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3410" windowHeight="12690"/>
  </bookViews>
  <sheets>
    <sheet name="プログラムの概要①(1～15)" sheetId="7" r:id="rId1"/>
    <sheet name="プログラムの概要②（16)" sheetId="15" r:id="rId2"/>
    <sheet name="プログラムの概要③（17.①区分制・一貫制）" sheetId="21" r:id="rId3"/>
    <sheet name="プログラムの概要③（17.② ４年制）" sheetId="19" r:id="rId4"/>
    <sheet name="（参考）整理番号表" sheetId="10" r:id="rId5"/>
    <sheet name="（参考）平成28年度科学研究費助成事業系・分野・分科・細目表" sheetId="11" state="hidden" r:id="rId6"/>
    <sheet name="（参考） 平成28年度科学研究費助成事業系・分野・分科・細目表" sheetId="22" r:id="rId7"/>
  </sheets>
  <definedNames>
    <definedName name="_xlnm._FilterDatabase" localSheetId="6" hidden="1">'（参考） 平成28年度科学研究費助成事業系・分野・分科・細目表'!$A$3:$M$65</definedName>
    <definedName name="_xlnm._FilterDatabase" localSheetId="5" hidden="1">'（参考）平成28年度科学研究費助成事業系・分野・分科・細目表'!$A$4:$G$325</definedName>
    <definedName name="_xlnm.Print_Area" localSheetId="6">'（参考） 平成28年度科学研究費助成事業系・分野・分科・細目表'!$A$1:$M$211</definedName>
    <definedName name="_xlnm.Print_Area" localSheetId="4">'（参考）整理番号表'!$A$1:$D$23</definedName>
    <definedName name="_xlnm.Print_Area" localSheetId="0">'プログラムの概要①(1～15)'!$A$1:$BF$75</definedName>
    <definedName name="_xlnm.Print_Area" localSheetId="1">'プログラムの概要②（16)'!$A$1:$K$33</definedName>
    <definedName name="_xlnm.Print_Area" localSheetId="2">'プログラムの概要③（17.①区分制・一貫制）'!$A$1:$AB$44</definedName>
    <definedName name="_xlnm.Print_Area" localSheetId="3">'プログラムの概要③（17.② ４年制）'!$A$1:$X$44</definedName>
    <definedName name="_xlnm.Print_Titles" localSheetId="5">'（参考）平成28年度科学研究費助成事業系・分野・分科・細目表'!$1:$4</definedName>
  </definedNames>
  <calcPr calcId="145621"/>
</workbook>
</file>

<file path=xl/calcChain.xml><?xml version="1.0" encoding="utf-8"?>
<calcChain xmlns="http://schemas.openxmlformats.org/spreadsheetml/2006/main">
  <c r="AY34" i="7" l="1"/>
  <c r="AY35" i="7"/>
  <c r="AX33" i="7" l="1"/>
  <c r="D26" i="15" l="1"/>
  <c r="U31" i="21" l="1"/>
  <c r="Y31" i="21"/>
  <c r="X31" i="21"/>
  <c r="W31" i="21"/>
  <c r="V31" i="21"/>
  <c r="S31" i="21"/>
  <c r="R31" i="21"/>
  <c r="Q31" i="21"/>
  <c r="P31" i="21"/>
  <c r="O31" i="21"/>
  <c r="M31" i="21"/>
  <c r="L31" i="21"/>
  <c r="K31" i="21"/>
  <c r="J31" i="21"/>
  <c r="I31" i="21"/>
  <c r="G31" i="21"/>
  <c r="F31" i="21"/>
  <c r="E31" i="21"/>
  <c r="D31" i="21"/>
  <c r="C31" i="21"/>
  <c r="Z30" i="21"/>
  <c r="Z29" i="21"/>
  <c r="Z28" i="21"/>
  <c r="Z27" i="21"/>
  <c r="Z26" i="21"/>
  <c r="Z25" i="21"/>
  <c r="Z24" i="21"/>
  <c r="T24" i="21"/>
  <c r="Z23" i="21"/>
  <c r="T23" i="21"/>
  <c r="Z22" i="21"/>
  <c r="T22" i="21"/>
  <c r="Z21" i="21"/>
  <c r="T21" i="21"/>
  <c r="Z20" i="21"/>
  <c r="T20" i="21"/>
  <c r="Z19" i="21"/>
  <c r="T19" i="21"/>
  <c r="Z18" i="21"/>
  <c r="T18" i="21"/>
  <c r="N18" i="21"/>
  <c r="Z17" i="21"/>
  <c r="T17" i="21"/>
  <c r="N17" i="21"/>
  <c r="Z16" i="21"/>
  <c r="T16" i="21"/>
  <c r="N16" i="21"/>
  <c r="Z15" i="21"/>
  <c r="T15" i="21"/>
  <c r="N15" i="21"/>
  <c r="Z14" i="21"/>
  <c r="T14" i="21"/>
  <c r="N14" i="21"/>
  <c r="Z13" i="21"/>
  <c r="T13" i="21"/>
  <c r="N13" i="21"/>
  <c r="Z12" i="21"/>
  <c r="Z36" i="21" s="1"/>
  <c r="T12" i="21"/>
  <c r="N12" i="21"/>
  <c r="H12" i="21"/>
  <c r="Z11" i="21"/>
  <c r="Z35" i="21" s="1"/>
  <c r="T11" i="21"/>
  <c r="N11" i="21"/>
  <c r="H11" i="21"/>
  <c r="Z10" i="21"/>
  <c r="Z34" i="21" s="1"/>
  <c r="T10" i="21"/>
  <c r="N10" i="21"/>
  <c r="H10" i="21"/>
  <c r="Z9" i="21"/>
  <c r="Z33" i="21" s="1"/>
  <c r="T9" i="21"/>
  <c r="N9" i="21"/>
  <c r="H9" i="21"/>
  <c r="Z8" i="21"/>
  <c r="Z32" i="21" s="1"/>
  <c r="T8" i="21"/>
  <c r="N8" i="21"/>
  <c r="H8" i="21"/>
  <c r="Z7" i="21"/>
  <c r="Z31" i="21" s="1"/>
  <c r="T7" i="21"/>
  <c r="N7" i="21"/>
  <c r="H7" i="21"/>
  <c r="H31" i="21" s="1"/>
  <c r="T31" i="21" l="1"/>
  <c r="N31" i="21"/>
  <c r="I35" i="7"/>
  <c r="J26" i="15"/>
  <c r="J27" i="15"/>
  <c r="K27" i="15"/>
  <c r="K26" i="15"/>
  <c r="F27" i="15"/>
  <c r="H27" i="15"/>
  <c r="D27" i="15"/>
  <c r="H26" i="15"/>
  <c r="F26" i="15"/>
  <c r="U31" i="19"/>
  <c r="T31" i="19"/>
  <c r="S31" i="19"/>
  <c r="R31" i="19"/>
  <c r="P31" i="19"/>
  <c r="O31" i="19"/>
  <c r="N31" i="19"/>
  <c r="M31" i="19"/>
  <c r="K31" i="19"/>
  <c r="J31" i="19"/>
  <c r="I31" i="19"/>
  <c r="H31" i="19"/>
  <c r="F31" i="19"/>
  <c r="E31" i="19"/>
  <c r="D31" i="19"/>
  <c r="C31" i="19"/>
  <c r="V30" i="19"/>
  <c r="V29" i="19"/>
  <c r="V28" i="19"/>
  <c r="V27" i="19"/>
  <c r="V26" i="19"/>
  <c r="V25" i="19"/>
  <c r="V24" i="19"/>
  <c r="Q24" i="19"/>
  <c r="V23" i="19"/>
  <c r="Q23" i="19"/>
  <c r="V22" i="19"/>
  <c r="Q22" i="19"/>
  <c r="V21" i="19"/>
  <c r="Q21" i="19"/>
  <c r="V20" i="19"/>
  <c r="Q20" i="19"/>
  <c r="V19" i="19"/>
  <c r="Q19" i="19"/>
  <c r="V18" i="19"/>
  <c r="Q18" i="19"/>
  <c r="L18" i="19"/>
  <c r="V17" i="19"/>
  <c r="Q17" i="19"/>
  <c r="L17" i="19"/>
  <c r="V16" i="19"/>
  <c r="Q16" i="19"/>
  <c r="L16" i="19"/>
  <c r="V15" i="19"/>
  <c r="Q15" i="19"/>
  <c r="L15" i="19"/>
  <c r="V14" i="19"/>
  <c r="Q14" i="19"/>
  <c r="L14" i="19"/>
  <c r="V13" i="19"/>
  <c r="Q13" i="19"/>
  <c r="L13" i="19"/>
  <c r="V12" i="19"/>
  <c r="V36" i="19" s="1"/>
  <c r="Q12" i="19"/>
  <c r="L12" i="19"/>
  <c r="G12" i="19"/>
  <c r="V11" i="19"/>
  <c r="V35" i="19" s="1"/>
  <c r="Q11" i="19"/>
  <c r="L11" i="19"/>
  <c r="G11" i="19"/>
  <c r="V10" i="19"/>
  <c r="V34" i="19" s="1"/>
  <c r="Q10" i="19"/>
  <c r="L10" i="19"/>
  <c r="G10" i="19"/>
  <c r="V9" i="19"/>
  <c r="V33" i="19" s="1"/>
  <c r="Q9" i="19"/>
  <c r="L9" i="19"/>
  <c r="G9" i="19"/>
  <c r="V8" i="19"/>
  <c r="V32" i="19" s="1"/>
  <c r="Q8" i="19"/>
  <c r="L8" i="19"/>
  <c r="G8" i="19"/>
  <c r="V7" i="19"/>
  <c r="V31" i="19" s="1"/>
  <c r="Q7" i="19"/>
  <c r="Q31" i="19"/>
  <c r="L7" i="19"/>
  <c r="L31" i="19"/>
  <c r="G7" i="19"/>
  <c r="G31" i="19"/>
  <c r="AS35" i="7"/>
  <c r="AM35" i="7"/>
  <c r="AG35" i="7"/>
  <c r="AA35" i="7"/>
  <c r="U35" i="7"/>
  <c r="O35" i="7"/>
</calcChain>
</file>

<file path=xl/sharedStrings.xml><?xml version="1.0" encoding="utf-8"?>
<sst xmlns="http://schemas.openxmlformats.org/spreadsheetml/2006/main" count="1522" uniqueCount="811">
  <si>
    <t>機関名</t>
    <rPh sb="0" eb="2">
      <t>キカン</t>
    </rPh>
    <rPh sb="2" eb="3">
      <t>メイ</t>
    </rPh>
    <phoneticPr fontId="2"/>
  </si>
  <si>
    <t>（学長）</t>
    <rPh sb="1" eb="3">
      <t>ガクチョウ</t>
    </rPh>
    <phoneticPr fontId="2"/>
  </si>
  <si>
    <t>１．</t>
    <phoneticPr fontId="2"/>
  </si>
  <si>
    <t>２．</t>
    <phoneticPr fontId="2"/>
  </si>
  <si>
    <t>３．</t>
    <phoneticPr fontId="2"/>
  </si>
  <si>
    <t>４．</t>
    <phoneticPr fontId="2"/>
  </si>
  <si>
    <t>５．</t>
    <phoneticPr fontId="2"/>
  </si>
  <si>
    <t>６．</t>
    <phoneticPr fontId="2"/>
  </si>
  <si>
    <t>計</t>
    <rPh sb="0" eb="1">
      <t>ケイ</t>
    </rPh>
    <phoneticPr fontId="2"/>
  </si>
  <si>
    <t>名</t>
    <rPh sb="0" eb="1">
      <t>メイ</t>
    </rPh>
    <phoneticPr fontId="2"/>
  </si>
  <si>
    <t>[</t>
    <phoneticPr fontId="2"/>
  </si>
  <si>
    <t>氏名</t>
    <rPh sb="0" eb="2">
      <t>シメイ</t>
    </rPh>
    <phoneticPr fontId="2"/>
  </si>
  <si>
    <t>年齢</t>
    <rPh sb="0" eb="2">
      <t>ネンレイ</t>
    </rPh>
    <phoneticPr fontId="2"/>
  </si>
  <si>
    <t>現在の専門
学位</t>
    <rPh sb="0" eb="2">
      <t>ゲンザイ</t>
    </rPh>
    <rPh sb="3" eb="5">
      <t>センモン</t>
    </rPh>
    <rPh sb="6" eb="8">
      <t>ガクイ</t>
    </rPh>
    <phoneticPr fontId="2"/>
  </si>
  <si>
    <t>年度（平成）</t>
    <rPh sb="0" eb="2">
      <t>ネンド</t>
    </rPh>
    <rPh sb="3" eb="5">
      <t>ヘイセイ</t>
    </rPh>
    <phoneticPr fontId="2"/>
  </si>
  <si>
    <t>合計</t>
    <rPh sb="0" eb="2">
      <t>ゴウケイ</t>
    </rPh>
    <phoneticPr fontId="2"/>
  </si>
  <si>
    <t>コーディネーター</t>
    <phoneticPr fontId="2"/>
  </si>
  <si>
    <t>プログラム責任者</t>
    <rPh sb="5" eb="8">
      <t>セキニンシャ</t>
    </rPh>
    <phoneticPr fontId="2"/>
  </si>
  <si>
    <t>プログラム</t>
    <phoneticPr fontId="2"/>
  </si>
  <si>
    <t xml:space="preserve">   　（ふりがな）</t>
    <phoneticPr fontId="2"/>
  </si>
  <si>
    <r>
      <t>連携先機関名</t>
    </r>
    <r>
      <rPr>
        <sz val="9"/>
        <rFont val="ＭＳ Ｐゴシック"/>
        <family val="3"/>
        <charset val="128"/>
      </rPr>
      <t>（他の大学等と連携した取組の場合の機関名、研究科専攻等名）</t>
    </r>
    <rPh sb="0" eb="2">
      <t>レンケイ</t>
    </rPh>
    <rPh sb="2" eb="3">
      <t>サキ</t>
    </rPh>
    <rPh sb="3" eb="5">
      <t>キカン</t>
    </rPh>
    <rPh sb="5" eb="6">
      <t>メイ</t>
    </rPh>
    <rPh sb="7" eb="8">
      <t>ホカ</t>
    </rPh>
    <rPh sb="9" eb="12">
      <t>ダイガクトウ</t>
    </rPh>
    <rPh sb="13" eb="15">
      <t>レンケイ</t>
    </rPh>
    <rPh sb="17" eb="19">
      <t>トリクミ</t>
    </rPh>
    <rPh sb="20" eb="22">
      <t>バアイ</t>
    </rPh>
    <rPh sb="23" eb="25">
      <t>キカン</t>
    </rPh>
    <rPh sb="25" eb="26">
      <t>メイ</t>
    </rPh>
    <rPh sb="27" eb="30">
      <t>ケンキュウカ</t>
    </rPh>
    <rPh sb="30" eb="32">
      <t>センコウ</t>
    </rPh>
    <rPh sb="32" eb="33">
      <t>トウ</t>
    </rPh>
    <rPh sb="33" eb="34">
      <t>メイ</t>
    </rPh>
    <phoneticPr fontId="2"/>
  </si>
  <si>
    <t>８．</t>
    <phoneticPr fontId="2"/>
  </si>
  <si>
    <t>英語名称</t>
    <rPh sb="0" eb="2">
      <t>エイゴ</t>
    </rPh>
    <rPh sb="2" eb="4">
      <t>メイショウ</t>
    </rPh>
    <phoneticPr fontId="2"/>
  </si>
  <si>
    <t>副題</t>
    <rPh sb="0" eb="2">
      <t>フクダイ</t>
    </rPh>
    <phoneticPr fontId="2"/>
  </si>
  <si>
    <t>授与する博士学位分野・名称</t>
    <rPh sb="0" eb="2">
      <t>ジュヨ</t>
    </rPh>
    <rPh sb="4" eb="6">
      <t>ハカセ</t>
    </rPh>
    <rPh sb="6" eb="8">
      <t>ガクイ</t>
    </rPh>
    <rPh sb="8" eb="10">
      <t>ブンヤ</t>
    </rPh>
    <rPh sb="11" eb="13">
      <t>メイショウ</t>
    </rPh>
    <phoneticPr fontId="2"/>
  </si>
  <si>
    <t>（プログラム責任者）</t>
    <rPh sb="6" eb="9">
      <t>セキニンシャ</t>
    </rPh>
    <phoneticPr fontId="2"/>
  </si>
  <si>
    <t>１０．</t>
    <phoneticPr fontId="2"/>
  </si>
  <si>
    <t>（主たる専攻等がある場合は下線を引いてください。）</t>
    <phoneticPr fontId="2"/>
  </si>
  <si>
    <t>１１．</t>
    <phoneticPr fontId="2"/>
  </si>
  <si>
    <t>専攻等名</t>
    <rPh sb="0" eb="2">
      <t>センコウ</t>
    </rPh>
    <rPh sb="2" eb="3">
      <t>トウ</t>
    </rPh>
    <rPh sb="3" eb="4">
      <t>メイ</t>
    </rPh>
    <phoneticPr fontId="2"/>
  </si>
  <si>
    <t>)</t>
    <phoneticPr fontId="2"/>
  </si>
  <si>
    <t>&lt;</t>
    <phoneticPr fontId="2"/>
  </si>
  <si>
    <t>&gt;</t>
    <phoneticPr fontId="2"/>
  </si>
  <si>
    <r>
      <t>（</t>
    </r>
    <r>
      <rPr>
        <sz val="9"/>
        <rFont val="ＭＳ Ｐゴシック"/>
        <family val="3"/>
        <charset val="128"/>
      </rPr>
      <t>①</t>
    </r>
    <phoneticPr fontId="2"/>
  </si>
  <si>
    <t>７．</t>
    <phoneticPr fontId="2"/>
  </si>
  <si>
    <t>主要細目</t>
    <rPh sb="0" eb="2">
      <t>シュヨウ</t>
    </rPh>
    <rPh sb="2" eb="4">
      <t>サイモク</t>
    </rPh>
    <phoneticPr fontId="2"/>
  </si>
  <si>
    <t>９．</t>
    <phoneticPr fontId="2"/>
  </si>
  <si>
    <t>１２．</t>
    <phoneticPr fontId="2"/>
  </si>
  <si>
    <t>主要分科</t>
    <rPh sb="0" eb="4">
      <t>シュヨウブンカ</t>
    </rPh>
    <phoneticPr fontId="2"/>
  </si>
  <si>
    <t>全体責任者</t>
    <rPh sb="0" eb="2">
      <t>ゼンタイ</t>
    </rPh>
    <rPh sb="2" eb="5">
      <t>セキニンシャ</t>
    </rPh>
    <phoneticPr fontId="2"/>
  </si>
  <si>
    <t>氏名・職名</t>
    <rPh sb="0" eb="2">
      <t>シメイ</t>
    </rPh>
    <rPh sb="3" eb="5">
      <t>ショクメイ</t>
    </rPh>
    <phoneticPr fontId="2"/>
  </si>
  <si>
    <t>プログラム名称</t>
    <rPh sb="5" eb="7">
      <t>メイショウ</t>
    </rPh>
    <phoneticPr fontId="2"/>
  </si>
  <si>
    <t>プログラム担当者</t>
    <rPh sb="5" eb="8">
      <t>タントウシャ</t>
    </rPh>
    <phoneticPr fontId="2"/>
  </si>
  <si>
    <t>※ 複合領域型は太枠に主要な分科を記入</t>
    <phoneticPr fontId="2"/>
  </si>
  <si>
    <r>
      <t>（</t>
    </r>
    <r>
      <rPr>
        <sz val="9"/>
        <rFont val="ＭＳ Ｐゴシック"/>
        <family val="3"/>
        <charset val="128"/>
      </rPr>
      <t>②</t>
    </r>
    <phoneticPr fontId="2"/>
  </si>
  <si>
    <r>
      <t>（</t>
    </r>
    <r>
      <rPr>
        <sz val="9"/>
        <rFont val="ＭＳ Ｐゴシック"/>
        <family val="3"/>
        <charset val="128"/>
      </rPr>
      <t>③</t>
    </r>
    <phoneticPr fontId="2"/>
  </si>
  <si>
    <t>）</t>
    <phoneticPr fontId="2"/>
  </si>
  <si>
    <t>※ ｵﾝﾘｰﾜﾝ型は太枠に主要な細目を記入</t>
    <phoneticPr fontId="2"/>
  </si>
  <si>
    <t>所属(研究科・専攻等)・職名</t>
    <rPh sb="3" eb="6">
      <t>ケンキュウカ</t>
    </rPh>
    <phoneticPr fontId="2"/>
  </si>
  <si>
    <t>１３．</t>
    <phoneticPr fontId="2"/>
  </si>
  <si>
    <t>１４．</t>
    <phoneticPr fontId="2"/>
  </si>
  <si>
    <t>プログラム担当者の構成</t>
    <rPh sb="5" eb="8">
      <t>タントウシャ</t>
    </rPh>
    <rPh sb="9" eb="11">
      <t>コウセイ</t>
    </rPh>
    <phoneticPr fontId="2"/>
  </si>
  <si>
    <t>外国人の人数</t>
    <rPh sb="4" eb="6">
      <t>ニンズウ</t>
    </rPh>
    <phoneticPr fontId="2"/>
  </si>
  <si>
    <t>人</t>
    <rPh sb="0" eb="1">
      <t>ニン</t>
    </rPh>
    <phoneticPr fontId="2"/>
  </si>
  <si>
    <t>女性の人数</t>
    <rPh sb="0" eb="2">
      <t>ジョセイ</t>
    </rPh>
    <rPh sb="3" eb="5">
      <t>ニンズウ</t>
    </rPh>
    <phoneticPr fontId="2"/>
  </si>
  <si>
    <t>[</t>
    <phoneticPr fontId="2"/>
  </si>
  <si>
    <t>%]</t>
    <phoneticPr fontId="2"/>
  </si>
  <si>
    <t>そのうち、他大学等を経験したことのある者</t>
    <rPh sb="5" eb="9">
      <t>タダイガクナド</t>
    </rPh>
    <rPh sb="10" eb="12">
      <t>ケイケン</t>
    </rPh>
    <rPh sb="19" eb="20">
      <t>モノ</t>
    </rPh>
    <phoneticPr fontId="2"/>
  </si>
  <si>
    <r>
      <t xml:space="preserve">博士課程教育リーディングプログラム　プログラムの概要 </t>
    </r>
    <r>
      <rPr>
        <b/>
        <sz val="8"/>
        <color indexed="8"/>
        <rFont val="ＭＳ Ｐゴシック"/>
        <family val="3"/>
        <charset val="128"/>
      </rPr>
      <t>[公表。ただし、項目１３については非公表]　</t>
    </r>
    <rPh sb="0" eb="2">
      <t>ハクシ</t>
    </rPh>
    <rPh sb="2" eb="4">
      <t>カテイ</t>
    </rPh>
    <rPh sb="4" eb="6">
      <t>キョウイク</t>
    </rPh>
    <rPh sb="24" eb="26">
      <t>ガイヨウ</t>
    </rPh>
    <rPh sb="28" eb="30">
      <t>コウヒョウ</t>
    </rPh>
    <rPh sb="35" eb="37">
      <t>コウモク</t>
    </rPh>
    <rPh sb="44" eb="47">
      <t>ヒコウヒョウ</t>
    </rPh>
    <phoneticPr fontId="2"/>
  </si>
  <si>
    <t>類型</t>
    <rPh sb="0" eb="2">
      <t>ルイケイ</t>
    </rPh>
    <phoneticPr fontId="2"/>
  </si>
  <si>
    <t>※類型を選択</t>
    <rPh sb="1" eb="3">
      <t>ルイケイ</t>
    </rPh>
    <rPh sb="4" eb="6">
      <t>センタク</t>
    </rPh>
    <phoneticPr fontId="2"/>
  </si>
  <si>
    <t>プログラム実施大学に属する者の割合</t>
    <rPh sb="5" eb="7">
      <t>ジッシ</t>
    </rPh>
    <rPh sb="7" eb="9">
      <t>ダイガク</t>
    </rPh>
    <rPh sb="10" eb="11">
      <t>ゾク</t>
    </rPh>
    <rPh sb="13" eb="14">
      <t>シャ</t>
    </rPh>
    <rPh sb="15" eb="17">
      <t>ワリアイ</t>
    </rPh>
    <phoneticPr fontId="2"/>
  </si>
  <si>
    <t>金額（千円）
（％）</t>
    <rPh sb="0" eb="2">
      <t>キンガク</t>
    </rPh>
    <rPh sb="3" eb="5">
      <t>センエン</t>
    </rPh>
    <phoneticPr fontId="2"/>
  </si>
  <si>
    <t>共同教育課程を設置している場合の共同実施機関名</t>
    <rPh sb="0" eb="2">
      <t>キョウドウ</t>
    </rPh>
    <rPh sb="2" eb="4">
      <t>キョウイク</t>
    </rPh>
    <rPh sb="4" eb="6">
      <t>カテイ</t>
    </rPh>
    <rPh sb="7" eb="9">
      <t>セッチ</t>
    </rPh>
    <rPh sb="13" eb="15">
      <t>バアイ</t>
    </rPh>
    <rPh sb="16" eb="18">
      <t>キョウドウ</t>
    </rPh>
    <rPh sb="18" eb="20">
      <t>ジッシ</t>
    </rPh>
    <rPh sb="20" eb="22">
      <t>キカン</t>
    </rPh>
    <rPh sb="22" eb="23">
      <t>メイ</t>
    </rPh>
    <phoneticPr fontId="2"/>
  </si>
  <si>
    <t>連合大学院として参画している場合の共同実施機関名</t>
    <rPh sb="0" eb="2">
      <t>レンゴウ</t>
    </rPh>
    <rPh sb="2" eb="5">
      <t>ダイガクイン</t>
    </rPh>
    <rPh sb="8" eb="10">
      <t>サンカク</t>
    </rPh>
    <rPh sb="14" eb="16">
      <t>バアイ</t>
    </rPh>
    <rPh sb="17" eb="19">
      <t>キョウドウ</t>
    </rPh>
    <rPh sb="19" eb="21">
      <t>ジッシ</t>
    </rPh>
    <rPh sb="21" eb="23">
      <t>キカン</t>
    </rPh>
    <rPh sb="23" eb="24">
      <t>メイ</t>
    </rPh>
    <phoneticPr fontId="2"/>
  </si>
  <si>
    <r>
      <rPr>
        <sz val="11"/>
        <rFont val="ＭＳ Ｐゴシック"/>
        <family val="3"/>
        <charset val="128"/>
      </rPr>
      <t>整理番号</t>
    </r>
    <rPh sb="0" eb="2">
      <t>セイリ</t>
    </rPh>
    <rPh sb="2" eb="4">
      <t>バンゴウ</t>
    </rPh>
    <phoneticPr fontId="2"/>
  </si>
  <si>
    <t>整理番号</t>
    <rPh sb="0" eb="2">
      <t>セイリ</t>
    </rPh>
    <rPh sb="2" eb="4">
      <t>バンゴウ</t>
    </rPh>
    <phoneticPr fontId="2"/>
  </si>
  <si>
    <t>プログラム名</t>
    <rPh sb="5" eb="6">
      <t>ナ</t>
    </rPh>
    <phoneticPr fontId="2"/>
  </si>
  <si>
    <t>機関名</t>
    <rPh sb="0" eb="1">
      <t>キ</t>
    </rPh>
    <rPh sb="1" eb="2">
      <t>セキ</t>
    </rPh>
    <rPh sb="2" eb="3">
      <t>メイ</t>
    </rPh>
    <phoneticPr fontId="2"/>
  </si>
  <si>
    <t>オンリーワン型</t>
    <rPh sb="6" eb="7">
      <t>ガタ</t>
    </rPh>
    <phoneticPr fontId="2"/>
  </si>
  <si>
    <t>１５．</t>
    <phoneticPr fontId="2"/>
  </si>
  <si>
    <r>
      <t>プログラム担当者</t>
    </r>
    <r>
      <rPr>
        <sz val="11"/>
        <rFont val="ＭＳ Ｐゴシック"/>
        <family val="3"/>
        <charset val="128"/>
      </rPr>
      <t>一覧（続き）</t>
    </r>
    <rPh sb="5" eb="8">
      <t>タントウシャ</t>
    </rPh>
    <rPh sb="8" eb="10">
      <t>イチラン</t>
    </rPh>
    <rPh sb="11" eb="12">
      <t>ツヅ</t>
    </rPh>
    <phoneticPr fontId="2"/>
  </si>
  <si>
    <t>１５．</t>
    <phoneticPr fontId="2"/>
  </si>
  <si>
    <t>[公表]</t>
    <phoneticPr fontId="2"/>
  </si>
  <si>
    <t>フリガナ</t>
    <phoneticPr fontId="2"/>
  </si>
  <si>
    <t>※共同実施のプログラムの場合は、全ての構成大学の学長について記入し、取りまとめを行っている大学（連合大学院によるものの場合は基幹大学）の学長名に下線を引いてください。</t>
    <rPh sb="3" eb="5">
      <t>ジッシ</t>
    </rPh>
    <rPh sb="40" eb="41">
      <t>オコナ</t>
    </rPh>
    <phoneticPr fontId="2"/>
  </si>
  <si>
    <t>木質科学</t>
  </si>
  <si>
    <t>森林科学</t>
  </si>
  <si>
    <t>食品科学</t>
  </si>
  <si>
    <t>系</t>
    <rPh sb="0" eb="1">
      <t>ケイ</t>
    </rPh>
    <phoneticPr fontId="2"/>
  </si>
  <si>
    <t>分析化学</t>
  </si>
  <si>
    <t>経済史</t>
  </si>
  <si>
    <t>経済政策</t>
  </si>
  <si>
    <t>経済学説・経済思想</t>
  </si>
  <si>
    <t>腫瘍学</t>
  </si>
  <si>
    <t>家政・生活学一般</t>
  </si>
  <si>
    <t>衣・住生活学</t>
  </si>
  <si>
    <t>医療技術評価学</t>
  </si>
  <si>
    <t>美学・芸術諸学</t>
  </si>
  <si>
    <t>美術史</t>
  </si>
  <si>
    <t>芸術一般</t>
  </si>
  <si>
    <t>金融・ファイナンス</t>
  </si>
  <si>
    <t>機能物性化学</t>
  </si>
  <si>
    <t>有機・ハイブリッド材料</t>
  </si>
  <si>
    <t>デバイス関連化学</t>
  </si>
  <si>
    <t>遺伝育種科学</t>
  </si>
  <si>
    <t>作物生産科学</t>
  </si>
  <si>
    <t>園芸科学</t>
  </si>
  <si>
    <t>植物保護科学</t>
  </si>
  <si>
    <t>生物有機化学</t>
  </si>
  <si>
    <t>水圏生産科学</t>
  </si>
  <si>
    <t>水圏生命科学</t>
  </si>
  <si>
    <t>経営・経済農学</t>
  </si>
  <si>
    <t>社会・開発農学</t>
  </si>
  <si>
    <t>農業環境・情報工学</t>
  </si>
  <si>
    <t>動物生産科学</t>
  </si>
  <si>
    <t>獣医学</t>
  </si>
  <si>
    <t>統合動物科学</t>
  </si>
  <si>
    <t>（</t>
    <phoneticPr fontId="2"/>
  </si>
  <si>
    <t>そのうち、大学等以外に属する者</t>
    <rPh sb="5" eb="8">
      <t>ダイガクナド</t>
    </rPh>
    <rPh sb="8" eb="10">
      <t>イガイ</t>
    </rPh>
    <rPh sb="11" eb="12">
      <t>ゾク</t>
    </rPh>
    <rPh sb="14" eb="15">
      <t>モノ</t>
    </rPh>
    <phoneticPr fontId="2"/>
  </si>
  <si>
    <t>プログラム実施大学に属する者</t>
    <rPh sb="5" eb="7">
      <t>ジッシ</t>
    </rPh>
    <rPh sb="7" eb="9">
      <t>ダイガク</t>
    </rPh>
    <rPh sb="10" eb="11">
      <t>ゾク</t>
    </rPh>
    <rPh sb="13" eb="14">
      <t>モノ</t>
    </rPh>
    <phoneticPr fontId="2"/>
  </si>
  <si>
    <t>プログラム実施大学以外に属する者</t>
    <rPh sb="5" eb="7">
      <t>ジッシ</t>
    </rPh>
    <rPh sb="7" eb="9">
      <t>ダイガク</t>
    </rPh>
    <rPh sb="9" eb="11">
      <t>イガイ</t>
    </rPh>
    <rPh sb="12" eb="13">
      <t>ゾク</t>
    </rPh>
    <rPh sb="15" eb="16">
      <t>モノ</t>
    </rPh>
    <phoneticPr fontId="2"/>
  </si>
  <si>
    <t>※共同実施の場合、（ ）内に共同実施機関で使用する金額、&lt; &gt;内に申請金額全体に占める割合(%)をそれぞれ記載してください。</t>
    <rPh sb="1" eb="3">
      <t>キョウドウ</t>
    </rPh>
    <rPh sb="3" eb="5">
      <t>ジッシ</t>
    </rPh>
    <rPh sb="14" eb="16">
      <t>キョウドウ</t>
    </rPh>
    <rPh sb="16" eb="18">
      <t>ジッシ</t>
    </rPh>
    <rPh sb="18" eb="20">
      <t>キカン</t>
    </rPh>
    <phoneticPr fontId="2"/>
  </si>
  <si>
    <t>複合領域型（情報 ）</t>
    <rPh sb="0" eb="2">
      <t>フクゴウ</t>
    </rPh>
    <rPh sb="2" eb="5">
      <t>リョウイキガタ</t>
    </rPh>
    <rPh sb="6" eb="8">
      <t>ジョウホウ</t>
    </rPh>
    <phoneticPr fontId="2"/>
  </si>
  <si>
    <r>
      <t>（</t>
    </r>
    <r>
      <rPr>
        <sz val="9"/>
        <rFont val="ＭＳ Ｐゴシック"/>
        <family val="3"/>
        <charset val="128"/>
      </rPr>
      <t>①</t>
    </r>
    <phoneticPr fontId="2"/>
  </si>
  <si>
    <t>（</t>
    <phoneticPr fontId="2"/>
  </si>
  <si>
    <t>（プログラムコーディネーター）</t>
    <phoneticPr fontId="2"/>
  </si>
  <si>
    <t>(参考)平成２７年度科学研究費助成事業　系・分野・分科・細目表</t>
    <rPh sb="1" eb="3">
      <t>サンコウ</t>
    </rPh>
    <rPh sb="4" eb="6">
      <t>ヘイセイ</t>
    </rPh>
    <rPh sb="8" eb="10">
      <t>ネンド</t>
    </rPh>
    <rPh sb="10" eb="12">
      <t>カガク</t>
    </rPh>
    <rPh sb="12" eb="15">
      <t>ケンキュウヒ</t>
    </rPh>
    <rPh sb="15" eb="17">
      <t>ジョセイ</t>
    </rPh>
    <rPh sb="17" eb="19">
      <t>ジギョウ</t>
    </rPh>
    <rPh sb="20" eb="21">
      <t>ケイ</t>
    </rPh>
    <rPh sb="22" eb="24">
      <t>ブンヤ</t>
    </rPh>
    <rPh sb="25" eb="27">
      <t>ブンカ</t>
    </rPh>
    <rPh sb="28" eb="30">
      <t>サイモク</t>
    </rPh>
    <rPh sb="30" eb="31">
      <t>ヒョウ</t>
    </rPh>
    <phoneticPr fontId="2"/>
  </si>
  <si>
    <t>分　野</t>
    <rPh sb="0" eb="3">
      <t>ブンヤ</t>
    </rPh>
    <phoneticPr fontId="2"/>
  </si>
  <si>
    <t>分　　科</t>
    <rPh sb="0" eb="4">
      <t>ブンカ</t>
    </rPh>
    <phoneticPr fontId="2"/>
  </si>
  <si>
    <t xml:space="preserve">細　　目　　名 </t>
    <rPh sb="0" eb="4">
      <t>サイモク</t>
    </rPh>
    <rPh sb="6" eb="7">
      <t>メイ</t>
    </rPh>
    <phoneticPr fontId="2"/>
  </si>
  <si>
    <t>細目
番号</t>
    <rPh sb="0" eb="2">
      <t>サイモク</t>
    </rPh>
    <rPh sb="3" eb="5">
      <t>バンゴウ</t>
    </rPh>
    <phoneticPr fontId="2"/>
  </si>
  <si>
    <t>情報学</t>
    <phoneticPr fontId="2"/>
  </si>
  <si>
    <t>情報学基礎</t>
    <rPh sb="0" eb="3">
      <t>ジョウホウガク</t>
    </rPh>
    <rPh sb="3" eb="5">
      <t>キソ</t>
    </rPh>
    <phoneticPr fontId="2"/>
  </si>
  <si>
    <t>情報学基礎理論</t>
    <rPh sb="0" eb="3">
      <t>ジョウホウガク</t>
    </rPh>
    <rPh sb="3" eb="5">
      <t>キソ</t>
    </rPh>
    <rPh sb="5" eb="7">
      <t>リロン</t>
    </rPh>
    <phoneticPr fontId="2"/>
  </si>
  <si>
    <t>複合領域</t>
    <rPh sb="0" eb="2">
      <t>フクゴウ</t>
    </rPh>
    <rPh sb="2" eb="4">
      <t>リョウイキ</t>
    </rPh>
    <phoneticPr fontId="2"/>
  </si>
  <si>
    <t>デザイン学</t>
    <rPh sb="4" eb="5">
      <t>ガク</t>
    </rPh>
    <phoneticPr fontId="2"/>
  </si>
  <si>
    <t>数理情報学</t>
    <rPh sb="0" eb="2">
      <t>スウリ</t>
    </rPh>
    <rPh sb="2" eb="4">
      <t>ジョウホウ</t>
    </rPh>
    <rPh sb="4" eb="5">
      <t>ガク</t>
    </rPh>
    <phoneticPr fontId="2"/>
  </si>
  <si>
    <t>生活科学</t>
    <rPh sb="0" eb="2">
      <t>セイカツ</t>
    </rPh>
    <rPh sb="2" eb="4">
      <t>カガク</t>
    </rPh>
    <phoneticPr fontId="2"/>
  </si>
  <si>
    <t>総</t>
    <rPh sb="0" eb="1">
      <t>ソウ</t>
    </rPh>
    <phoneticPr fontId="2"/>
  </si>
  <si>
    <t>統計科学</t>
    <rPh sb="0" eb="2">
      <t>トウケイ</t>
    </rPh>
    <rPh sb="2" eb="4">
      <t>カガク</t>
    </rPh>
    <phoneticPr fontId="2"/>
  </si>
  <si>
    <t>計算基盤</t>
    <rPh sb="0" eb="2">
      <t>ケイサン</t>
    </rPh>
    <rPh sb="2" eb="4">
      <t>キバン</t>
    </rPh>
    <phoneticPr fontId="2"/>
  </si>
  <si>
    <t>計算機システム</t>
    <rPh sb="0" eb="3">
      <t>ケイサンキ</t>
    </rPh>
    <phoneticPr fontId="2"/>
  </si>
  <si>
    <t>食生活学</t>
    <rPh sb="0" eb="3">
      <t>ショクセイカツ</t>
    </rPh>
    <rPh sb="3" eb="4">
      <t>ガク</t>
    </rPh>
    <phoneticPr fontId="2"/>
  </si>
  <si>
    <t>ソフトウェア</t>
    <phoneticPr fontId="2"/>
  </si>
  <si>
    <t>合</t>
    <rPh sb="0" eb="1">
      <t>ゴウ</t>
    </rPh>
    <phoneticPr fontId="2"/>
  </si>
  <si>
    <t>情報ネットワーク</t>
    <rPh sb="0" eb="2">
      <t>ジョウホウ</t>
    </rPh>
    <phoneticPr fontId="2"/>
  </si>
  <si>
    <t>マルチメディア・データベース</t>
    <phoneticPr fontId="2"/>
  </si>
  <si>
    <t>科学教育・教育工学</t>
    <rPh sb="0" eb="2">
      <t>カガク</t>
    </rPh>
    <rPh sb="2" eb="4">
      <t>キョウイク</t>
    </rPh>
    <rPh sb="5" eb="7">
      <t>キョウイク</t>
    </rPh>
    <rPh sb="7" eb="9">
      <t>コウガク</t>
    </rPh>
    <phoneticPr fontId="2"/>
  </si>
  <si>
    <t>科学教育</t>
    <rPh sb="0" eb="2">
      <t>カガク</t>
    </rPh>
    <rPh sb="2" eb="4">
      <t>キョウイク</t>
    </rPh>
    <phoneticPr fontId="2"/>
  </si>
  <si>
    <t>高性能計算</t>
    <rPh sb="0" eb="3">
      <t>コウセイノウ</t>
    </rPh>
    <rPh sb="3" eb="5">
      <t>ケイサン</t>
    </rPh>
    <phoneticPr fontId="2"/>
  </si>
  <si>
    <t>教育工学</t>
    <rPh sb="0" eb="2">
      <t>キョウイク</t>
    </rPh>
    <rPh sb="2" eb="4">
      <t>コウガク</t>
    </rPh>
    <phoneticPr fontId="2"/>
  </si>
  <si>
    <t>系</t>
    <phoneticPr fontId="2"/>
  </si>
  <si>
    <t>情報セキュリティ</t>
    <phoneticPr fontId="2"/>
  </si>
  <si>
    <t>科学社会学・科学技術史</t>
    <rPh sb="0" eb="2">
      <t>カガク</t>
    </rPh>
    <rPh sb="2" eb="5">
      <t>シャカイガク</t>
    </rPh>
    <rPh sb="6" eb="8">
      <t>カガク</t>
    </rPh>
    <rPh sb="8" eb="11">
      <t>ギジュツシ</t>
    </rPh>
    <phoneticPr fontId="2"/>
  </si>
  <si>
    <t>人間情報学</t>
    <rPh sb="0" eb="2">
      <t>ニンゲン</t>
    </rPh>
    <rPh sb="2" eb="5">
      <t>ジョウホウガク</t>
    </rPh>
    <phoneticPr fontId="2"/>
  </si>
  <si>
    <t>認知科学</t>
    <rPh sb="0" eb="2">
      <t>ニンチ</t>
    </rPh>
    <rPh sb="2" eb="4">
      <t>カガク</t>
    </rPh>
    <phoneticPr fontId="2"/>
  </si>
  <si>
    <t>文化財科学・博物館学</t>
    <rPh sb="0" eb="3">
      <t>ブンカザイ</t>
    </rPh>
    <rPh sb="3" eb="5">
      <t>カガク</t>
    </rPh>
    <rPh sb="6" eb="9">
      <t>ハクブツカン</t>
    </rPh>
    <rPh sb="9" eb="10">
      <t>ガク</t>
    </rPh>
    <phoneticPr fontId="2"/>
  </si>
  <si>
    <t>知覚情報処理</t>
    <phoneticPr fontId="2"/>
  </si>
  <si>
    <t>ヒューマンインタフェース・インタラクション</t>
    <phoneticPr fontId="2"/>
  </si>
  <si>
    <t>地理学</t>
    <rPh sb="0" eb="3">
      <t>チリガク</t>
    </rPh>
    <phoneticPr fontId="2"/>
  </si>
  <si>
    <t>知能情報学</t>
    <phoneticPr fontId="2"/>
  </si>
  <si>
    <t>社会・安全システム科学</t>
    <rPh sb="0" eb="2">
      <t>シャカイ</t>
    </rPh>
    <rPh sb="3" eb="5">
      <t>アンゼン</t>
    </rPh>
    <rPh sb="9" eb="11">
      <t>カガク</t>
    </rPh>
    <phoneticPr fontId="2"/>
  </si>
  <si>
    <t>社会システム工学・安全システム</t>
    <rPh sb="0" eb="2">
      <t>シャカイ</t>
    </rPh>
    <rPh sb="6" eb="8">
      <t>コウガク</t>
    </rPh>
    <rPh sb="9" eb="11">
      <t>アンゼン</t>
    </rPh>
    <phoneticPr fontId="2"/>
  </si>
  <si>
    <t>ソフトコンピューティング</t>
    <phoneticPr fontId="2"/>
  </si>
  <si>
    <t>知能ロボティクス</t>
    <rPh sb="0" eb="2">
      <t>チノウ</t>
    </rPh>
    <phoneticPr fontId="2"/>
  </si>
  <si>
    <t>自然災害科学・防災学</t>
    <rPh sb="0" eb="2">
      <t>シゼン</t>
    </rPh>
    <rPh sb="2" eb="4">
      <t>サイガイ</t>
    </rPh>
    <rPh sb="4" eb="6">
      <t>カガク</t>
    </rPh>
    <rPh sb="7" eb="9">
      <t>ボウサイ</t>
    </rPh>
    <rPh sb="9" eb="10">
      <t>ガク</t>
    </rPh>
    <phoneticPr fontId="2"/>
  </si>
  <si>
    <t>感性情報学</t>
    <phoneticPr fontId="2"/>
  </si>
  <si>
    <t>情報学フロンティア</t>
    <phoneticPr fontId="2"/>
  </si>
  <si>
    <t>生命・健康・医療情報学</t>
    <phoneticPr fontId="2"/>
  </si>
  <si>
    <t>人間医工学</t>
    <rPh sb="0" eb="2">
      <t>ニンゲン</t>
    </rPh>
    <rPh sb="2" eb="3">
      <t>イ</t>
    </rPh>
    <rPh sb="3" eb="5">
      <t>コウガク</t>
    </rPh>
    <phoneticPr fontId="2"/>
  </si>
  <si>
    <t>生体医工学・生体材料学</t>
    <rPh sb="0" eb="2">
      <t>セイタイ</t>
    </rPh>
    <rPh sb="2" eb="3">
      <t>イ</t>
    </rPh>
    <rPh sb="3" eb="5">
      <t>コウガク</t>
    </rPh>
    <rPh sb="6" eb="8">
      <t>セイタイ</t>
    </rPh>
    <rPh sb="8" eb="10">
      <t>ザイリョウ</t>
    </rPh>
    <rPh sb="10" eb="11">
      <t>ガク</t>
    </rPh>
    <phoneticPr fontId="2"/>
  </si>
  <si>
    <t>ウェブ情報学・サービス情報学</t>
    <phoneticPr fontId="2"/>
  </si>
  <si>
    <t>医用システム</t>
    <rPh sb="0" eb="2">
      <t>イヨウ</t>
    </rPh>
    <phoneticPr fontId="2"/>
  </si>
  <si>
    <t>図書館情報学・人文社会情報学</t>
    <phoneticPr fontId="2"/>
  </si>
  <si>
    <t>リハビリテーション科学・福祉工学</t>
    <rPh sb="9" eb="11">
      <t>カガク</t>
    </rPh>
    <rPh sb="12" eb="14">
      <t>フクシ</t>
    </rPh>
    <rPh sb="14" eb="16">
      <t>コウガク</t>
    </rPh>
    <phoneticPr fontId="2"/>
  </si>
  <si>
    <t>学習支援システム</t>
    <rPh sb="0" eb="2">
      <t>ガクシュウ</t>
    </rPh>
    <rPh sb="2" eb="4">
      <t>シエン</t>
    </rPh>
    <phoneticPr fontId="2"/>
  </si>
  <si>
    <t>エンタテインメント・ゲーム情報学</t>
    <rPh sb="13" eb="15">
      <t>ジョウホウ</t>
    </rPh>
    <rPh sb="15" eb="16">
      <t>ガク</t>
    </rPh>
    <phoneticPr fontId="2"/>
  </si>
  <si>
    <t>健康・スポーツ科学</t>
    <rPh sb="0" eb="2">
      <t>ケンコウ</t>
    </rPh>
    <rPh sb="7" eb="9">
      <t>カガク</t>
    </rPh>
    <phoneticPr fontId="2"/>
  </si>
  <si>
    <t>身体教育学</t>
    <rPh sb="0" eb="2">
      <t>シンタイ</t>
    </rPh>
    <rPh sb="2" eb="5">
      <t>キョウイクガク</t>
    </rPh>
    <phoneticPr fontId="2"/>
  </si>
  <si>
    <t>環境学</t>
    <phoneticPr fontId="2"/>
  </si>
  <si>
    <t>環境解析学</t>
    <rPh sb="0" eb="2">
      <t>カンキョウ</t>
    </rPh>
    <rPh sb="2" eb="5">
      <t>カイセキガク</t>
    </rPh>
    <phoneticPr fontId="2"/>
  </si>
  <si>
    <t>環境動態解析</t>
    <phoneticPr fontId="2"/>
  </si>
  <si>
    <t>放射線・化学物質影響科学</t>
    <rPh sb="4" eb="6">
      <t>カガク</t>
    </rPh>
    <rPh sb="6" eb="8">
      <t>ブッシツ</t>
    </rPh>
    <rPh sb="8" eb="10">
      <t>エイキョウ</t>
    </rPh>
    <rPh sb="10" eb="12">
      <t>カガク</t>
    </rPh>
    <phoneticPr fontId="2"/>
  </si>
  <si>
    <t>スポーツ科学</t>
    <rPh sb="4" eb="6">
      <t>カガク</t>
    </rPh>
    <phoneticPr fontId="2"/>
  </si>
  <si>
    <t>環境影響評価</t>
    <phoneticPr fontId="2"/>
  </si>
  <si>
    <t>応用健康科学</t>
    <rPh sb="0" eb="2">
      <t>オウヨウ</t>
    </rPh>
    <rPh sb="2" eb="4">
      <t>ケンコウ</t>
    </rPh>
    <rPh sb="4" eb="6">
      <t>カガク</t>
    </rPh>
    <phoneticPr fontId="2"/>
  </si>
  <si>
    <t>環境保全学</t>
    <rPh sb="0" eb="2">
      <t>カンキョウ</t>
    </rPh>
    <rPh sb="2" eb="4">
      <t>ホゼン</t>
    </rPh>
    <rPh sb="4" eb="5">
      <t>ガク</t>
    </rPh>
    <phoneticPr fontId="2"/>
  </si>
  <si>
    <t>環境技術・環境負荷低減</t>
    <rPh sb="2" eb="4">
      <t>ギジュツ</t>
    </rPh>
    <rPh sb="5" eb="7">
      <t>カンキョウ</t>
    </rPh>
    <phoneticPr fontId="2"/>
  </si>
  <si>
    <t>環境モデリング・保全修復技術</t>
    <rPh sb="8" eb="10">
      <t>ホゼン</t>
    </rPh>
    <rPh sb="12" eb="14">
      <t>ギジュツ</t>
    </rPh>
    <phoneticPr fontId="2"/>
  </si>
  <si>
    <t>子ども学</t>
    <rPh sb="0" eb="1">
      <t>コ</t>
    </rPh>
    <rPh sb="3" eb="4">
      <t>ガク</t>
    </rPh>
    <phoneticPr fontId="2"/>
  </si>
  <si>
    <t>子ども学（子ども環境学）</t>
    <rPh sb="0" eb="1">
      <t>コ</t>
    </rPh>
    <rPh sb="3" eb="4">
      <t>ガク</t>
    </rPh>
    <rPh sb="5" eb="6">
      <t>コ</t>
    </rPh>
    <rPh sb="8" eb="10">
      <t>カンキョウ</t>
    </rPh>
    <rPh sb="10" eb="11">
      <t>ガク</t>
    </rPh>
    <phoneticPr fontId="2"/>
  </si>
  <si>
    <t>環境材料・リサイクル</t>
    <phoneticPr fontId="2"/>
  </si>
  <si>
    <t>生体分子科学</t>
    <rPh sb="0" eb="2">
      <t>セイタイ</t>
    </rPh>
    <rPh sb="2" eb="4">
      <t>ブンシ</t>
    </rPh>
    <phoneticPr fontId="2"/>
  </si>
  <si>
    <t>生物分子化学</t>
    <rPh sb="0" eb="2">
      <t>セイブツ</t>
    </rPh>
    <rPh sb="2" eb="4">
      <t>ブンシ</t>
    </rPh>
    <rPh sb="4" eb="6">
      <t>カガク</t>
    </rPh>
    <phoneticPr fontId="2"/>
  </si>
  <si>
    <t>環境リスク制御・評価</t>
    <rPh sb="0" eb="2">
      <t>カンキョウ</t>
    </rPh>
    <rPh sb="5" eb="7">
      <t>セイギョ</t>
    </rPh>
    <rPh sb="8" eb="10">
      <t>ヒョウカ</t>
    </rPh>
    <phoneticPr fontId="2"/>
  </si>
  <si>
    <t>ケミカルバイオロジー</t>
    <phoneticPr fontId="2"/>
  </si>
  <si>
    <t>環境創成学</t>
    <rPh sb="0" eb="2">
      <t>カンキョウ</t>
    </rPh>
    <rPh sb="2" eb="4">
      <t>ソウセイ</t>
    </rPh>
    <rPh sb="4" eb="5">
      <t>ガク</t>
    </rPh>
    <phoneticPr fontId="2"/>
  </si>
  <si>
    <t>自然共生システム</t>
    <phoneticPr fontId="2"/>
  </si>
  <si>
    <t>脳科学</t>
    <rPh sb="0" eb="1">
      <t>ノウ</t>
    </rPh>
    <phoneticPr fontId="22"/>
  </si>
  <si>
    <t>基盤・社会脳科学</t>
    <rPh sb="0" eb="2">
      <t>キバン</t>
    </rPh>
    <phoneticPr fontId="2"/>
  </si>
  <si>
    <t>持続可能システム</t>
    <phoneticPr fontId="2"/>
  </si>
  <si>
    <t>環境政策・環境社会システム</t>
    <phoneticPr fontId="2"/>
  </si>
  <si>
    <t>脳計測科学</t>
    <rPh sb="0" eb="1">
      <t>ノウ</t>
    </rPh>
    <phoneticPr fontId="2"/>
  </si>
  <si>
    <t>総合人文社会</t>
    <rPh sb="0" eb="2">
      <t>ソウゴウ</t>
    </rPh>
    <rPh sb="2" eb="4">
      <t>ジンブン</t>
    </rPh>
    <rPh sb="4" eb="6">
      <t>シャカイ</t>
    </rPh>
    <phoneticPr fontId="2"/>
  </si>
  <si>
    <t>地域研究</t>
    <rPh sb="0" eb="2">
      <t>チイキ</t>
    </rPh>
    <rPh sb="2" eb="4">
      <t>ケンキュウ</t>
    </rPh>
    <phoneticPr fontId="2"/>
  </si>
  <si>
    <t>社会科学</t>
    <rPh sb="0" eb="2">
      <t>シャカイ</t>
    </rPh>
    <rPh sb="2" eb="4">
      <t>カガク</t>
    </rPh>
    <phoneticPr fontId="2"/>
  </si>
  <si>
    <t>法学</t>
    <phoneticPr fontId="2"/>
  </si>
  <si>
    <t>基礎法学</t>
    <rPh sb="0" eb="2">
      <t>キソ</t>
    </rPh>
    <rPh sb="2" eb="4">
      <t>ホウガク</t>
    </rPh>
    <phoneticPr fontId="2"/>
  </si>
  <si>
    <t>ジェンダー</t>
    <phoneticPr fontId="2"/>
  </si>
  <si>
    <t>公法学</t>
    <rPh sb="0" eb="2">
      <t>コウホウ</t>
    </rPh>
    <rPh sb="2" eb="3">
      <t>ガク</t>
    </rPh>
    <phoneticPr fontId="2"/>
  </si>
  <si>
    <t>観光学</t>
    <rPh sb="0" eb="3">
      <t>カンコウガク</t>
    </rPh>
    <phoneticPr fontId="2"/>
  </si>
  <si>
    <t>国際法学</t>
    <rPh sb="0" eb="2">
      <t>コクサイ</t>
    </rPh>
    <rPh sb="2" eb="4">
      <t>ホウガク</t>
    </rPh>
    <phoneticPr fontId="2"/>
  </si>
  <si>
    <t>人</t>
    <rPh sb="0" eb="1">
      <t>ジン</t>
    </rPh>
    <phoneticPr fontId="2"/>
  </si>
  <si>
    <t>人文学</t>
    <rPh sb="0" eb="3">
      <t>ジンブンガク</t>
    </rPh>
    <phoneticPr fontId="2"/>
  </si>
  <si>
    <t>哲学</t>
    <rPh sb="0" eb="2">
      <t>テツガク</t>
    </rPh>
    <phoneticPr fontId="2"/>
  </si>
  <si>
    <t>哲学・倫理学</t>
    <rPh sb="0" eb="2">
      <t>テツガク</t>
    </rPh>
    <rPh sb="3" eb="6">
      <t>リンリガク</t>
    </rPh>
    <phoneticPr fontId="2"/>
  </si>
  <si>
    <t>社会法学</t>
    <rPh sb="0" eb="2">
      <t>シャカイ</t>
    </rPh>
    <rPh sb="2" eb="4">
      <t>ホウガク</t>
    </rPh>
    <phoneticPr fontId="2"/>
  </si>
  <si>
    <t>中国哲学・印度哲学・仏教学</t>
    <rPh sb="0" eb="2">
      <t>チュウゴク</t>
    </rPh>
    <rPh sb="2" eb="4">
      <t>テツガク</t>
    </rPh>
    <rPh sb="5" eb="7">
      <t>インド</t>
    </rPh>
    <rPh sb="7" eb="9">
      <t>テツガク</t>
    </rPh>
    <rPh sb="10" eb="13">
      <t>ブッキョウガク</t>
    </rPh>
    <phoneticPr fontId="2"/>
  </si>
  <si>
    <t>刑事法学</t>
    <rPh sb="0" eb="2">
      <t>ケイジ</t>
    </rPh>
    <rPh sb="2" eb="4">
      <t>ホウガク</t>
    </rPh>
    <phoneticPr fontId="2"/>
  </si>
  <si>
    <t>宗教学</t>
    <rPh sb="0" eb="3">
      <t>シュウキョウガク</t>
    </rPh>
    <phoneticPr fontId="2"/>
  </si>
  <si>
    <t>民事法学</t>
    <rPh sb="0" eb="2">
      <t>ミンジ</t>
    </rPh>
    <rPh sb="2" eb="4">
      <t>ホウガク</t>
    </rPh>
    <phoneticPr fontId="2"/>
  </si>
  <si>
    <t>文</t>
    <rPh sb="0" eb="1">
      <t>ブン</t>
    </rPh>
    <phoneticPr fontId="2"/>
  </si>
  <si>
    <t>思想史</t>
    <rPh sb="0" eb="2">
      <t>シソウ</t>
    </rPh>
    <rPh sb="2" eb="3">
      <t>シ</t>
    </rPh>
    <phoneticPr fontId="2"/>
  </si>
  <si>
    <t>新領域法学</t>
    <rPh sb="0" eb="3">
      <t>シンリョウイキ</t>
    </rPh>
    <rPh sb="3" eb="5">
      <t>ホウガク</t>
    </rPh>
    <phoneticPr fontId="2"/>
  </si>
  <si>
    <t>芸術学</t>
    <rPh sb="0" eb="3">
      <t>ゲイジュツガク</t>
    </rPh>
    <phoneticPr fontId="2"/>
  </si>
  <si>
    <t>政治学</t>
    <rPh sb="0" eb="3">
      <t>セイジガク</t>
    </rPh>
    <phoneticPr fontId="2"/>
  </si>
  <si>
    <t>国際関係論</t>
    <rPh sb="0" eb="2">
      <t>コクサイ</t>
    </rPh>
    <rPh sb="2" eb="4">
      <t>カンケイ</t>
    </rPh>
    <rPh sb="4" eb="5">
      <t>ロン</t>
    </rPh>
    <phoneticPr fontId="2"/>
  </si>
  <si>
    <t>社</t>
    <rPh sb="0" eb="1">
      <t>シャ</t>
    </rPh>
    <phoneticPr fontId="2"/>
  </si>
  <si>
    <t>経済学</t>
    <phoneticPr fontId="2"/>
  </si>
  <si>
    <t>理論経済学</t>
    <phoneticPr fontId="2"/>
  </si>
  <si>
    <t>文学</t>
    <rPh sb="0" eb="2">
      <t>ブンガク</t>
    </rPh>
    <phoneticPr fontId="2"/>
  </si>
  <si>
    <t>日本文学</t>
    <phoneticPr fontId="2"/>
  </si>
  <si>
    <t>英米・英語圏文学</t>
    <phoneticPr fontId="2"/>
  </si>
  <si>
    <t>経済統計</t>
    <phoneticPr fontId="2"/>
  </si>
  <si>
    <t>会</t>
    <rPh sb="0" eb="1">
      <t>カイ</t>
    </rPh>
    <phoneticPr fontId="2"/>
  </si>
  <si>
    <t>ヨーロッパ文学</t>
    <rPh sb="5" eb="7">
      <t>ブンガク</t>
    </rPh>
    <phoneticPr fontId="2"/>
  </si>
  <si>
    <t>中国文学</t>
    <rPh sb="0" eb="2">
      <t>チュウゴク</t>
    </rPh>
    <rPh sb="2" eb="4">
      <t>ブンガク</t>
    </rPh>
    <phoneticPr fontId="2"/>
  </si>
  <si>
    <t>財政・公共経済</t>
    <rPh sb="0" eb="2">
      <t>ザイセイ</t>
    </rPh>
    <rPh sb="3" eb="5">
      <t>コウキョウ</t>
    </rPh>
    <rPh sb="5" eb="7">
      <t>ケイザイ</t>
    </rPh>
    <phoneticPr fontId="2"/>
  </si>
  <si>
    <t>文学一般</t>
    <rPh sb="0" eb="2">
      <t>ブンガク</t>
    </rPh>
    <rPh sb="2" eb="4">
      <t>イッパン</t>
    </rPh>
    <phoneticPr fontId="2"/>
  </si>
  <si>
    <t>言語学</t>
    <phoneticPr fontId="2"/>
  </si>
  <si>
    <t>言語学</t>
    <rPh sb="0" eb="3">
      <t>ゲンゴガク</t>
    </rPh>
    <phoneticPr fontId="2"/>
  </si>
  <si>
    <t>日本語学</t>
    <rPh sb="0" eb="2">
      <t>ニホン</t>
    </rPh>
    <rPh sb="2" eb="4">
      <t>ゴガク</t>
    </rPh>
    <phoneticPr fontId="2"/>
  </si>
  <si>
    <t>経営学</t>
    <rPh sb="0" eb="3">
      <t>ケイエイガク</t>
    </rPh>
    <phoneticPr fontId="2"/>
  </si>
  <si>
    <t>経営学</t>
    <phoneticPr fontId="2"/>
  </si>
  <si>
    <t>英語学</t>
    <rPh sb="0" eb="3">
      <t>エイゴガク</t>
    </rPh>
    <phoneticPr fontId="2"/>
  </si>
  <si>
    <t>商学</t>
    <rPh sb="0" eb="2">
      <t>ショウガク</t>
    </rPh>
    <phoneticPr fontId="2"/>
  </si>
  <si>
    <t>日本語教育</t>
    <rPh sb="0" eb="3">
      <t>ニホンゴ</t>
    </rPh>
    <rPh sb="3" eb="5">
      <t>キョウイク</t>
    </rPh>
    <phoneticPr fontId="2"/>
  </si>
  <si>
    <t>会計学</t>
    <rPh sb="0" eb="3">
      <t>カイケイガク</t>
    </rPh>
    <phoneticPr fontId="2"/>
  </si>
  <si>
    <t>外国語教育</t>
    <rPh sb="0" eb="3">
      <t>ガイコクゴ</t>
    </rPh>
    <rPh sb="3" eb="5">
      <t>キョウイク</t>
    </rPh>
    <phoneticPr fontId="2"/>
  </si>
  <si>
    <t>社会学</t>
    <rPh sb="0" eb="3">
      <t>シャカイガク</t>
    </rPh>
    <phoneticPr fontId="2"/>
  </si>
  <si>
    <t>史学</t>
    <phoneticPr fontId="2"/>
  </si>
  <si>
    <t>史学一般</t>
    <rPh sb="0" eb="2">
      <t>シガク</t>
    </rPh>
    <rPh sb="2" eb="4">
      <t>イッパン</t>
    </rPh>
    <phoneticPr fontId="2"/>
  </si>
  <si>
    <t>社会福祉学</t>
    <rPh sb="0" eb="2">
      <t>シャカイ</t>
    </rPh>
    <rPh sb="2" eb="4">
      <t>フクシ</t>
    </rPh>
    <rPh sb="4" eb="5">
      <t>ガク</t>
    </rPh>
    <phoneticPr fontId="2"/>
  </si>
  <si>
    <t>日本史</t>
    <phoneticPr fontId="2"/>
  </si>
  <si>
    <t>心理学</t>
    <rPh sb="0" eb="3">
      <t>シンリガク</t>
    </rPh>
    <phoneticPr fontId="2"/>
  </si>
  <si>
    <t xml:space="preserve">社会心理学 </t>
    <phoneticPr fontId="2"/>
  </si>
  <si>
    <t>アジア史・アフリカ史</t>
    <phoneticPr fontId="2"/>
  </si>
  <si>
    <t>教育心理学</t>
    <phoneticPr fontId="2"/>
  </si>
  <si>
    <t>ヨーロッパ史・アメリカ史</t>
    <phoneticPr fontId="2"/>
  </si>
  <si>
    <t>臨床心理学</t>
    <phoneticPr fontId="2"/>
  </si>
  <si>
    <t>考古学</t>
    <phoneticPr fontId="2"/>
  </si>
  <si>
    <t>実験心理学</t>
    <phoneticPr fontId="2"/>
  </si>
  <si>
    <t>人文地理学</t>
    <rPh sb="0" eb="2">
      <t>ジンブン</t>
    </rPh>
    <rPh sb="2" eb="5">
      <t>チリガク</t>
    </rPh>
    <phoneticPr fontId="2"/>
  </si>
  <si>
    <t>人文地理学</t>
    <phoneticPr fontId="2"/>
  </si>
  <si>
    <t>教育学</t>
    <rPh sb="0" eb="3">
      <t>キョウイクガク</t>
    </rPh>
    <phoneticPr fontId="2"/>
  </si>
  <si>
    <t>文化人類学</t>
    <rPh sb="0" eb="2">
      <t>ブンカ</t>
    </rPh>
    <rPh sb="2" eb="5">
      <t>ジンルイガク</t>
    </rPh>
    <phoneticPr fontId="2"/>
  </si>
  <si>
    <t>文化人類学・民俗学</t>
    <rPh sb="6" eb="9">
      <t>ミンゾクガク</t>
    </rPh>
    <phoneticPr fontId="2"/>
  </si>
  <si>
    <t>教育社会学</t>
    <rPh sb="0" eb="2">
      <t>キョウイク</t>
    </rPh>
    <rPh sb="2" eb="4">
      <t>シャカイ</t>
    </rPh>
    <rPh sb="4" eb="5">
      <t>ガク</t>
    </rPh>
    <phoneticPr fontId="2"/>
  </si>
  <si>
    <t>教科教育学</t>
    <rPh sb="0" eb="2">
      <t>キョウカ</t>
    </rPh>
    <rPh sb="2" eb="4">
      <t>キョウイク</t>
    </rPh>
    <rPh sb="4" eb="5">
      <t>ガク</t>
    </rPh>
    <phoneticPr fontId="2"/>
  </si>
  <si>
    <t>特別支援教育</t>
    <rPh sb="0" eb="2">
      <t>トクベツ</t>
    </rPh>
    <rPh sb="2" eb="4">
      <t>シエン</t>
    </rPh>
    <rPh sb="4" eb="6">
      <t>キョウイク</t>
    </rPh>
    <phoneticPr fontId="2"/>
  </si>
  <si>
    <t>総合理工</t>
    <rPh sb="0" eb="2">
      <t>ソウゴウ</t>
    </rPh>
    <rPh sb="2" eb="4">
      <t>リコウ</t>
    </rPh>
    <phoneticPr fontId="2"/>
  </si>
  <si>
    <t>ナノ・マイクロ科学</t>
    <rPh sb="7" eb="9">
      <t>カガク</t>
    </rPh>
    <phoneticPr fontId="2"/>
  </si>
  <si>
    <t>ナノ構造化学</t>
    <rPh sb="2" eb="4">
      <t>コウゾウ</t>
    </rPh>
    <rPh sb="4" eb="6">
      <t>カガク</t>
    </rPh>
    <phoneticPr fontId="2"/>
  </si>
  <si>
    <t>工学</t>
    <rPh sb="0" eb="2">
      <t>コウガク</t>
    </rPh>
    <phoneticPr fontId="2"/>
  </si>
  <si>
    <t>機械工学</t>
    <phoneticPr fontId="23"/>
  </si>
  <si>
    <t>機械材料・材料力学</t>
    <phoneticPr fontId="23"/>
  </si>
  <si>
    <t>ナノ構造物理</t>
    <rPh sb="2" eb="4">
      <t>コウゾウ</t>
    </rPh>
    <rPh sb="4" eb="6">
      <t>ブツリ</t>
    </rPh>
    <phoneticPr fontId="2"/>
  </si>
  <si>
    <t>生産工学・加工学</t>
    <phoneticPr fontId="23"/>
  </si>
  <si>
    <t>理</t>
    <rPh sb="0" eb="1">
      <t>リ</t>
    </rPh>
    <phoneticPr fontId="2"/>
  </si>
  <si>
    <t>ナノ材料化学</t>
    <rPh sb="2" eb="4">
      <t>ザイリョウ</t>
    </rPh>
    <rPh sb="4" eb="6">
      <t>カガク</t>
    </rPh>
    <phoneticPr fontId="2"/>
  </si>
  <si>
    <t>設計工学・機械機能要素・トライボロジー</t>
    <rPh sb="5" eb="7">
      <t>キカイ</t>
    </rPh>
    <rPh sb="7" eb="9">
      <t>キノウ</t>
    </rPh>
    <rPh sb="9" eb="11">
      <t>ヨウソ</t>
    </rPh>
    <phoneticPr fontId="23"/>
  </si>
  <si>
    <t>ナノ材料工学</t>
    <rPh sb="2" eb="4">
      <t>ザイリョウ</t>
    </rPh>
    <rPh sb="4" eb="6">
      <t>コウガク</t>
    </rPh>
    <phoneticPr fontId="2"/>
  </si>
  <si>
    <t>流体工学</t>
    <phoneticPr fontId="23"/>
  </si>
  <si>
    <t>ナノバイオサイエンス</t>
    <phoneticPr fontId="2"/>
  </si>
  <si>
    <t>熱工学</t>
    <phoneticPr fontId="23"/>
  </si>
  <si>
    <t>工</t>
    <rPh sb="0" eb="1">
      <t>コウ</t>
    </rPh>
    <phoneticPr fontId="2"/>
  </si>
  <si>
    <t>ナノマイクロシステム</t>
    <phoneticPr fontId="2"/>
  </si>
  <si>
    <t>機械力学・制御</t>
    <phoneticPr fontId="23"/>
  </si>
  <si>
    <t>応用物理学</t>
    <rPh sb="0" eb="2">
      <t>オウヨウ</t>
    </rPh>
    <rPh sb="2" eb="5">
      <t>ブツリガク</t>
    </rPh>
    <phoneticPr fontId="23"/>
  </si>
  <si>
    <t>応用物性</t>
    <rPh sb="0" eb="2">
      <t>オウヨウ</t>
    </rPh>
    <rPh sb="2" eb="4">
      <t>ブッセイ</t>
    </rPh>
    <phoneticPr fontId="23"/>
  </si>
  <si>
    <t>知能機械学・機械システム</t>
    <rPh sb="0" eb="2">
      <t>チノウ</t>
    </rPh>
    <rPh sb="2" eb="4">
      <t>キカイ</t>
    </rPh>
    <rPh sb="4" eb="5">
      <t>ガク</t>
    </rPh>
    <rPh sb="6" eb="8">
      <t>キカイ</t>
    </rPh>
    <phoneticPr fontId="2"/>
  </si>
  <si>
    <t>結晶工学</t>
    <rPh sb="0" eb="2">
      <t>ケッショウ</t>
    </rPh>
    <rPh sb="2" eb="4">
      <t>コウガク</t>
    </rPh>
    <phoneticPr fontId="23"/>
  </si>
  <si>
    <t>電気電子工学</t>
    <phoneticPr fontId="23"/>
  </si>
  <si>
    <t>電力工学・電力変換・電気機器</t>
    <rPh sb="0" eb="2">
      <t>デンリョク</t>
    </rPh>
    <rPh sb="2" eb="4">
      <t>コウガク</t>
    </rPh>
    <rPh sb="5" eb="7">
      <t>デンリョク</t>
    </rPh>
    <rPh sb="7" eb="9">
      <t>ヘンカン</t>
    </rPh>
    <rPh sb="10" eb="12">
      <t>デンキ</t>
    </rPh>
    <rPh sb="12" eb="14">
      <t>キキ</t>
    </rPh>
    <phoneticPr fontId="2"/>
  </si>
  <si>
    <t>薄膜・表面界面物性</t>
    <rPh sb="0" eb="2">
      <t>ハクマク</t>
    </rPh>
    <rPh sb="3" eb="5">
      <t>ヒョウメン</t>
    </rPh>
    <rPh sb="5" eb="7">
      <t>カイメン</t>
    </rPh>
    <rPh sb="7" eb="9">
      <t>ブッセイ</t>
    </rPh>
    <phoneticPr fontId="23"/>
  </si>
  <si>
    <t>電子・電気材料工学</t>
    <phoneticPr fontId="23"/>
  </si>
  <si>
    <t>光工学・光量子科学</t>
    <rPh sb="0" eb="1">
      <t>ヒカリ</t>
    </rPh>
    <rPh sb="1" eb="3">
      <t>コウガク</t>
    </rPh>
    <rPh sb="4" eb="5">
      <t>ヒカリ</t>
    </rPh>
    <rPh sb="5" eb="7">
      <t>リョウシ</t>
    </rPh>
    <rPh sb="7" eb="9">
      <t>カガク</t>
    </rPh>
    <phoneticPr fontId="23"/>
  </si>
  <si>
    <t>電子デバイス・電子機器</t>
    <phoneticPr fontId="23"/>
  </si>
  <si>
    <t>プラズマエレクトロニクス</t>
    <phoneticPr fontId="2"/>
  </si>
  <si>
    <t>通信・ネットワーク工学</t>
    <phoneticPr fontId="23"/>
  </si>
  <si>
    <t>応用物理学一般</t>
    <phoneticPr fontId="23"/>
  </si>
  <si>
    <t>計測工学</t>
    <phoneticPr fontId="2"/>
  </si>
  <si>
    <t>量子ビーム科学</t>
    <rPh sb="0" eb="2">
      <t>リョウシ</t>
    </rPh>
    <rPh sb="5" eb="7">
      <t>カガク</t>
    </rPh>
    <phoneticPr fontId="2"/>
  </si>
  <si>
    <t>制御・システム工学</t>
    <rPh sb="0" eb="2">
      <t>セイギョ</t>
    </rPh>
    <rPh sb="7" eb="9">
      <t>コウガク</t>
    </rPh>
    <phoneticPr fontId="2"/>
  </si>
  <si>
    <t>計算科学</t>
    <rPh sb="0" eb="2">
      <t>ケイサン</t>
    </rPh>
    <rPh sb="2" eb="4">
      <t>カガク</t>
    </rPh>
    <phoneticPr fontId="2"/>
  </si>
  <si>
    <t>計算科学</t>
    <rPh sb="0" eb="2">
      <t>ケイサン</t>
    </rPh>
    <rPh sb="2" eb="4">
      <t>カガク</t>
    </rPh>
    <phoneticPr fontId="23"/>
  </si>
  <si>
    <t>土木工学</t>
    <phoneticPr fontId="23"/>
  </si>
  <si>
    <t>土木材料・施工・建設マネジメント</t>
    <phoneticPr fontId="23"/>
  </si>
  <si>
    <t>数物系
科学</t>
    <rPh sb="0" eb="1">
      <t>スウ</t>
    </rPh>
    <rPh sb="1" eb="2">
      <t>ブツ</t>
    </rPh>
    <rPh sb="2" eb="3">
      <t>ケイ</t>
    </rPh>
    <phoneticPr fontId="2"/>
  </si>
  <si>
    <t>数学</t>
    <rPh sb="0" eb="2">
      <t>スウガク</t>
    </rPh>
    <phoneticPr fontId="2"/>
  </si>
  <si>
    <t>代数学</t>
    <rPh sb="0" eb="3">
      <t>ダイスウガク</t>
    </rPh>
    <phoneticPr fontId="2"/>
  </si>
  <si>
    <t>構造工学・地震工学・維持管理工学</t>
    <phoneticPr fontId="23"/>
  </si>
  <si>
    <t>幾何学</t>
    <rPh sb="0" eb="3">
      <t>キカガク</t>
    </rPh>
    <phoneticPr fontId="2"/>
  </si>
  <si>
    <t>地盤工学</t>
    <phoneticPr fontId="23"/>
  </si>
  <si>
    <t>解析学基礎</t>
    <phoneticPr fontId="2"/>
  </si>
  <si>
    <t>水工学</t>
    <phoneticPr fontId="23"/>
  </si>
  <si>
    <t>数学解析</t>
    <rPh sb="0" eb="2">
      <t>スウガク</t>
    </rPh>
    <rPh sb="2" eb="4">
      <t>カイセキ</t>
    </rPh>
    <phoneticPr fontId="2"/>
  </si>
  <si>
    <t>土木計画学・交通工学</t>
    <phoneticPr fontId="2"/>
  </si>
  <si>
    <t>数学基礎・応用数学</t>
    <phoneticPr fontId="2"/>
  </si>
  <si>
    <t>土木環境システム</t>
    <phoneticPr fontId="23"/>
  </si>
  <si>
    <t>天文学</t>
    <rPh sb="0" eb="3">
      <t>テンモンガク</t>
    </rPh>
    <phoneticPr fontId="2"/>
  </si>
  <si>
    <t>天文学</t>
    <phoneticPr fontId="2"/>
  </si>
  <si>
    <t>建築学</t>
    <phoneticPr fontId="23"/>
  </si>
  <si>
    <t>建築構造・材料</t>
    <phoneticPr fontId="23"/>
  </si>
  <si>
    <t>物理学</t>
    <rPh sb="0" eb="3">
      <t>ブツリガク</t>
    </rPh>
    <phoneticPr fontId="2"/>
  </si>
  <si>
    <t>素粒子・原子核・宇宙線・宇宙物理</t>
    <rPh sb="0" eb="3">
      <t>ソリュウシ</t>
    </rPh>
    <rPh sb="4" eb="7">
      <t>ゲンシカク</t>
    </rPh>
    <rPh sb="8" eb="11">
      <t>ウチュウセン</t>
    </rPh>
    <rPh sb="12" eb="13">
      <t>ノキ</t>
    </rPh>
    <phoneticPr fontId="2"/>
  </si>
  <si>
    <t>建築環境・設備</t>
    <phoneticPr fontId="23"/>
  </si>
  <si>
    <t>物性Ⅰ</t>
    <rPh sb="0" eb="2">
      <t>ブッセイ</t>
    </rPh>
    <phoneticPr fontId="2"/>
  </si>
  <si>
    <t>都市計画・建築計画</t>
    <phoneticPr fontId="23"/>
  </si>
  <si>
    <t>物性Ⅱ</t>
    <rPh sb="0" eb="2">
      <t>ブッセイ</t>
    </rPh>
    <phoneticPr fontId="2"/>
  </si>
  <si>
    <t>建築史・意匠</t>
    <rPh sb="0" eb="2">
      <t>ケンチク</t>
    </rPh>
    <rPh sb="2" eb="3">
      <t>シ</t>
    </rPh>
    <rPh sb="4" eb="6">
      <t>イショウ</t>
    </rPh>
    <phoneticPr fontId="2"/>
  </si>
  <si>
    <t>数理物理・物性基礎</t>
    <rPh sb="0" eb="2">
      <t>スウリ</t>
    </rPh>
    <rPh sb="2" eb="4">
      <t>ブツリ</t>
    </rPh>
    <rPh sb="5" eb="7">
      <t>ブッセイ</t>
    </rPh>
    <rPh sb="7" eb="9">
      <t>キソ</t>
    </rPh>
    <phoneticPr fontId="2"/>
  </si>
  <si>
    <t>材料工学</t>
    <phoneticPr fontId="23"/>
  </si>
  <si>
    <t>金属物性・材料</t>
    <rPh sb="5" eb="7">
      <t>ザイリョウ</t>
    </rPh>
    <phoneticPr fontId="23"/>
  </si>
  <si>
    <t>原子・分子・量子エレクトロニクス</t>
    <rPh sb="0" eb="2">
      <t>ゲンシ</t>
    </rPh>
    <rPh sb="3" eb="5">
      <t>ブンシ</t>
    </rPh>
    <rPh sb="6" eb="8">
      <t>リョウシ</t>
    </rPh>
    <phoneticPr fontId="2"/>
  </si>
  <si>
    <t>無機材料・物性</t>
    <phoneticPr fontId="23"/>
  </si>
  <si>
    <t>生物物理・化学物理・ソフトマターの物理</t>
    <rPh sb="0" eb="2">
      <t>セイブツ</t>
    </rPh>
    <rPh sb="2" eb="4">
      <t>ブツリ</t>
    </rPh>
    <rPh sb="5" eb="7">
      <t>カガク</t>
    </rPh>
    <rPh sb="7" eb="9">
      <t>ブツリ</t>
    </rPh>
    <rPh sb="17" eb="19">
      <t>ブツリ</t>
    </rPh>
    <phoneticPr fontId="2"/>
  </si>
  <si>
    <t>複合材料・表界面工学</t>
    <rPh sb="5" eb="6">
      <t>ヒョウ</t>
    </rPh>
    <rPh sb="6" eb="8">
      <t>カイメン</t>
    </rPh>
    <rPh sb="8" eb="10">
      <t>コウガク</t>
    </rPh>
    <phoneticPr fontId="23"/>
  </si>
  <si>
    <t>地球惑星科学</t>
    <rPh sb="0" eb="2">
      <t>チキュウ</t>
    </rPh>
    <rPh sb="2" eb="4">
      <t>ワクセイ</t>
    </rPh>
    <rPh sb="4" eb="6">
      <t>カガク</t>
    </rPh>
    <phoneticPr fontId="2"/>
  </si>
  <si>
    <t>固体地球惑星物理学</t>
    <rPh sb="0" eb="2">
      <t>コタイ</t>
    </rPh>
    <rPh sb="2" eb="4">
      <t>チキュウ</t>
    </rPh>
    <rPh sb="4" eb="6">
      <t>ワクセイ</t>
    </rPh>
    <rPh sb="6" eb="9">
      <t>ブツリガク</t>
    </rPh>
    <phoneticPr fontId="2"/>
  </si>
  <si>
    <t>構造・機能材料</t>
    <phoneticPr fontId="23"/>
  </si>
  <si>
    <t>気象・海洋物理・陸水学</t>
    <rPh sb="0" eb="2">
      <t>キショウ</t>
    </rPh>
    <rPh sb="3" eb="5">
      <t>カイヨウ</t>
    </rPh>
    <rPh sb="5" eb="7">
      <t>ブツリ</t>
    </rPh>
    <rPh sb="8" eb="9">
      <t>リク</t>
    </rPh>
    <rPh sb="9" eb="10">
      <t>スイ</t>
    </rPh>
    <rPh sb="10" eb="11">
      <t>ガク</t>
    </rPh>
    <phoneticPr fontId="2"/>
  </si>
  <si>
    <t>材料加工・組織制御工学</t>
    <rPh sb="0" eb="2">
      <t>ザイリョウ</t>
    </rPh>
    <rPh sb="2" eb="4">
      <t>カコウ</t>
    </rPh>
    <rPh sb="5" eb="7">
      <t>ソシキ</t>
    </rPh>
    <rPh sb="7" eb="9">
      <t>セイギョ</t>
    </rPh>
    <rPh sb="9" eb="11">
      <t>コウガク</t>
    </rPh>
    <phoneticPr fontId="23"/>
  </si>
  <si>
    <t>超高層物理学</t>
    <rPh sb="0" eb="3">
      <t>チョウコウソウ</t>
    </rPh>
    <rPh sb="3" eb="5">
      <t>ブツリ</t>
    </rPh>
    <rPh sb="5" eb="6">
      <t>ガク</t>
    </rPh>
    <phoneticPr fontId="2"/>
  </si>
  <si>
    <t>金属・資源生産工学</t>
    <rPh sb="3" eb="5">
      <t>シゲン</t>
    </rPh>
    <rPh sb="5" eb="7">
      <t>セイサン</t>
    </rPh>
    <rPh sb="7" eb="9">
      <t>コウガク</t>
    </rPh>
    <phoneticPr fontId="23"/>
  </si>
  <si>
    <t>地質学</t>
    <rPh sb="0" eb="3">
      <t>チシツガク</t>
    </rPh>
    <phoneticPr fontId="2"/>
  </si>
  <si>
    <t>プロセス・化学工学</t>
    <phoneticPr fontId="2"/>
  </si>
  <si>
    <t>化工物性・移動操作・単位操作</t>
    <phoneticPr fontId="23"/>
  </si>
  <si>
    <t>層位・古生物学</t>
    <rPh sb="0" eb="1">
      <t>ソウ</t>
    </rPh>
    <rPh sb="1" eb="2">
      <t>イ</t>
    </rPh>
    <rPh sb="3" eb="4">
      <t>コ</t>
    </rPh>
    <rPh sb="4" eb="7">
      <t>セイブツガク</t>
    </rPh>
    <phoneticPr fontId="2"/>
  </si>
  <si>
    <t>反応工学・プロセスシステム</t>
    <phoneticPr fontId="23"/>
  </si>
  <si>
    <t>岩石・鉱物・鉱床学</t>
    <rPh sb="0" eb="2">
      <t>ガンセキ</t>
    </rPh>
    <rPh sb="3" eb="5">
      <t>コウブツ</t>
    </rPh>
    <rPh sb="6" eb="8">
      <t>コウショウ</t>
    </rPh>
    <rPh sb="8" eb="9">
      <t>ガク</t>
    </rPh>
    <phoneticPr fontId="2"/>
  </si>
  <si>
    <t>触媒・資源化学プロセス</t>
    <phoneticPr fontId="23"/>
  </si>
  <si>
    <t>地球宇宙化学</t>
    <rPh sb="0" eb="2">
      <t>チキュウ</t>
    </rPh>
    <rPh sb="2" eb="4">
      <t>ウチュウ</t>
    </rPh>
    <rPh sb="4" eb="6">
      <t>カガク</t>
    </rPh>
    <phoneticPr fontId="2"/>
  </si>
  <si>
    <t>生物機能・バイオプロセス</t>
    <phoneticPr fontId="23"/>
  </si>
  <si>
    <t>プラズマ科学</t>
    <rPh sb="4" eb="6">
      <t>カガク</t>
    </rPh>
    <phoneticPr fontId="2"/>
  </si>
  <si>
    <t>プラズマ科学</t>
    <phoneticPr fontId="2"/>
  </si>
  <si>
    <t>総合工学</t>
    <phoneticPr fontId="23"/>
  </si>
  <si>
    <t>航空宇宙工学</t>
    <phoneticPr fontId="23"/>
  </si>
  <si>
    <t>化学</t>
    <rPh sb="0" eb="2">
      <t>カガク</t>
    </rPh>
    <phoneticPr fontId="2"/>
  </si>
  <si>
    <t>基礎化学</t>
    <rPh sb="2" eb="4">
      <t>カガク</t>
    </rPh>
    <phoneticPr fontId="2"/>
  </si>
  <si>
    <t>物理化学</t>
    <phoneticPr fontId="2"/>
  </si>
  <si>
    <t>船舶海洋工学</t>
    <phoneticPr fontId="23"/>
  </si>
  <si>
    <t>有機化学</t>
    <phoneticPr fontId="2"/>
  </si>
  <si>
    <t>地球・資源システム工学</t>
    <phoneticPr fontId="23"/>
  </si>
  <si>
    <t>無機化学</t>
    <phoneticPr fontId="2"/>
  </si>
  <si>
    <t>核融合学</t>
    <rPh sb="0" eb="3">
      <t>カクユウゴウ</t>
    </rPh>
    <rPh sb="3" eb="4">
      <t>ガク</t>
    </rPh>
    <phoneticPr fontId="2"/>
  </si>
  <si>
    <t>複合化学</t>
    <rPh sb="0" eb="2">
      <t>フクゴウ</t>
    </rPh>
    <rPh sb="2" eb="4">
      <t>カガク</t>
    </rPh>
    <phoneticPr fontId="2"/>
  </si>
  <si>
    <t>原子力学</t>
    <rPh sb="0" eb="3">
      <t>ゲンシリョク</t>
    </rPh>
    <rPh sb="3" eb="4">
      <t>ガク</t>
    </rPh>
    <phoneticPr fontId="2"/>
  </si>
  <si>
    <t>合成化学</t>
    <phoneticPr fontId="2"/>
  </si>
  <si>
    <t>エネルギー学</t>
    <rPh sb="5" eb="6">
      <t>ガク</t>
    </rPh>
    <phoneticPr fontId="2"/>
  </si>
  <si>
    <t>高分子化学</t>
    <rPh sb="0" eb="3">
      <t>コウブンシ</t>
    </rPh>
    <rPh sb="3" eb="5">
      <t>カガク</t>
    </rPh>
    <phoneticPr fontId="2"/>
  </si>
  <si>
    <t>生体関連化学</t>
    <phoneticPr fontId="2"/>
  </si>
  <si>
    <t>グリーン・環境化学</t>
    <phoneticPr fontId="2"/>
  </si>
  <si>
    <t>エネルギー関連化学</t>
    <phoneticPr fontId="2"/>
  </si>
  <si>
    <t>材料化学</t>
    <rPh sb="0" eb="2">
      <t>ザイリョウ</t>
    </rPh>
    <rPh sb="2" eb="4">
      <t>カガク</t>
    </rPh>
    <phoneticPr fontId="2"/>
  </si>
  <si>
    <t>高分子・繊維材料</t>
    <rPh sb="0" eb="3">
      <t>コウブンシ</t>
    </rPh>
    <rPh sb="4" eb="6">
      <t>センイ</t>
    </rPh>
    <rPh sb="6" eb="8">
      <t>ザイリョウ</t>
    </rPh>
    <phoneticPr fontId="23"/>
  </si>
  <si>
    <t>無機工業材料</t>
    <rPh sb="0" eb="2">
      <t>ムキ</t>
    </rPh>
    <rPh sb="2" eb="4">
      <t>コウギョウ</t>
    </rPh>
    <rPh sb="4" eb="6">
      <t>ザイリョウ</t>
    </rPh>
    <phoneticPr fontId="23"/>
  </si>
  <si>
    <t>総合生物</t>
    <rPh sb="0" eb="2">
      <t>ソウゴウ</t>
    </rPh>
    <rPh sb="2" eb="4">
      <t>セイブツ</t>
    </rPh>
    <phoneticPr fontId="2"/>
  </si>
  <si>
    <t>神経科学</t>
    <rPh sb="0" eb="2">
      <t>シンケイ</t>
    </rPh>
    <rPh sb="2" eb="4">
      <t>カガク</t>
    </rPh>
    <phoneticPr fontId="22"/>
  </si>
  <si>
    <t>神経生理学・神経科学一般</t>
    <rPh sb="0" eb="2">
      <t>シンケイ</t>
    </rPh>
    <rPh sb="2" eb="5">
      <t>セイリガク</t>
    </rPh>
    <rPh sb="6" eb="8">
      <t>シンケイ</t>
    </rPh>
    <rPh sb="8" eb="10">
      <t>カガク</t>
    </rPh>
    <rPh sb="10" eb="12">
      <t>イッパン</t>
    </rPh>
    <phoneticPr fontId="2"/>
  </si>
  <si>
    <t>農学</t>
    <rPh sb="0" eb="2">
      <t>ノウガク</t>
    </rPh>
    <phoneticPr fontId="2"/>
  </si>
  <si>
    <t>動物生命科学</t>
    <phoneticPr fontId="2"/>
  </si>
  <si>
    <t>神経解剖学・神経病理学</t>
    <rPh sb="0" eb="2">
      <t>シンケイ</t>
    </rPh>
    <rPh sb="2" eb="5">
      <t>カイボウガク</t>
    </rPh>
    <rPh sb="6" eb="8">
      <t>シンケイ</t>
    </rPh>
    <rPh sb="8" eb="11">
      <t>ビョウリガク</t>
    </rPh>
    <phoneticPr fontId="2"/>
  </si>
  <si>
    <t>生</t>
    <rPh sb="0" eb="1">
      <t>セイ</t>
    </rPh>
    <phoneticPr fontId="2"/>
  </si>
  <si>
    <t>神経化学・神経薬理学</t>
    <rPh sb="0" eb="2">
      <t>シンケイ</t>
    </rPh>
    <rPh sb="2" eb="4">
      <t>カガク</t>
    </rPh>
    <rPh sb="5" eb="7">
      <t>シンケイ</t>
    </rPh>
    <rPh sb="7" eb="10">
      <t>ヤクリガク</t>
    </rPh>
    <phoneticPr fontId="2"/>
  </si>
  <si>
    <t>実験動物学</t>
    <rPh sb="0" eb="2">
      <t>ジッケン</t>
    </rPh>
    <rPh sb="2" eb="5">
      <t>ドウブツガク</t>
    </rPh>
    <phoneticPr fontId="2"/>
  </si>
  <si>
    <t>物</t>
    <rPh sb="0" eb="1">
      <t>ブツ</t>
    </rPh>
    <phoneticPr fontId="2"/>
  </si>
  <si>
    <t>腫瘍生物学</t>
    <rPh sb="0" eb="2">
      <t>シュヨウ</t>
    </rPh>
    <rPh sb="2" eb="5">
      <t>セイブツガク</t>
    </rPh>
    <phoneticPr fontId="2"/>
  </si>
  <si>
    <t>境界農学</t>
    <rPh sb="0" eb="2">
      <t>キョウカイ</t>
    </rPh>
    <rPh sb="2" eb="4">
      <t>ノウガク</t>
    </rPh>
    <phoneticPr fontId="2"/>
  </si>
  <si>
    <t>昆虫科学</t>
    <phoneticPr fontId="2"/>
  </si>
  <si>
    <t>腫瘍診断学</t>
    <phoneticPr fontId="2"/>
  </si>
  <si>
    <t>環境農学（含ランドスケープ科学）</t>
    <phoneticPr fontId="2"/>
  </si>
  <si>
    <t>腫瘍治療学</t>
    <rPh sb="2" eb="4">
      <t>チリョウ</t>
    </rPh>
    <rPh sb="4" eb="5">
      <t>ガク</t>
    </rPh>
    <phoneticPr fontId="2"/>
  </si>
  <si>
    <t>ゲノム科学</t>
    <phoneticPr fontId="2"/>
  </si>
  <si>
    <t>ゲノム生物学</t>
    <phoneticPr fontId="2"/>
  </si>
  <si>
    <t>応用分子細胞生物学</t>
    <phoneticPr fontId="2"/>
  </si>
  <si>
    <t>ゲノム医科学</t>
    <phoneticPr fontId="2"/>
  </si>
  <si>
    <t>医歯薬学</t>
    <phoneticPr fontId="2"/>
  </si>
  <si>
    <t>薬学</t>
    <phoneticPr fontId="2"/>
  </si>
  <si>
    <t>化学系薬学</t>
    <phoneticPr fontId="2"/>
  </si>
  <si>
    <t>システムゲノム科学</t>
    <phoneticPr fontId="2"/>
  </si>
  <si>
    <t>物理系薬学</t>
    <phoneticPr fontId="2"/>
  </si>
  <si>
    <t>生物資源保全学</t>
    <rPh sb="0" eb="2">
      <t>セイブツ</t>
    </rPh>
    <phoneticPr fontId="2"/>
  </si>
  <si>
    <t>生物系薬学</t>
    <phoneticPr fontId="2"/>
  </si>
  <si>
    <t>生物学</t>
    <rPh sb="0" eb="2">
      <t>セイブツケイ</t>
    </rPh>
    <rPh sb="2" eb="3">
      <t>ガク</t>
    </rPh>
    <phoneticPr fontId="2"/>
  </si>
  <si>
    <t>生物科学</t>
    <phoneticPr fontId="2"/>
  </si>
  <si>
    <t>分子生物学</t>
    <rPh sb="0" eb="2">
      <t>ブンシ</t>
    </rPh>
    <rPh sb="2" eb="5">
      <t>セイブツガク</t>
    </rPh>
    <phoneticPr fontId="2"/>
  </si>
  <si>
    <t>薬理系薬学</t>
    <rPh sb="0" eb="2">
      <t>ヤクリ</t>
    </rPh>
    <rPh sb="2" eb="3">
      <t>ケイ</t>
    </rPh>
    <rPh sb="3" eb="5">
      <t>ヤクガク</t>
    </rPh>
    <phoneticPr fontId="2"/>
  </si>
  <si>
    <t>構造生物化学</t>
    <rPh sb="0" eb="2">
      <t>コウゾウ</t>
    </rPh>
    <rPh sb="2" eb="4">
      <t>セイブツ</t>
    </rPh>
    <rPh sb="4" eb="6">
      <t>カガク</t>
    </rPh>
    <phoneticPr fontId="2"/>
  </si>
  <si>
    <t>天然資源系薬学</t>
    <rPh sb="0" eb="2">
      <t>テンネン</t>
    </rPh>
    <rPh sb="2" eb="4">
      <t>シゲン</t>
    </rPh>
    <rPh sb="4" eb="5">
      <t>ケイ</t>
    </rPh>
    <rPh sb="5" eb="7">
      <t>ヤクガク</t>
    </rPh>
    <phoneticPr fontId="2"/>
  </si>
  <si>
    <t>機能生物化学</t>
    <rPh sb="0" eb="2">
      <t>キノウ</t>
    </rPh>
    <rPh sb="2" eb="4">
      <t>セイブツ</t>
    </rPh>
    <rPh sb="4" eb="6">
      <t>カガク</t>
    </rPh>
    <phoneticPr fontId="2"/>
  </si>
  <si>
    <t>創薬化学</t>
    <rPh sb="0" eb="1">
      <t>ソウ</t>
    </rPh>
    <rPh sb="1" eb="4">
      <t>ヤクカガク</t>
    </rPh>
    <phoneticPr fontId="2"/>
  </si>
  <si>
    <t>生物物理学</t>
    <rPh sb="0" eb="2">
      <t>セイブツ</t>
    </rPh>
    <rPh sb="2" eb="5">
      <t>ブツリガク</t>
    </rPh>
    <phoneticPr fontId="2"/>
  </si>
  <si>
    <t>環境・衛生系薬学</t>
    <rPh sb="3" eb="5">
      <t>エイセイ</t>
    </rPh>
    <rPh sb="5" eb="6">
      <t>ケイ</t>
    </rPh>
    <rPh sb="6" eb="8">
      <t>ヤクガク</t>
    </rPh>
    <phoneticPr fontId="2"/>
  </si>
  <si>
    <t>細胞生物学</t>
    <rPh sb="0" eb="2">
      <t>サイボウ</t>
    </rPh>
    <rPh sb="2" eb="5">
      <t>セイブツガク</t>
    </rPh>
    <phoneticPr fontId="2"/>
  </si>
  <si>
    <t>医療系薬学</t>
    <rPh sb="0" eb="2">
      <t>イリョウ</t>
    </rPh>
    <rPh sb="2" eb="3">
      <t>ケイ</t>
    </rPh>
    <rPh sb="3" eb="5">
      <t>ヤクガク</t>
    </rPh>
    <phoneticPr fontId="2"/>
  </si>
  <si>
    <t>発生生物学</t>
    <rPh sb="0" eb="2">
      <t>ハッセイ</t>
    </rPh>
    <rPh sb="2" eb="5">
      <t>セイブツガク</t>
    </rPh>
    <phoneticPr fontId="2"/>
  </si>
  <si>
    <t>基礎医学</t>
    <rPh sb="0" eb="2">
      <t>キソ</t>
    </rPh>
    <rPh sb="2" eb="4">
      <t>イガク</t>
    </rPh>
    <phoneticPr fontId="2"/>
  </si>
  <si>
    <t>解剖学一般（含組織学・発生学）</t>
    <rPh sb="0" eb="3">
      <t>カイボウガク</t>
    </rPh>
    <rPh sb="3" eb="5">
      <t>イッパン</t>
    </rPh>
    <rPh sb="6" eb="7">
      <t>フク</t>
    </rPh>
    <rPh sb="7" eb="9">
      <t>ソシキ</t>
    </rPh>
    <rPh sb="9" eb="10">
      <t>ガク</t>
    </rPh>
    <rPh sb="11" eb="14">
      <t>ハッセイガク</t>
    </rPh>
    <phoneticPr fontId="2"/>
  </si>
  <si>
    <t>基礎生物学</t>
    <rPh sb="0" eb="2">
      <t>キソ</t>
    </rPh>
    <rPh sb="2" eb="5">
      <t>セイブツガク</t>
    </rPh>
    <phoneticPr fontId="2"/>
  </si>
  <si>
    <t>植物分子・生理科学</t>
    <rPh sb="0" eb="2">
      <t>ショクブツ</t>
    </rPh>
    <rPh sb="2" eb="4">
      <t>ブンシ</t>
    </rPh>
    <rPh sb="5" eb="7">
      <t>セイリ</t>
    </rPh>
    <rPh sb="7" eb="9">
      <t>カガク</t>
    </rPh>
    <phoneticPr fontId="2"/>
  </si>
  <si>
    <t>生理学一般</t>
    <rPh sb="0" eb="3">
      <t>セイリガク</t>
    </rPh>
    <rPh sb="3" eb="5">
      <t>イッパン</t>
    </rPh>
    <phoneticPr fontId="2"/>
  </si>
  <si>
    <t>形態・構造</t>
    <rPh sb="0" eb="2">
      <t>ケイタイ</t>
    </rPh>
    <rPh sb="3" eb="5">
      <t>コウゾウ</t>
    </rPh>
    <phoneticPr fontId="2"/>
  </si>
  <si>
    <t>環境生理学（含体力医学・栄養生理学）</t>
    <rPh sb="0" eb="2">
      <t>カンキョウ</t>
    </rPh>
    <rPh sb="2" eb="5">
      <t>セイリガク</t>
    </rPh>
    <phoneticPr fontId="2"/>
  </si>
  <si>
    <t>動物生理・行動</t>
    <rPh sb="0" eb="2">
      <t>ドウブツ</t>
    </rPh>
    <rPh sb="2" eb="4">
      <t>セイリ</t>
    </rPh>
    <rPh sb="5" eb="7">
      <t>コウドウ</t>
    </rPh>
    <phoneticPr fontId="2"/>
  </si>
  <si>
    <t>薬理学一般</t>
    <rPh sb="0" eb="3">
      <t>ヤクリガク</t>
    </rPh>
    <rPh sb="3" eb="5">
      <t>イッパン</t>
    </rPh>
    <phoneticPr fontId="2"/>
  </si>
  <si>
    <t>遺伝・染色体動態</t>
    <rPh sb="0" eb="2">
      <t>イデン</t>
    </rPh>
    <rPh sb="3" eb="6">
      <t>センショクタイ</t>
    </rPh>
    <rPh sb="6" eb="8">
      <t>ドウタイ</t>
    </rPh>
    <phoneticPr fontId="2"/>
  </si>
  <si>
    <t>医化学一般</t>
    <rPh sb="0" eb="3">
      <t>イカガク</t>
    </rPh>
    <rPh sb="3" eb="5">
      <t>イッパン</t>
    </rPh>
    <phoneticPr fontId="2"/>
  </si>
  <si>
    <t>進化生物学</t>
    <rPh sb="0" eb="2">
      <t>シンカ</t>
    </rPh>
    <rPh sb="2" eb="5">
      <t>セイブツガク</t>
    </rPh>
    <phoneticPr fontId="2"/>
  </si>
  <si>
    <t>病態医化学</t>
    <rPh sb="0" eb="2">
      <t>ビョウタイ</t>
    </rPh>
    <rPh sb="2" eb="5">
      <t>イカガク</t>
    </rPh>
    <phoneticPr fontId="2"/>
  </si>
  <si>
    <t>生物多様性・分類</t>
    <rPh sb="0" eb="2">
      <t>セイブツ</t>
    </rPh>
    <rPh sb="2" eb="5">
      <t>タヨウセイ</t>
    </rPh>
    <rPh sb="6" eb="8">
      <t>ブンルイ</t>
    </rPh>
    <phoneticPr fontId="2"/>
  </si>
  <si>
    <t>人類遺伝学</t>
    <rPh sb="0" eb="2">
      <t>ジンルイ</t>
    </rPh>
    <rPh sb="2" eb="5">
      <t>イデンガク</t>
    </rPh>
    <phoneticPr fontId="2"/>
  </si>
  <si>
    <t>生態・環境</t>
    <rPh sb="0" eb="2">
      <t>セイタイ</t>
    </rPh>
    <rPh sb="3" eb="5">
      <t>カンキョウ</t>
    </rPh>
    <phoneticPr fontId="2"/>
  </si>
  <si>
    <t>人体病理学</t>
    <phoneticPr fontId="2"/>
  </si>
  <si>
    <t>人類学</t>
    <rPh sb="0" eb="3">
      <t>ジンルイガク</t>
    </rPh>
    <phoneticPr fontId="2"/>
  </si>
  <si>
    <t>自然人類学</t>
    <phoneticPr fontId="2"/>
  </si>
  <si>
    <t>実験病理学</t>
    <phoneticPr fontId="2"/>
  </si>
  <si>
    <t>応用人類学</t>
    <phoneticPr fontId="2"/>
  </si>
  <si>
    <t>寄生虫学（含衛生動物学）</t>
    <phoneticPr fontId="2"/>
  </si>
  <si>
    <t>生産環境農学</t>
    <phoneticPr fontId="2"/>
  </si>
  <si>
    <t>細菌学（含真菌学）</t>
    <phoneticPr fontId="2"/>
  </si>
  <si>
    <t>ウイルス学</t>
    <phoneticPr fontId="2"/>
  </si>
  <si>
    <t>免疫学</t>
    <phoneticPr fontId="2"/>
  </si>
  <si>
    <t>境界医学</t>
    <rPh sb="0" eb="2">
      <t>キョウカイ</t>
    </rPh>
    <rPh sb="2" eb="4">
      <t>イガク</t>
    </rPh>
    <phoneticPr fontId="2"/>
  </si>
  <si>
    <t>医療社会学</t>
    <phoneticPr fontId="2"/>
  </si>
  <si>
    <t>応用薬理学</t>
    <phoneticPr fontId="2"/>
  </si>
  <si>
    <t>農芸化学</t>
    <rPh sb="0" eb="2">
      <t>ノウゲイ</t>
    </rPh>
    <rPh sb="2" eb="4">
      <t>カガク</t>
    </rPh>
    <phoneticPr fontId="2"/>
  </si>
  <si>
    <t>植物栄養学・土壌学</t>
    <phoneticPr fontId="2"/>
  </si>
  <si>
    <t>病態検査学</t>
    <phoneticPr fontId="2"/>
  </si>
  <si>
    <t>応用微生物学</t>
    <phoneticPr fontId="2"/>
  </si>
  <si>
    <t>疼痛学</t>
    <phoneticPr fontId="2"/>
  </si>
  <si>
    <t>応用生物化学</t>
    <phoneticPr fontId="2"/>
  </si>
  <si>
    <t>医学物理学・放射線技術学</t>
    <phoneticPr fontId="2"/>
  </si>
  <si>
    <t>社会医学</t>
    <phoneticPr fontId="2"/>
  </si>
  <si>
    <t>疫学・予防医学</t>
    <rPh sb="0" eb="2">
      <t>エキガク</t>
    </rPh>
    <rPh sb="3" eb="5">
      <t>ヨボウ</t>
    </rPh>
    <rPh sb="5" eb="7">
      <t>イガク</t>
    </rPh>
    <phoneticPr fontId="2"/>
  </si>
  <si>
    <t>衛生学・公衆衛生学</t>
    <rPh sb="4" eb="6">
      <t>コウシュウ</t>
    </rPh>
    <rPh sb="6" eb="9">
      <t>エイセイガク</t>
    </rPh>
    <phoneticPr fontId="2"/>
  </si>
  <si>
    <t>森林圏科学</t>
    <phoneticPr fontId="2"/>
  </si>
  <si>
    <t>病院・医療管理学</t>
    <rPh sb="0" eb="2">
      <t>ビョウイン</t>
    </rPh>
    <rPh sb="3" eb="5">
      <t>イリョウ</t>
    </rPh>
    <rPh sb="5" eb="7">
      <t>カンリ</t>
    </rPh>
    <rPh sb="7" eb="8">
      <t>ガク</t>
    </rPh>
    <phoneticPr fontId="2"/>
  </si>
  <si>
    <t>法医学</t>
    <phoneticPr fontId="2"/>
  </si>
  <si>
    <t>水圏応用科学</t>
    <phoneticPr fontId="2"/>
  </si>
  <si>
    <t>社会経済農学</t>
    <phoneticPr fontId="2"/>
  </si>
  <si>
    <t>農業工学</t>
    <phoneticPr fontId="2"/>
  </si>
  <si>
    <t>地域環境工学・計画学</t>
    <rPh sb="2" eb="4">
      <t>カンキョウ</t>
    </rPh>
    <phoneticPr fontId="2"/>
  </si>
  <si>
    <t>内科系臨床医学</t>
    <rPh sb="0" eb="3">
      <t>ナイカケイ</t>
    </rPh>
    <rPh sb="3" eb="5">
      <t>リンショウ</t>
    </rPh>
    <phoneticPr fontId="2"/>
  </si>
  <si>
    <t>内科学一般（含心身医学）</t>
    <rPh sb="0" eb="1">
      <t>ウチ</t>
    </rPh>
    <rPh sb="1" eb="3">
      <t>カガク</t>
    </rPh>
    <rPh sb="3" eb="5">
      <t>イッパン</t>
    </rPh>
    <rPh sb="6" eb="7">
      <t>ガン</t>
    </rPh>
    <rPh sb="7" eb="9">
      <t>シンシン</t>
    </rPh>
    <rPh sb="9" eb="11">
      <t>イガク</t>
    </rPh>
    <phoneticPr fontId="2"/>
  </si>
  <si>
    <t>消化器内科学</t>
    <phoneticPr fontId="2"/>
  </si>
  <si>
    <t>循環器内科学</t>
    <rPh sb="0" eb="3">
      <t>ジュンカンキ</t>
    </rPh>
    <rPh sb="3" eb="5">
      <t>ナイカ</t>
    </rPh>
    <rPh sb="5" eb="6">
      <t>ガク</t>
    </rPh>
    <phoneticPr fontId="2"/>
  </si>
  <si>
    <t>呼吸器内科学</t>
    <rPh sb="0" eb="3">
      <t>コキュウキ</t>
    </rPh>
    <rPh sb="3" eb="5">
      <t>ナイカ</t>
    </rPh>
    <rPh sb="5" eb="6">
      <t>ガク</t>
    </rPh>
    <phoneticPr fontId="2"/>
  </si>
  <si>
    <t>腎臓内科学</t>
    <rPh sb="0" eb="2">
      <t>ジンゾウ</t>
    </rPh>
    <rPh sb="2" eb="4">
      <t>ナイカ</t>
    </rPh>
    <rPh sb="4" eb="5">
      <t>ガク</t>
    </rPh>
    <phoneticPr fontId="2"/>
  </si>
  <si>
    <t>神経内科学</t>
    <rPh sb="0" eb="2">
      <t>シンケイ</t>
    </rPh>
    <rPh sb="2" eb="4">
      <t>ナイカ</t>
    </rPh>
    <rPh sb="4" eb="5">
      <t>ガク</t>
    </rPh>
    <phoneticPr fontId="2"/>
  </si>
  <si>
    <t>代謝学</t>
    <rPh sb="0" eb="2">
      <t>タイシャ</t>
    </rPh>
    <rPh sb="2" eb="3">
      <t>ガク</t>
    </rPh>
    <phoneticPr fontId="2"/>
  </si>
  <si>
    <t>内分泌学</t>
    <rPh sb="0" eb="3">
      <t>ナイブンピツ</t>
    </rPh>
    <rPh sb="3" eb="4">
      <t>ガク</t>
    </rPh>
    <phoneticPr fontId="2"/>
  </si>
  <si>
    <t>血液内科学</t>
    <rPh sb="0" eb="3">
      <t>ケツエキナイ</t>
    </rPh>
    <rPh sb="3" eb="5">
      <t>カガク</t>
    </rPh>
    <phoneticPr fontId="2"/>
  </si>
  <si>
    <t>膠原病・アレルギー内科学</t>
    <rPh sb="0" eb="3">
      <t>コウゲンビョウ</t>
    </rPh>
    <rPh sb="9" eb="11">
      <t>ナイカ</t>
    </rPh>
    <rPh sb="11" eb="12">
      <t>ガク</t>
    </rPh>
    <phoneticPr fontId="2"/>
  </si>
  <si>
    <t>感染症内科学</t>
    <phoneticPr fontId="2"/>
  </si>
  <si>
    <t>小児科学</t>
    <rPh sb="0" eb="2">
      <t>ショウニ</t>
    </rPh>
    <rPh sb="2" eb="4">
      <t>カガク</t>
    </rPh>
    <phoneticPr fontId="2"/>
  </si>
  <si>
    <t>胎児・新生児医学</t>
    <phoneticPr fontId="2"/>
  </si>
  <si>
    <t>皮膚科学</t>
    <rPh sb="0" eb="2">
      <t>ヒフ</t>
    </rPh>
    <rPh sb="2" eb="4">
      <t>カガク</t>
    </rPh>
    <phoneticPr fontId="2"/>
  </si>
  <si>
    <t>精神神経科学</t>
    <rPh sb="0" eb="2">
      <t>セイシン</t>
    </rPh>
    <rPh sb="2" eb="4">
      <t>シンケイ</t>
    </rPh>
    <rPh sb="4" eb="6">
      <t>カガク</t>
    </rPh>
    <phoneticPr fontId="2"/>
  </si>
  <si>
    <t>放射線科学</t>
    <rPh sb="0" eb="3">
      <t>ホウシャセン</t>
    </rPh>
    <rPh sb="3" eb="4">
      <t>カ</t>
    </rPh>
    <rPh sb="4" eb="5">
      <t>ガク</t>
    </rPh>
    <phoneticPr fontId="2"/>
  </si>
  <si>
    <t>外科系臨床医学</t>
    <rPh sb="0" eb="3">
      <t>ゲカケイ</t>
    </rPh>
    <rPh sb="3" eb="5">
      <t>リンショウ</t>
    </rPh>
    <phoneticPr fontId="2"/>
  </si>
  <si>
    <t>外科学一般</t>
    <phoneticPr fontId="2"/>
  </si>
  <si>
    <t>消化器外科学</t>
    <phoneticPr fontId="2"/>
  </si>
  <si>
    <t>心臓血管外科学</t>
    <rPh sb="0" eb="2">
      <t>シンゾウ</t>
    </rPh>
    <rPh sb="2" eb="4">
      <t>ケッカン</t>
    </rPh>
    <rPh sb="4" eb="5">
      <t>ソト</t>
    </rPh>
    <rPh sb="5" eb="7">
      <t>カガク</t>
    </rPh>
    <phoneticPr fontId="2"/>
  </si>
  <si>
    <t>呼吸器外科学</t>
    <rPh sb="0" eb="3">
      <t>コキュウキ</t>
    </rPh>
    <rPh sb="3" eb="5">
      <t>ゲカ</t>
    </rPh>
    <rPh sb="5" eb="6">
      <t>ガク</t>
    </rPh>
    <phoneticPr fontId="2"/>
  </si>
  <si>
    <t>脳神経外科学</t>
    <phoneticPr fontId="2"/>
  </si>
  <si>
    <t>　</t>
    <phoneticPr fontId="2"/>
  </si>
  <si>
    <t>整形外科学</t>
    <phoneticPr fontId="2"/>
  </si>
  <si>
    <t>麻酔科学</t>
    <rPh sb="2" eb="4">
      <t>カガク</t>
    </rPh>
    <phoneticPr fontId="2"/>
  </si>
  <si>
    <t>泌尿器科学</t>
    <phoneticPr fontId="2"/>
  </si>
  <si>
    <t>産婦人科学</t>
    <phoneticPr fontId="2"/>
  </si>
  <si>
    <t>耳鼻咽喉科学</t>
    <phoneticPr fontId="2"/>
  </si>
  <si>
    <t>眼科学</t>
    <rPh sb="0" eb="2">
      <t>ガンカ</t>
    </rPh>
    <rPh sb="2" eb="3">
      <t>ガク</t>
    </rPh>
    <phoneticPr fontId="2"/>
  </si>
  <si>
    <t>小児外科学</t>
    <rPh sb="0" eb="2">
      <t>ショウニ</t>
    </rPh>
    <rPh sb="2" eb="5">
      <t>ゲカガク</t>
    </rPh>
    <phoneticPr fontId="2"/>
  </si>
  <si>
    <t>形成外科学</t>
    <phoneticPr fontId="2"/>
  </si>
  <si>
    <t>救急医学</t>
    <rPh sb="0" eb="2">
      <t>キュウキュウ</t>
    </rPh>
    <rPh sb="2" eb="4">
      <t>イガク</t>
    </rPh>
    <phoneticPr fontId="2"/>
  </si>
  <si>
    <t>歯学</t>
    <rPh sb="0" eb="2">
      <t>シガク</t>
    </rPh>
    <phoneticPr fontId="2"/>
  </si>
  <si>
    <t>形態系基礎歯科学</t>
    <phoneticPr fontId="2"/>
  </si>
  <si>
    <t>機能系基礎歯科学</t>
    <phoneticPr fontId="2"/>
  </si>
  <si>
    <t>病態科学系歯学・歯科放射線学</t>
    <rPh sb="8" eb="10">
      <t>シカ</t>
    </rPh>
    <rPh sb="10" eb="13">
      <t>ホウシャセン</t>
    </rPh>
    <rPh sb="13" eb="14">
      <t>ガク</t>
    </rPh>
    <phoneticPr fontId="2"/>
  </si>
  <si>
    <t>保存治療系歯学</t>
    <phoneticPr fontId="2"/>
  </si>
  <si>
    <t>補綴・理工系歯学</t>
    <rPh sb="3" eb="5">
      <t>リコウ</t>
    </rPh>
    <phoneticPr fontId="2"/>
  </si>
  <si>
    <t>歯科医用工学・再生歯学</t>
    <phoneticPr fontId="2"/>
  </si>
  <si>
    <t>外科系歯学</t>
    <rPh sb="0" eb="2">
      <t>ゲカ</t>
    </rPh>
    <rPh sb="2" eb="3">
      <t>ケイ</t>
    </rPh>
    <rPh sb="3" eb="5">
      <t>シガク</t>
    </rPh>
    <phoneticPr fontId="2"/>
  </si>
  <si>
    <t>矯正・小児系歯学</t>
    <rPh sb="0" eb="2">
      <t>キョウセイ</t>
    </rPh>
    <phoneticPr fontId="2"/>
  </si>
  <si>
    <t>歯周治療系歯学</t>
    <rPh sb="0" eb="1">
      <t>シ</t>
    </rPh>
    <rPh sb="1" eb="2">
      <t>シュウ</t>
    </rPh>
    <rPh sb="2" eb="4">
      <t>チリョウ</t>
    </rPh>
    <rPh sb="4" eb="5">
      <t>ケイ</t>
    </rPh>
    <rPh sb="5" eb="7">
      <t>シガク</t>
    </rPh>
    <phoneticPr fontId="2"/>
  </si>
  <si>
    <t>社会系歯学</t>
    <rPh sb="0" eb="3">
      <t>シャカイケイ</t>
    </rPh>
    <rPh sb="3" eb="5">
      <t>シガク</t>
    </rPh>
    <phoneticPr fontId="2"/>
  </si>
  <si>
    <t>看護学</t>
    <rPh sb="0" eb="3">
      <t>カンゴガク</t>
    </rPh>
    <phoneticPr fontId="2"/>
  </si>
  <si>
    <t>基礎看護学</t>
    <phoneticPr fontId="2"/>
  </si>
  <si>
    <t>臨床看護学</t>
    <rPh sb="0" eb="2">
      <t>リンショウ</t>
    </rPh>
    <rPh sb="2" eb="5">
      <t>カンゴガク</t>
    </rPh>
    <phoneticPr fontId="2"/>
  </si>
  <si>
    <t>生涯発達看護学</t>
    <phoneticPr fontId="2"/>
  </si>
  <si>
    <t>高齢看護学</t>
    <rPh sb="0" eb="2">
      <t>コウレイ</t>
    </rPh>
    <rPh sb="2" eb="5">
      <t>カンゴガク</t>
    </rPh>
    <phoneticPr fontId="2"/>
  </si>
  <si>
    <t>地域看護学</t>
    <rPh sb="0" eb="2">
      <t>チイキ</t>
    </rPh>
    <rPh sb="2" eb="5">
      <t>カンゴガク</t>
    </rPh>
    <phoneticPr fontId="2"/>
  </si>
  <si>
    <t>うち他大学出身者数</t>
  </si>
  <si>
    <t>【備考】</t>
    <rPh sb="1" eb="3">
      <t>ビコウ</t>
    </rPh>
    <phoneticPr fontId="25"/>
  </si>
  <si>
    <t>※編入学生がいる場合は、年度ごとの内訳を備考欄に記入してください。</t>
    <rPh sb="1" eb="3">
      <t>ヘンニュウ</t>
    </rPh>
    <rPh sb="3" eb="5">
      <t>ガクセイ</t>
    </rPh>
    <rPh sb="8" eb="10">
      <t>バアイ</t>
    </rPh>
    <rPh sb="12" eb="14">
      <t>ネンド</t>
    </rPh>
    <rPh sb="17" eb="19">
      <t>ウチワケ</t>
    </rPh>
    <rPh sb="20" eb="23">
      <t>ビコウラン</t>
    </rPh>
    <rPh sb="24" eb="26">
      <t>キニュウ</t>
    </rPh>
    <phoneticPr fontId="25"/>
  </si>
  <si>
    <t>１５．</t>
    <phoneticPr fontId="2"/>
  </si>
  <si>
    <t>１６．プログラムの応募学生数、合格者数及び受講学生数</t>
    <phoneticPr fontId="2"/>
  </si>
  <si>
    <t xml:space="preserve">本学位プログラムの過去３年間のリーディングプログラム応募学生数等について記入してください。
</t>
    <phoneticPr fontId="2"/>
  </si>
  <si>
    <t>学位プログラムの受講学生数等</t>
    <rPh sb="8" eb="10">
      <t>ジュコウ</t>
    </rPh>
    <rPh sb="10" eb="13">
      <t>ガクセイスウ</t>
    </rPh>
    <rPh sb="13" eb="14">
      <t>トウ</t>
    </rPh>
    <phoneticPr fontId="25"/>
  </si>
  <si>
    <t>M1
(D1)</t>
    <phoneticPr fontId="25"/>
  </si>
  <si>
    <t>M2
(D2)</t>
    <phoneticPr fontId="25"/>
  </si>
  <si>
    <t>D1
(D3)</t>
    <phoneticPr fontId="25"/>
  </si>
  <si>
    <t>D2
(D4)</t>
    <phoneticPr fontId="25"/>
  </si>
  <si>
    <t>D3
(D5)</t>
    <phoneticPr fontId="25"/>
  </si>
  <si>
    <t>うち自大学出身者数</t>
    <rPh sb="2" eb="5">
      <t>ジダイガク</t>
    </rPh>
    <rPh sb="5" eb="8">
      <t>シュッシンシャ</t>
    </rPh>
    <rPh sb="8" eb="9">
      <t>スウ</t>
    </rPh>
    <phoneticPr fontId="25"/>
  </si>
  <si>
    <t>１７．学位プログラムの受講学生数・修了（予定）者数</t>
    <phoneticPr fontId="2"/>
  </si>
  <si>
    <t>各年度における本学位プログラムの受講学生数を記入してください。</t>
    <phoneticPr fontId="2"/>
  </si>
  <si>
    <t>うち社会人学生数</t>
    <phoneticPr fontId="2"/>
  </si>
  <si>
    <t>（備　考）</t>
    <phoneticPr fontId="2"/>
  </si>
  <si>
    <t>就職者数</t>
    <rPh sb="0" eb="3">
      <t>シュウショクシャ</t>
    </rPh>
    <rPh sb="3" eb="4">
      <t>スウ</t>
    </rPh>
    <phoneticPr fontId="2"/>
  </si>
  <si>
    <t>※「１６．プログラムの応募学生数、合格者数及び受講学生数」と整合性を取ってください。</t>
    <phoneticPr fontId="2"/>
  </si>
  <si>
    <t>プログラム対象学生以外で、プログラムのカリキュラムの一部を受講している学生数</t>
    <phoneticPr fontId="2"/>
  </si>
  <si>
    <t>プログラム募集定員数（実数）</t>
    <phoneticPr fontId="25"/>
  </si>
  <si>
    <t>① 応募学生数</t>
    <phoneticPr fontId="25"/>
  </si>
  <si>
    <t>うち留学生数</t>
    <phoneticPr fontId="25"/>
  </si>
  <si>
    <t>うち自大学出身者数</t>
    <phoneticPr fontId="25"/>
  </si>
  <si>
    <t>うち他大学出身者数</t>
    <phoneticPr fontId="25"/>
  </si>
  <si>
    <t>うち社会人学生数</t>
    <phoneticPr fontId="25"/>
  </si>
  <si>
    <t>② 合格者数</t>
    <phoneticPr fontId="25"/>
  </si>
  <si>
    <t>③ ②のうち受講学生数</t>
    <phoneticPr fontId="25"/>
  </si>
  <si>
    <t>充足率（合格者数／募集定員）</t>
    <phoneticPr fontId="25"/>
  </si>
  <si>
    <t>*（今後の募集予定:
有・無)</t>
    <rPh sb="2" eb="4">
      <t>コンゴ</t>
    </rPh>
    <rPh sb="5" eb="7">
      <t>ボシュウ</t>
    </rPh>
    <rPh sb="7" eb="9">
      <t>ヨテイ</t>
    </rPh>
    <rPh sb="11" eb="12">
      <t>ア</t>
    </rPh>
    <rPh sb="13" eb="14">
      <t>ナ</t>
    </rPh>
    <phoneticPr fontId="25"/>
  </si>
  <si>
    <t>[公表（備考欄を除く）]</t>
    <rPh sb="4" eb="7">
      <t>ビコウラン</t>
    </rPh>
    <rPh sb="8" eb="9">
      <t>ノゾ</t>
    </rPh>
    <phoneticPr fontId="25"/>
  </si>
  <si>
    <t>※辞退者（Ｑ.Ｅ.によるものも含む）がいる場合は、年度毎の内訳およびその理由を備考欄に記入してください。</t>
    <phoneticPr fontId="2"/>
  </si>
  <si>
    <t>うち留学生数</t>
    <phoneticPr fontId="2"/>
  </si>
  <si>
    <t>うち女性数</t>
    <phoneticPr fontId="2"/>
  </si>
  <si>
    <t>[公表（備考欄を除く）]</t>
    <phoneticPr fontId="2"/>
  </si>
  <si>
    <t>②医・歯・薬・獣医学の４年制博士課程</t>
    <rPh sb="1" eb="2">
      <t>イ</t>
    </rPh>
    <rPh sb="3" eb="4">
      <t>ハ</t>
    </rPh>
    <rPh sb="5" eb="6">
      <t>ヤク</t>
    </rPh>
    <rPh sb="7" eb="10">
      <t>ジュウイガク</t>
    </rPh>
    <rPh sb="12" eb="13">
      <t>ネン</t>
    </rPh>
    <rPh sb="13" eb="14">
      <t>セイ</t>
    </rPh>
    <rPh sb="14" eb="16">
      <t>ハカセ</t>
    </rPh>
    <rPh sb="16" eb="18">
      <t>カテイ</t>
    </rPh>
    <phoneticPr fontId="2"/>
  </si>
  <si>
    <t>①区分制及び一貫制博士課程</t>
    <rPh sb="1" eb="3">
      <t>クブン</t>
    </rPh>
    <rPh sb="3" eb="4">
      <t>セイ</t>
    </rPh>
    <rPh sb="4" eb="5">
      <t>オヨ</t>
    </rPh>
    <rPh sb="6" eb="8">
      <t>イッカン</t>
    </rPh>
    <rPh sb="8" eb="9">
      <t>セイ</t>
    </rPh>
    <rPh sb="9" eb="11">
      <t>ハカセ</t>
    </rPh>
    <rPh sb="11" eb="13">
      <t>カテイ</t>
    </rPh>
    <phoneticPr fontId="2"/>
  </si>
  <si>
    <t>D1</t>
    <phoneticPr fontId="25"/>
  </si>
  <si>
    <t>D2</t>
    <phoneticPr fontId="25"/>
  </si>
  <si>
    <t>D3</t>
    <phoneticPr fontId="25"/>
  </si>
  <si>
    <t>D4</t>
    <phoneticPr fontId="25"/>
  </si>
  <si>
    <t>(</t>
    <phoneticPr fontId="2"/>
  </si>
  <si>
    <t>うち女性数</t>
    <rPh sb="2" eb="4">
      <t>ジョセイ</t>
    </rPh>
    <phoneticPr fontId="25"/>
  </si>
  <si>
    <t>うち女性数</t>
    <phoneticPr fontId="25"/>
  </si>
  <si>
    <t>うち女性数</t>
    <phoneticPr fontId="25"/>
  </si>
  <si>
    <t>P01</t>
    <phoneticPr fontId="2"/>
  </si>
  <si>
    <t>P02</t>
  </si>
  <si>
    <t>Q01</t>
    <phoneticPr fontId="2"/>
  </si>
  <si>
    <t>Q02</t>
  </si>
  <si>
    <t>Q03</t>
  </si>
  <si>
    <t>R01</t>
    <phoneticPr fontId="2"/>
  </si>
  <si>
    <t>R02</t>
  </si>
  <si>
    <t>R03</t>
  </si>
  <si>
    <t>R04</t>
    <phoneticPr fontId="2"/>
  </si>
  <si>
    <t>S01</t>
    <phoneticPr fontId="2"/>
  </si>
  <si>
    <t>S02</t>
    <phoneticPr fontId="2"/>
  </si>
  <si>
    <t>S03</t>
    <phoneticPr fontId="2"/>
  </si>
  <si>
    <t>T01</t>
    <phoneticPr fontId="2"/>
  </si>
  <si>
    <t>T02</t>
    <phoneticPr fontId="2"/>
  </si>
  <si>
    <t>U01</t>
    <phoneticPr fontId="2"/>
  </si>
  <si>
    <t>U02</t>
    <phoneticPr fontId="2"/>
  </si>
  <si>
    <t>U03</t>
    <phoneticPr fontId="2"/>
  </si>
  <si>
    <t>U04</t>
    <phoneticPr fontId="2"/>
  </si>
  <si>
    <t>平成２５年度採択プログラム整理番号表</t>
    <rPh sb="0" eb="2">
      <t>ヘイセイ</t>
    </rPh>
    <rPh sb="4" eb="6">
      <t>ネンド</t>
    </rPh>
    <rPh sb="6" eb="8">
      <t>サイタク</t>
    </rPh>
    <phoneticPr fontId="2"/>
  </si>
  <si>
    <t>複合領域型（物質）</t>
    <rPh sb="0" eb="2">
      <t>フクゴウ</t>
    </rPh>
    <rPh sb="2" eb="5">
      <t>リョウイキガタ</t>
    </rPh>
    <rPh sb="6" eb="8">
      <t>ブッシツ</t>
    </rPh>
    <phoneticPr fontId="2"/>
  </si>
  <si>
    <t>複合領域型（多文化共生社会）</t>
    <rPh sb="0" eb="2">
      <t>フクゴウ</t>
    </rPh>
    <rPh sb="2" eb="5">
      <t>リョウイキガタ</t>
    </rPh>
    <rPh sb="6" eb="9">
      <t>タブンカ</t>
    </rPh>
    <rPh sb="9" eb="11">
      <t>キョウセイ</t>
    </rPh>
    <rPh sb="11" eb="13">
      <t>シャカイ</t>
    </rPh>
    <phoneticPr fontId="2"/>
  </si>
  <si>
    <t>オールラウンド型</t>
    <phoneticPr fontId="2"/>
  </si>
  <si>
    <t>複合領域型（物質）</t>
    <phoneticPr fontId="2"/>
  </si>
  <si>
    <t>複合領域型（情報 ）</t>
    <phoneticPr fontId="2"/>
  </si>
  <si>
    <t>複合領域型（多文化共生社会）</t>
    <phoneticPr fontId="2"/>
  </si>
  <si>
    <t>複合領域型（横断的テーマ）</t>
    <phoneticPr fontId="2"/>
  </si>
  <si>
    <t>東京大学</t>
    <phoneticPr fontId="2"/>
  </si>
  <si>
    <t>九州大学</t>
    <phoneticPr fontId="2"/>
  </si>
  <si>
    <t>北海道大学</t>
  </si>
  <si>
    <t>東北大学</t>
  </si>
  <si>
    <t>大阪府立大学</t>
    <phoneticPr fontId="2"/>
  </si>
  <si>
    <t>筑波大学</t>
    <phoneticPr fontId="2"/>
  </si>
  <si>
    <t>名古屋大学</t>
  </si>
  <si>
    <t>豊橋技術科学大学</t>
    <phoneticPr fontId="2"/>
  </si>
  <si>
    <t>早稲田大学</t>
    <rPh sb="0" eb="3">
      <t>ワセダ</t>
    </rPh>
    <rPh sb="3" eb="5">
      <t>ダイガク</t>
    </rPh>
    <phoneticPr fontId="2"/>
  </si>
  <si>
    <t>東京大学</t>
  </si>
  <si>
    <t>広島大学</t>
  </si>
  <si>
    <t>東京大学</t>
    <rPh sb="0" eb="2">
      <t>トウキョウ</t>
    </rPh>
    <rPh sb="2" eb="4">
      <t>ダイガク</t>
    </rPh>
    <phoneticPr fontId="2"/>
  </si>
  <si>
    <t>お茶の水女子大学</t>
    <rPh sb="1" eb="2">
      <t>チャ</t>
    </rPh>
    <rPh sb="3" eb="4">
      <t>ミズ</t>
    </rPh>
    <rPh sb="4" eb="6">
      <t>ジョシ</t>
    </rPh>
    <rPh sb="6" eb="8">
      <t>ダイガク</t>
    </rPh>
    <phoneticPr fontId="2"/>
  </si>
  <si>
    <t>政策研究大学院大学</t>
    <phoneticPr fontId="2"/>
  </si>
  <si>
    <t>信州大学</t>
  </si>
  <si>
    <t>滋賀医科大学</t>
    <phoneticPr fontId="2"/>
  </si>
  <si>
    <t>京都大学</t>
  </si>
  <si>
    <t>社会構想マネジメントを先導するグローバルリーダー養成プログラム　</t>
    <phoneticPr fontId="2"/>
  </si>
  <si>
    <t>持続可能な社会を拓く決断科学大学院プログラム　</t>
    <phoneticPr fontId="2"/>
  </si>
  <si>
    <t>物質科学フロンティアを開拓するAmbitiousリーダー育成プログラム</t>
    <phoneticPr fontId="2"/>
  </si>
  <si>
    <t>マルチディメンジョン物質理工学リーダー養成プログラム　</t>
    <phoneticPr fontId="2"/>
  </si>
  <si>
    <t>システム発想型物質科学リーダー養成学位プログラム</t>
    <phoneticPr fontId="2"/>
  </si>
  <si>
    <t>エンパワーメント情報学プログラム</t>
    <phoneticPr fontId="2"/>
  </si>
  <si>
    <t>実世界データ循環学リーダー人材養成プログラム</t>
    <phoneticPr fontId="2"/>
  </si>
  <si>
    <t>超大規模脳情報を高度に技術するブレイン情報アーキテクトの育成</t>
    <phoneticPr fontId="2"/>
  </si>
  <si>
    <t>実体情報学博士プログラム</t>
    <phoneticPr fontId="2"/>
  </si>
  <si>
    <t>多文化共生・統合人間学プログラム　</t>
    <phoneticPr fontId="2"/>
  </si>
  <si>
    <t>「ウェルビーイング in アジア」実現のための女性リーダー育成プログラム</t>
    <phoneticPr fontId="2"/>
  </si>
  <si>
    <t>たおやかで平和な共生社会創生プログラム　</t>
    <phoneticPr fontId="2"/>
  </si>
  <si>
    <t>活力ある超高齢社会を共創するグローバル・リーダー養成プログラム</t>
    <phoneticPr fontId="2"/>
  </si>
  <si>
    <t>「みがかずば」の精神に基づきイノベーションを創出し続ける理工系グローバルリーダーの育成</t>
    <phoneticPr fontId="2"/>
  </si>
  <si>
    <t>グローバル秩序変容時代のリーダー養成プログラム</t>
    <phoneticPr fontId="2"/>
  </si>
  <si>
    <t>ファイバールネッサンスを先導するグローバルリーダーの養成</t>
    <phoneticPr fontId="2"/>
  </si>
  <si>
    <t>アジア非感染性疾患（ＮＣＤ）超克プロジェクト</t>
    <phoneticPr fontId="2"/>
  </si>
  <si>
    <t>霊長類学・ワイルドライフサイエンス・リーディング大学院</t>
    <phoneticPr fontId="2"/>
  </si>
  <si>
    <t xml:space="preserve">    印を付けてください。また、有の場合は、プログラム募集定員数（実数）欄には募集予定人数を含めず、下記備考欄へ募集時期とともに記載してください。</t>
    <phoneticPr fontId="2"/>
  </si>
  <si>
    <t>（備　考）</t>
    <phoneticPr fontId="2"/>
  </si>
  <si>
    <t>うち他大学出身者数</t>
    <phoneticPr fontId="2"/>
  </si>
  <si>
    <t>うち社会人学生数</t>
    <phoneticPr fontId="2"/>
  </si>
  <si>
    <t>うち女性数</t>
    <phoneticPr fontId="2"/>
  </si>
  <si>
    <t>人</t>
    <rPh sb="0" eb="1">
      <t>ニン</t>
    </rPh>
    <phoneticPr fontId="25"/>
  </si>
  <si>
    <t>（　人）</t>
    <phoneticPr fontId="2"/>
  </si>
  <si>
    <t>（　人）</t>
    <phoneticPr fontId="2"/>
  </si>
  <si>
    <t>　 記入してください。</t>
    <phoneticPr fontId="2"/>
  </si>
  <si>
    <t>Ｐ ＜オールラウンド型＞</t>
    <phoneticPr fontId="2"/>
  </si>
  <si>
    <t>Ｑ ＜複合領域型（物質）＞</t>
    <rPh sb="9" eb="11">
      <t>ブッシツ</t>
    </rPh>
    <phoneticPr fontId="2"/>
  </si>
  <si>
    <t>Ｒ＜複合領域型（情報）＞</t>
    <rPh sb="8" eb="10">
      <t>ジョウホウ</t>
    </rPh>
    <phoneticPr fontId="2"/>
  </si>
  <si>
    <t>Ｓ＜複合領域型（多文化共生社会）＞</t>
    <rPh sb="8" eb="11">
      <t>タブンカ</t>
    </rPh>
    <rPh sb="11" eb="13">
      <t>キョウセイ</t>
    </rPh>
    <rPh sb="13" eb="15">
      <t>シャカイ</t>
    </rPh>
    <phoneticPr fontId="2"/>
  </si>
  <si>
    <t>Ｔ＜複合領域型（横断的テーマ）＞</t>
    <rPh sb="8" eb="11">
      <t>オウダンテキ</t>
    </rPh>
    <phoneticPr fontId="2"/>
  </si>
  <si>
    <t>Ｕ ＜オンリーワン型＞</t>
    <phoneticPr fontId="2"/>
  </si>
  <si>
    <t>平成２５年度採択プログラム　中間評価調書</t>
    <rPh sb="0" eb="2">
      <t>ヘイセイ</t>
    </rPh>
    <rPh sb="4" eb="6">
      <t>ネンド</t>
    </rPh>
    <rPh sb="6" eb="8">
      <t>サイタク</t>
    </rPh>
    <rPh sb="14" eb="16">
      <t>チュウカン</t>
    </rPh>
    <rPh sb="16" eb="18">
      <t>ヒョウカ</t>
    </rPh>
    <rPh sb="18" eb="20">
      <t>チョウショ</t>
    </rPh>
    <phoneticPr fontId="2"/>
  </si>
  <si>
    <t>３０</t>
    <phoneticPr fontId="2"/>
  </si>
  <si>
    <r>
      <t>経費（単位：千円）</t>
    </r>
    <r>
      <rPr>
        <sz val="9"/>
        <rFont val="ＭＳ Ｐゴシック"/>
        <family val="3"/>
        <charset val="128"/>
      </rPr>
      <t>千円未満は切り捨てる　</t>
    </r>
    <r>
      <rPr>
        <sz val="8"/>
        <rFont val="ＭＳ Ｐゴシック"/>
        <family val="3"/>
        <charset val="128"/>
      </rPr>
      <t>（※ 平成25,26年度は実績額、平成27年度は交付決定額、平成28年度以降は申請予定額）</t>
    </r>
    <rPh sb="23" eb="25">
      <t>ヘイセイ</t>
    </rPh>
    <rPh sb="30" eb="32">
      <t>ネンド</t>
    </rPh>
    <rPh sb="33" eb="36">
      <t>ジッセキガク</t>
    </rPh>
    <rPh sb="37" eb="39">
      <t>ヘイセイ</t>
    </rPh>
    <rPh sb="41" eb="43">
      <t>ネンド</t>
    </rPh>
    <rPh sb="44" eb="46">
      <t>コウフ</t>
    </rPh>
    <rPh sb="46" eb="48">
      <t>ケッテイ</t>
    </rPh>
    <rPh sb="48" eb="49">
      <t>ガク</t>
    </rPh>
    <rPh sb="50" eb="52">
      <t>ヘイセイ</t>
    </rPh>
    <rPh sb="54" eb="56">
      <t>ネンド</t>
    </rPh>
    <rPh sb="56" eb="58">
      <t>イコウ</t>
    </rPh>
    <rPh sb="59" eb="61">
      <t>シンセイ</t>
    </rPh>
    <rPh sb="61" eb="64">
      <t>ヨテイガク</t>
    </rPh>
    <phoneticPr fontId="2"/>
  </si>
  <si>
    <r>
      <rPr>
        <sz val="11"/>
        <rFont val="ＭＳ Ｐゴシック"/>
        <family val="3"/>
        <charset val="128"/>
      </rPr>
      <t>２５</t>
    </r>
    <phoneticPr fontId="2"/>
  </si>
  <si>
    <r>
      <rPr>
        <sz val="11"/>
        <rFont val="ＭＳ Ｐゴシック"/>
        <family val="3"/>
        <charset val="128"/>
      </rPr>
      <t>２６</t>
    </r>
    <phoneticPr fontId="2"/>
  </si>
  <si>
    <r>
      <rPr>
        <sz val="11"/>
        <rFont val="ＭＳ Ｐゴシック"/>
        <family val="3"/>
        <charset val="128"/>
      </rPr>
      <t>２７</t>
    </r>
    <phoneticPr fontId="2"/>
  </si>
  <si>
    <r>
      <rPr>
        <sz val="11"/>
        <rFont val="ＭＳ Ｐゴシック"/>
        <family val="3"/>
        <charset val="128"/>
      </rPr>
      <t>２８</t>
    </r>
    <phoneticPr fontId="2"/>
  </si>
  <si>
    <r>
      <rPr>
        <sz val="11"/>
        <rFont val="ＭＳ Ｐゴシック"/>
        <family val="3"/>
        <charset val="128"/>
      </rPr>
      <t>２９</t>
    </r>
    <phoneticPr fontId="2"/>
  </si>
  <si>
    <r>
      <rPr>
        <sz val="11"/>
        <rFont val="ＭＳ Ｐゴシック"/>
        <family val="3"/>
        <charset val="128"/>
      </rPr>
      <t>３１</t>
    </r>
    <phoneticPr fontId="2"/>
  </si>
  <si>
    <r>
      <t xml:space="preserve">役割分担
</t>
    </r>
    <r>
      <rPr>
        <sz val="8"/>
        <rFont val="ＭＳ Ｐゴシック"/>
        <family val="3"/>
        <charset val="128"/>
      </rPr>
      <t>(平成２７年度における役割)</t>
    </r>
    <rPh sb="6" eb="8">
      <t>ヘイセイ</t>
    </rPh>
    <rPh sb="10" eb="12">
      <t>ネンド</t>
    </rPh>
    <rPh sb="16" eb="18">
      <t>ヤクワリ</t>
    </rPh>
    <phoneticPr fontId="2"/>
  </si>
  <si>
    <r>
      <t>（各年度3月31日現在（ただし平成2</t>
    </r>
    <r>
      <rPr>
        <sz val="11"/>
        <rFont val="ＭＳ Ｐゴシック"/>
        <family val="3"/>
        <charset val="128"/>
      </rPr>
      <t>8年度は提出日現在））</t>
    </r>
    <phoneticPr fontId="25"/>
  </si>
  <si>
    <t>平成２５年度</t>
    <rPh sb="0" eb="2">
      <t>ヘイセイ</t>
    </rPh>
    <rPh sb="4" eb="6">
      <t>ネンド</t>
    </rPh>
    <phoneticPr fontId="25"/>
  </si>
  <si>
    <t>平成２６年度</t>
    <rPh sb="0" eb="2">
      <t>ヘイセイ</t>
    </rPh>
    <rPh sb="4" eb="6">
      <t>ネンド</t>
    </rPh>
    <phoneticPr fontId="25"/>
  </si>
  <si>
    <t>平成２７年度</t>
    <rPh sb="0" eb="2">
      <t>ヘイセイ</t>
    </rPh>
    <rPh sb="4" eb="6">
      <t>ネンド</t>
    </rPh>
    <phoneticPr fontId="25"/>
  </si>
  <si>
    <t>平成２８年度</t>
    <phoneticPr fontId="25"/>
  </si>
  <si>
    <t>プログラム合格倍率（①応募学生数/②合格者数）（小数点第三位を四捨五入）</t>
    <rPh sb="28" eb="29">
      <t>サン</t>
    </rPh>
    <phoneticPr fontId="25"/>
  </si>
  <si>
    <t>※留学生については、「うち留学生数」にカウントするとともに、うち自大学出身者数、うち他大学出身者数、うち社会人学生数、うち女性数の（）に内数を</t>
    <rPh sb="61" eb="64">
      <t>ジョセイスウ</t>
    </rPh>
    <rPh sb="68" eb="69">
      <t>ウチ</t>
    </rPh>
    <rPh sb="69" eb="70">
      <t>スウ</t>
    </rPh>
    <phoneticPr fontId="25"/>
  </si>
  <si>
    <t>（各年度3月31日現在（ただし平成28年度は提出日現在））</t>
    <phoneticPr fontId="2"/>
  </si>
  <si>
    <t>平成２５年度</t>
    <phoneticPr fontId="25"/>
  </si>
  <si>
    <t>平成２６年度</t>
    <phoneticPr fontId="25"/>
  </si>
  <si>
    <t>平成２７年度</t>
    <phoneticPr fontId="25"/>
  </si>
  <si>
    <t>平成２８年度</t>
    <phoneticPr fontId="25"/>
  </si>
  <si>
    <t>平成
２９
年度</t>
    <phoneticPr fontId="25"/>
  </si>
  <si>
    <t>平成
３０
年度</t>
    <phoneticPr fontId="25"/>
  </si>
  <si>
    <t>平成
２５
年度
選抜</t>
    <rPh sb="0" eb="2">
      <t>ヘイセイ</t>
    </rPh>
    <rPh sb="6" eb="8">
      <t>ネンド</t>
    </rPh>
    <rPh sb="9" eb="11">
      <t>センバツ</t>
    </rPh>
    <phoneticPr fontId="2"/>
  </si>
  <si>
    <t>平成
２６
年度
選抜</t>
    <rPh sb="0" eb="2">
      <t>ヘイセイ</t>
    </rPh>
    <rPh sb="6" eb="8">
      <t>ネンド</t>
    </rPh>
    <phoneticPr fontId="2"/>
  </si>
  <si>
    <t xml:space="preserve">平成
２７
年度
選抜
</t>
    <rPh sb="0" eb="2">
      <t>ヘイセイ</t>
    </rPh>
    <rPh sb="6" eb="8">
      <t>ネンド</t>
    </rPh>
    <phoneticPr fontId="2"/>
  </si>
  <si>
    <t>平成
２８
年度
選抜</t>
    <rPh sb="0" eb="2">
      <t>ヘイセイ</t>
    </rPh>
    <rPh sb="6" eb="8">
      <t>ネンド</t>
    </rPh>
    <phoneticPr fontId="2"/>
  </si>
  <si>
    <t>修了者数(予定者を含む)</t>
    <rPh sb="5" eb="8">
      <t>ヨテイシャ</t>
    </rPh>
    <rPh sb="9" eb="10">
      <t>フク</t>
    </rPh>
    <phoneticPr fontId="2"/>
  </si>
  <si>
    <t>※「修了者数」の平成２８、２９、３０年度については、修了予定者数を記入してください。</t>
    <phoneticPr fontId="2"/>
  </si>
  <si>
    <t>※「就職者数」にはプログラムを修了後に就職した者（起業した者も含む）のみをカウントしてください。</t>
    <rPh sb="5" eb="6">
      <t>スウ</t>
    </rPh>
    <phoneticPr fontId="2"/>
  </si>
  <si>
    <t>修了者数(予定者を含む)</t>
    <phoneticPr fontId="2"/>
  </si>
  <si>
    <r>
      <t>※平成28年度＊（今後の募集予定：有・無）については、平成2</t>
    </r>
    <r>
      <rPr>
        <sz val="8"/>
        <rFont val="ＭＳ Ｐゴシック"/>
        <family val="3"/>
        <charset val="128"/>
        <scheme val="minor"/>
      </rPr>
      <t>8年度内に受講を開始する学生を募集予定の場合（秋入学等）は「有」に、募集予定がない場合は「無」に</t>
    </r>
    <rPh sb="1" eb="3">
      <t>ヘイセイ</t>
    </rPh>
    <rPh sb="5" eb="7">
      <t>ネンド</t>
    </rPh>
    <rPh sb="9" eb="11">
      <t>コンゴ</t>
    </rPh>
    <rPh sb="12" eb="14">
      <t>ボシュウ</t>
    </rPh>
    <rPh sb="14" eb="16">
      <t>ヨテイ</t>
    </rPh>
    <rPh sb="17" eb="18">
      <t>ア</t>
    </rPh>
    <rPh sb="19" eb="20">
      <t>ナ</t>
    </rPh>
    <rPh sb="27" eb="29">
      <t>ヘイセイ</t>
    </rPh>
    <rPh sb="31" eb="33">
      <t>ネンド</t>
    </rPh>
    <rPh sb="33" eb="34">
      <t>ナイ</t>
    </rPh>
    <rPh sb="35" eb="37">
      <t>ジュコウ</t>
    </rPh>
    <rPh sb="38" eb="40">
      <t>カイシ</t>
    </rPh>
    <rPh sb="42" eb="44">
      <t>ガクセイ</t>
    </rPh>
    <rPh sb="45" eb="47">
      <t>ボシュウ</t>
    </rPh>
    <rPh sb="47" eb="49">
      <t>ヨテイ</t>
    </rPh>
    <rPh sb="50" eb="52">
      <t>バアイ</t>
    </rPh>
    <rPh sb="53" eb="54">
      <t>アキ</t>
    </rPh>
    <rPh sb="54" eb="56">
      <t>ニュウガク</t>
    </rPh>
    <rPh sb="56" eb="57">
      <t>トウ</t>
    </rPh>
    <rPh sb="60" eb="61">
      <t>ア</t>
    </rPh>
    <rPh sb="64" eb="66">
      <t>ボシュウ</t>
    </rPh>
    <rPh sb="66" eb="68">
      <t>ヨテイ</t>
    </rPh>
    <rPh sb="71" eb="73">
      <t>バアイ</t>
    </rPh>
    <rPh sb="75" eb="76">
      <t>ナ</t>
    </rPh>
    <phoneticPr fontId="25"/>
  </si>
  <si>
    <t>←計画調書（修正変更版）で記載した金額を転記してください。変更がある場合には、見え消し朱書きとし、変更後の金額を上段へ記載してください。</t>
    <rPh sb="1" eb="3">
      <t>ケイカク</t>
    </rPh>
    <rPh sb="3" eb="5">
      <t>チョウショ</t>
    </rPh>
    <rPh sb="6" eb="8">
      <t>シュウセイ</t>
    </rPh>
    <rPh sb="8" eb="11">
      <t>ヘンコウバン</t>
    </rPh>
    <rPh sb="13" eb="15">
      <t>キサイ</t>
    </rPh>
    <rPh sb="17" eb="19">
      <t>キンガク</t>
    </rPh>
    <rPh sb="20" eb="22">
      <t>テンキ</t>
    </rPh>
    <rPh sb="29" eb="31">
      <t>ヘンコウ</t>
    </rPh>
    <rPh sb="34" eb="36">
      <t>バアイ</t>
    </rPh>
    <rPh sb="39" eb="40">
      <t>ミ</t>
    </rPh>
    <rPh sb="41" eb="42">
      <t>ケ</t>
    </rPh>
    <rPh sb="43" eb="45">
      <t>シュガ</t>
    </rPh>
    <rPh sb="49" eb="51">
      <t>ヘンコウ</t>
    </rPh>
    <rPh sb="51" eb="52">
      <t>ゴ</t>
    </rPh>
    <rPh sb="53" eb="55">
      <t>キンガク</t>
    </rPh>
    <rPh sb="56" eb="58">
      <t>ジョウダン</t>
    </rPh>
    <rPh sb="59" eb="61">
      <t>キサイ</t>
    </rPh>
    <phoneticPr fontId="2"/>
  </si>
  <si>
    <t>(参考)平成２８年度科学研究費助成事業　系・分野・分科・細目表</t>
    <phoneticPr fontId="2"/>
  </si>
  <si>
    <t>旧細目番号</t>
    <rPh sb="0" eb="1">
      <t>キュウ</t>
    </rPh>
    <rPh sb="1" eb="3">
      <t>サイモク</t>
    </rPh>
    <rPh sb="3" eb="5">
      <t>バンゴウ</t>
    </rPh>
    <phoneticPr fontId="2"/>
  </si>
  <si>
    <t>細目番号</t>
    <rPh sb="0" eb="2">
      <t>サイモク</t>
    </rPh>
    <rPh sb="2" eb="4">
      <t>バンゴウ</t>
    </rPh>
    <phoneticPr fontId="2"/>
  </si>
  <si>
    <t>情報学</t>
    <phoneticPr fontId="2"/>
  </si>
  <si>
    <t>ソフトウェア</t>
    <phoneticPr fontId="2"/>
  </si>
  <si>
    <t>マルチメディア・データベース</t>
    <phoneticPr fontId="2"/>
  </si>
  <si>
    <t>系</t>
    <phoneticPr fontId="2"/>
  </si>
  <si>
    <t>情報セキュリティ</t>
    <phoneticPr fontId="2"/>
  </si>
  <si>
    <t>知覚情報処理</t>
    <phoneticPr fontId="2"/>
  </si>
  <si>
    <t>ヒューマンインタフェース・インタラクション</t>
    <phoneticPr fontId="2"/>
  </si>
  <si>
    <t>知能情報学</t>
    <phoneticPr fontId="2"/>
  </si>
  <si>
    <t>ソフトコンピューティング</t>
    <phoneticPr fontId="2"/>
  </si>
  <si>
    <t>感性情報学</t>
    <phoneticPr fontId="2"/>
  </si>
  <si>
    <t>情報学フロンティア</t>
    <phoneticPr fontId="2"/>
  </si>
  <si>
    <t>生命・健康・医療情報学</t>
    <phoneticPr fontId="2"/>
  </si>
  <si>
    <t>ウェブ情報学・サービス情報学</t>
    <phoneticPr fontId="2"/>
  </si>
  <si>
    <t>図書館情報学・人文社会情報学</t>
    <phoneticPr fontId="2"/>
  </si>
  <si>
    <t>環境学</t>
    <phoneticPr fontId="2"/>
  </si>
  <si>
    <t>環境動態解析</t>
    <phoneticPr fontId="2"/>
  </si>
  <si>
    <t>環境影響評価</t>
    <phoneticPr fontId="2"/>
  </si>
  <si>
    <t>環境材料・リサイクル</t>
    <phoneticPr fontId="2"/>
  </si>
  <si>
    <t>ケミカルバイオロジー</t>
    <phoneticPr fontId="2"/>
  </si>
  <si>
    <t>自然共生システム</t>
    <phoneticPr fontId="2"/>
  </si>
  <si>
    <t>持続可能システム</t>
    <phoneticPr fontId="2"/>
  </si>
  <si>
    <t>環境政策・環境社会システム</t>
    <phoneticPr fontId="2"/>
  </si>
  <si>
    <t>法学</t>
    <phoneticPr fontId="2"/>
  </si>
  <si>
    <t>ジェンダー</t>
    <phoneticPr fontId="2"/>
  </si>
  <si>
    <t>経済学</t>
    <phoneticPr fontId="2"/>
  </si>
  <si>
    <t>理論経済学</t>
    <phoneticPr fontId="2"/>
  </si>
  <si>
    <t>日本文学</t>
    <phoneticPr fontId="2"/>
  </si>
  <si>
    <t>英米・英語圏文学</t>
    <phoneticPr fontId="2"/>
  </si>
  <si>
    <t>経済統計</t>
    <phoneticPr fontId="2"/>
  </si>
  <si>
    <t>言語学</t>
    <phoneticPr fontId="2"/>
  </si>
  <si>
    <t>経営学</t>
    <phoneticPr fontId="2"/>
  </si>
  <si>
    <t>史学</t>
    <phoneticPr fontId="2"/>
  </si>
  <si>
    <t>日本史</t>
    <phoneticPr fontId="2"/>
  </si>
  <si>
    <t xml:space="preserve">社会心理学 </t>
    <phoneticPr fontId="2"/>
  </si>
  <si>
    <t>アジア史・アフリカ史</t>
    <phoneticPr fontId="2"/>
  </si>
  <si>
    <t>教育心理学</t>
    <phoneticPr fontId="2"/>
  </si>
  <si>
    <t>ヨーロッパ史・アメリカ史</t>
    <phoneticPr fontId="2"/>
  </si>
  <si>
    <t>臨床心理学</t>
    <phoneticPr fontId="2"/>
  </si>
  <si>
    <t>考古学</t>
    <phoneticPr fontId="2"/>
  </si>
  <si>
    <t>実験心理学</t>
    <phoneticPr fontId="2"/>
  </si>
  <si>
    <t>人文地理学</t>
    <phoneticPr fontId="2"/>
  </si>
  <si>
    <t>機械工学</t>
    <phoneticPr fontId="23"/>
  </si>
  <si>
    <t>機械材料・材料力学</t>
    <phoneticPr fontId="23"/>
  </si>
  <si>
    <t>生産工学・加工学</t>
    <phoneticPr fontId="23"/>
  </si>
  <si>
    <t>流体工学</t>
    <phoneticPr fontId="23"/>
  </si>
  <si>
    <t>ナノバイオサイエンス</t>
    <phoneticPr fontId="2"/>
  </si>
  <si>
    <t>熱工学</t>
    <phoneticPr fontId="23"/>
  </si>
  <si>
    <t>ナノマイクロシステム</t>
    <phoneticPr fontId="2"/>
  </si>
  <si>
    <t>機械力学・制御</t>
    <phoneticPr fontId="23"/>
  </si>
  <si>
    <t>電気電子工学</t>
    <phoneticPr fontId="23"/>
  </si>
  <si>
    <t>電子・電気材料工学</t>
    <phoneticPr fontId="23"/>
  </si>
  <si>
    <t>電子デバイス・電子機器</t>
    <phoneticPr fontId="23"/>
  </si>
  <si>
    <t>プラズマエレクトロニクス</t>
    <phoneticPr fontId="2"/>
  </si>
  <si>
    <t>通信・ネットワーク工学</t>
    <phoneticPr fontId="23"/>
  </si>
  <si>
    <t>応用物理学一般</t>
    <phoneticPr fontId="23"/>
  </si>
  <si>
    <t>計測工学</t>
    <phoneticPr fontId="2"/>
  </si>
  <si>
    <t>土木工学</t>
    <phoneticPr fontId="23"/>
  </si>
  <si>
    <t>土木材料・施工・建設マネジメント</t>
    <phoneticPr fontId="23"/>
  </si>
  <si>
    <t>構造工学・地震工学・維持管理工学</t>
    <phoneticPr fontId="23"/>
  </si>
  <si>
    <t>地盤工学</t>
    <phoneticPr fontId="23"/>
  </si>
  <si>
    <t>解析学基礎</t>
    <phoneticPr fontId="2"/>
  </si>
  <si>
    <t>水工学</t>
    <phoneticPr fontId="23"/>
  </si>
  <si>
    <t>土木計画学・交通工学</t>
    <phoneticPr fontId="2"/>
  </si>
  <si>
    <t>数学基礎・応用数学</t>
    <phoneticPr fontId="2"/>
  </si>
  <si>
    <t>土木環境システム</t>
    <phoneticPr fontId="23"/>
  </si>
  <si>
    <t>天文学</t>
    <phoneticPr fontId="2"/>
  </si>
  <si>
    <t>建築学</t>
    <phoneticPr fontId="23"/>
  </si>
  <si>
    <t>建築構造・材料</t>
    <phoneticPr fontId="23"/>
  </si>
  <si>
    <t>建築環境・設備</t>
    <phoneticPr fontId="23"/>
  </si>
  <si>
    <t>都市計画・建築計画</t>
    <phoneticPr fontId="23"/>
  </si>
  <si>
    <t>材料工学</t>
    <phoneticPr fontId="23"/>
  </si>
  <si>
    <t>無機材料・物性</t>
    <phoneticPr fontId="23"/>
  </si>
  <si>
    <t>構造・機能材料</t>
    <phoneticPr fontId="23"/>
  </si>
  <si>
    <t>プロセス・化学工学</t>
    <phoneticPr fontId="2"/>
  </si>
  <si>
    <t>化工物性・移動操作・単位操作</t>
    <phoneticPr fontId="23"/>
  </si>
  <si>
    <t>反応工学・プロセスシステム</t>
    <phoneticPr fontId="23"/>
  </si>
  <si>
    <t>触媒・資源化学プロセス</t>
    <phoneticPr fontId="23"/>
  </si>
  <si>
    <t>生物機能・バイオプロセス</t>
    <phoneticPr fontId="23"/>
  </si>
  <si>
    <t>プラズマ科学</t>
    <phoneticPr fontId="2"/>
  </si>
  <si>
    <t>総合工学</t>
    <phoneticPr fontId="23"/>
  </si>
  <si>
    <t>航空宇宙工学</t>
    <phoneticPr fontId="23"/>
  </si>
  <si>
    <t>物理化学</t>
    <phoneticPr fontId="2"/>
  </si>
  <si>
    <t>船舶海洋工学</t>
    <phoneticPr fontId="23"/>
  </si>
  <si>
    <t>有機化学</t>
    <phoneticPr fontId="2"/>
  </si>
  <si>
    <t>地球・資源システム工学</t>
    <phoneticPr fontId="23"/>
  </si>
  <si>
    <t>無機化学</t>
    <phoneticPr fontId="2"/>
  </si>
  <si>
    <t>合成化学</t>
    <phoneticPr fontId="2"/>
  </si>
  <si>
    <t>生体関連化学</t>
    <phoneticPr fontId="2"/>
  </si>
  <si>
    <t>グリーン・環境化学</t>
    <phoneticPr fontId="2"/>
  </si>
  <si>
    <t>エネルギー関連化学</t>
    <phoneticPr fontId="2"/>
  </si>
  <si>
    <t>動物生命科学</t>
    <phoneticPr fontId="2"/>
  </si>
  <si>
    <t>昆虫科学</t>
    <phoneticPr fontId="2"/>
  </si>
  <si>
    <t>腫瘍診断学</t>
    <phoneticPr fontId="2"/>
  </si>
  <si>
    <t>環境農学（含ランドスケープ科学）</t>
    <phoneticPr fontId="2"/>
  </si>
  <si>
    <t>ゲノム科学</t>
    <phoneticPr fontId="2"/>
  </si>
  <si>
    <t>ゲノム生物学</t>
    <phoneticPr fontId="2"/>
  </si>
  <si>
    <t>応用分子細胞生物学</t>
    <phoneticPr fontId="2"/>
  </si>
  <si>
    <t>ゲノム医科学</t>
    <phoneticPr fontId="2"/>
  </si>
  <si>
    <t>医歯薬学</t>
    <phoneticPr fontId="2"/>
  </si>
  <si>
    <t>薬学</t>
    <phoneticPr fontId="2"/>
  </si>
  <si>
    <t>化学系薬学</t>
    <phoneticPr fontId="2"/>
  </si>
  <si>
    <t>システムゲノム科学</t>
    <phoneticPr fontId="2"/>
  </si>
  <si>
    <t>物理系薬学</t>
    <phoneticPr fontId="2"/>
  </si>
  <si>
    <t>生物系薬学</t>
    <phoneticPr fontId="2"/>
  </si>
  <si>
    <t>生物科学</t>
    <phoneticPr fontId="2"/>
  </si>
  <si>
    <t>人体病理学</t>
    <phoneticPr fontId="2"/>
  </si>
  <si>
    <t>自然人類学</t>
    <phoneticPr fontId="2"/>
  </si>
  <si>
    <t>実験病理学</t>
    <phoneticPr fontId="2"/>
  </si>
  <si>
    <t>応用人類学</t>
    <phoneticPr fontId="2"/>
  </si>
  <si>
    <t>寄生虫学（含衛生動物学）</t>
    <phoneticPr fontId="2"/>
  </si>
  <si>
    <t>生産環境農学</t>
    <phoneticPr fontId="2"/>
  </si>
  <si>
    <t>細菌学（含真菌学）</t>
    <phoneticPr fontId="2"/>
  </si>
  <si>
    <t>ウイルス学</t>
    <phoneticPr fontId="2"/>
  </si>
  <si>
    <t>免疫学</t>
    <phoneticPr fontId="2"/>
  </si>
  <si>
    <t>医療社会学</t>
    <phoneticPr fontId="2"/>
  </si>
  <si>
    <t>応用薬理学</t>
    <phoneticPr fontId="2"/>
  </si>
  <si>
    <t>植物栄養学・土壌学</t>
    <phoneticPr fontId="2"/>
  </si>
  <si>
    <t>病態検査学</t>
    <phoneticPr fontId="2"/>
  </si>
  <si>
    <t>応用微生物学</t>
    <phoneticPr fontId="2"/>
  </si>
  <si>
    <t>疼痛学</t>
    <phoneticPr fontId="2"/>
  </si>
  <si>
    <t>応用生物化学</t>
    <phoneticPr fontId="2"/>
  </si>
  <si>
    <t>医学物理学・放射線技術学</t>
    <phoneticPr fontId="2"/>
  </si>
  <si>
    <t>社会医学</t>
    <phoneticPr fontId="2"/>
  </si>
  <si>
    <t>森林圏科学</t>
    <phoneticPr fontId="2"/>
  </si>
  <si>
    <t>法医学</t>
    <phoneticPr fontId="2"/>
  </si>
  <si>
    <t>水圏応用科学</t>
    <phoneticPr fontId="2"/>
  </si>
  <si>
    <t>社会経済農学</t>
    <phoneticPr fontId="2"/>
  </si>
  <si>
    <t>農業工学</t>
    <phoneticPr fontId="2"/>
  </si>
  <si>
    <t>医歯薬学</t>
    <phoneticPr fontId="2"/>
  </si>
  <si>
    <t>消化器内科学</t>
    <phoneticPr fontId="2"/>
  </si>
  <si>
    <t>感染症内科学</t>
    <phoneticPr fontId="2"/>
  </si>
  <si>
    <t>胎児・新生児医学</t>
    <phoneticPr fontId="2"/>
  </si>
  <si>
    <t>外科学一般</t>
    <phoneticPr fontId="2"/>
  </si>
  <si>
    <t>消化器外科学</t>
    <phoneticPr fontId="2"/>
  </si>
  <si>
    <t>脳神経外科学</t>
    <phoneticPr fontId="2"/>
  </si>
  <si>
    <t>　</t>
    <phoneticPr fontId="2"/>
  </si>
  <si>
    <t>整形外科学</t>
    <phoneticPr fontId="2"/>
  </si>
  <si>
    <t>泌尿器科学</t>
    <phoneticPr fontId="2"/>
  </si>
  <si>
    <t>産婦人科学</t>
    <phoneticPr fontId="2"/>
  </si>
  <si>
    <t>耳鼻咽喉科学</t>
    <phoneticPr fontId="2"/>
  </si>
  <si>
    <t>形成外科学</t>
    <phoneticPr fontId="2"/>
  </si>
  <si>
    <t>形態系基礎歯科学</t>
    <phoneticPr fontId="2"/>
  </si>
  <si>
    <t>機能系基礎歯科学</t>
    <phoneticPr fontId="2"/>
  </si>
  <si>
    <t>保存治療系歯学</t>
    <phoneticPr fontId="2"/>
  </si>
  <si>
    <t>歯科医用工学・再生歯学</t>
    <phoneticPr fontId="2"/>
  </si>
  <si>
    <t>基礎看護学</t>
    <phoneticPr fontId="2"/>
  </si>
  <si>
    <t>生涯発達看護学</t>
    <phoneticPr fontId="2"/>
  </si>
  <si>
    <t>←計画調書（修正変更版）から変更がある場合にはこちらへ朱書きで記載してください。</t>
    <rPh sb="1" eb="3">
      <t>ケイカク</t>
    </rPh>
    <rPh sb="3" eb="5">
      <t>チョウショ</t>
    </rPh>
    <rPh sb="6" eb="8">
      <t>シュウセイ</t>
    </rPh>
    <rPh sb="8" eb="11">
      <t>ヘンコウバン</t>
    </rPh>
    <rPh sb="14" eb="16">
      <t>ヘンコウ</t>
    </rPh>
    <rPh sb="19" eb="21">
      <t>バアイ</t>
    </rPh>
    <rPh sb="27" eb="29">
      <t>シュガ</t>
    </rPh>
    <rPh sb="31" eb="33">
      <t>キサイ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</si>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</sst>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0;;@"/>
    <numFmt numFmtId="179" formatCode="#,###&quot;人&quot;"/>
    <numFmt numFmtId="180" formatCode="0.00&quot;倍&quot;"/>
    <numFmt numFmtId="181" formatCode="#,###_ "/>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b/>
      <sz val="8"/>
      <color indexed="8"/>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sz val="21"/>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11.5"/>
      <name val="ＭＳ Ｐゴシック"/>
      <family val="3"/>
      <charset val="128"/>
    </font>
    <font>
      <sz val="12"/>
      <name val="ＭＳ ゴシック"/>
      <family val="3"/>
      <charset val="128"/>
    </font>
    <font>
      <u/>
      <sz val="11"/>
      <color indexed="12"/>
      <name val="ＭＳ Ｐゴシック"/>
      <family val="3"/>
      <charset val="128"/>
    </font>
    <font>
      <sz val="6"/>
      <name val="ＭＳ Ｐ明朝"/>
      <family val="1"/>
      <charset val="128"/>
    </font>
    <font>
      <strike/>
      <sz val="12"/>
      <name val="ＭＳ Ｐゴシック"/>
      <family val="3"/>
      <charset val="128"/>
    </font>
    <font>
      <sz val="6"/>
      <name val="ＭＳ Ｐゴシック"/>
      <family val="3"/>
      <charset val="128"/>
    </font>
    <font>
      <sz val="9"/>
      <name val="ＭＳ ゴシック"/>
      <family val="3"/>
      <charset val="128"/>
    </font>
    <font>
      <b/>
      <sz val="10"/>
      <name val="ＭＳ Ｐゴシック"/>
      <family val="3"/>
      <charset val="128"/>
    </font>
    <font>
      <sz val="7"/>
      <name val="ＭＳ ゴシック"/>
      <family val="3"/>
      <charset val="128"/>
    </font>
    <font>
      <b/>
      <sz val="14"/>
      <color theme="1"/>
      <name val="ＭＳ Ｐゴシック"/>
      <family val="3"/>
      <charset val="128"/>
    </font>
    <font>
      <strike/>
      <sz val="11"/>
      <color rgb="FFFF0000"/>
      <name val="ＭＳ Ｐゴシック"/>
      <family val="3"/>
      <charset val="128"/>
    </font>
    <font>
      <sz val="11"/>
      <color rgb="FFFF0000"/>
      <name val="ＭＳ Ｐゴシック"/>
      <family val="3"/>
      <charset val="128"/>
    </font>
    <font>
      <sz val="7"/>
      <color rgb="FFFF0000"/>
      <name val="ＭＳ Ｐゴシック"/>
      <family val="3"/>
      <charset val="128"/>
    </font>
    <font>
      <sz val="8"/>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rgb="FF000000"/>
      <name val="ＭＳ Ｐゴシック"/>
      <family val="3"/>
      <charset val="128"/>
    </font>
    <font>
      <sz val="6.5"/>
      <name val="ＭＳ ゴシック"/>
      <family val="3"/>
      <charset val="128"/>
    </font>
    <font>
      <b/>
      <sz val="3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medium">
        <color indexed="64"/>
      </bottom>
      <diagonal/>
    </border>
    <border>
      <left/>
      <right/>
      <top/>
      <bottom style="hair">
        <color indexed="64"/>
      </bottom>
      <diagonal/>
    </border>
    <border>
      <left style="medium">
        <color indexed="64"/>
      </left>
      <right style="thin">
        <color indexed="64"/>
      </right>
      <top style="thin">
        <color indexed="64"/>
      </top>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thin">
        <color indexed="64"/>
      </right>
      <top style="thin">
        <color indexed="8"/>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medium">
        <color indexed="64"/>
      </top>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8"/>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bottom style="thin">
        <color indexed="64"/>
      </bottom>
      <diagonal/>
    </border>
    <border>
      <left style="thin">
        <color indexed="64"/>
      </left>
      <right style="double">
        <color indexed="64"/>
      </right>
      <top/>
      <bottom/>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bottom style="double">
        <color auto="1"/>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right style="double">
        <color indexed="64"/>
      </right>
      <top/>
      <bottom style="thin">
        <color indexed="64"/>
      </bottom>
      <diagonal/>
    </border>
    <border diagonalUp="1">
      <left/>
      <right style="double">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horizontal="distributed"/>
    </xf>
  </cellStyleXfs>
  <cellXfs count="832">
    <xf numFmtId="0" fontId="0" fillId="0" borderId="0" xfId="0"/>
    <xf numFmtId="0" fontId="3" fillId="0" borderId="1" xfId="0" applyFont="1" applyFill="1" applyBorder="1" applyAlignment="1">
      <alignment horizontal="center" vertical="center" wrapText="1"/>
    </xf>
    <xf numFmtId="0" fontId="0" fillId="0" borderId="0" xfId="0" applyFill="1"/>
    <xf numFmtId="0" fontId="0" fillId="0" borderId="0" xfId="0" applyAlignment="1">
      <alignment horizontal="center"/>
    </xf>
    <xf numFmtId="49" fontId="3"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6" fillId="0" borderId="0" xfId="0" applyFont="1" applyFill="1" applyBorder="1" applyAlignment="1" applyProtection="1">
      <alignment horizontal="left" wrapText="1"/>
      <protection locked="0"/>
    </xf>
    <xf numFmtId="0" fontId="3" fillId="0" borderId="0" xfId="0" applyFont="1" applyFill="1" applyBorder="1" applyAlignment="1">
      <alignment vertical="center"/>
    </xf>
    <xf numFmtId="0" fontId="2" fillId="0" borderId="0" xfId="0" applyFont="1" applyFill="1" applyBorder="1" applyAlignment="1">
      <alignment horizontal="center"/>
    </xf>
    <xf numFmtId="0" fontId="5" fillId="0" borderId="0" xfId="0" applyFont="1" applyFill="1"/>
    <xf numFmtId="0" fontId="0" fillId="0" borderId="0" xfId="0" applyFont="1" applyFill="1"/>
    <xf numFmtId="0" fontId="29" fillId="0" borderId="0" xfId="0" applyFont="1" applyFill="1"/>
    <xf numFmtId="0" fontId="0" fillId="0" borderId="2" xfId="0" applyFont="1" applyFill="1" applyBorder="1"/>
    <xf numFmtId="0" fontId="0" fillId="0" borderId="3" xfId="0" applyFont="1" applyFill="1" applyBorder="1" applyAlignment="1" applyProtection="1">
      <alignment horizontal="left"/>
      <protection locked="0"/>
    </xf>
    <xf numFmtId="49" fontId="3" fillId="0" borderId="2" xfId="0" applyNumberFormat="1" applyFont="1" applyFill="1" applyBorder="1" applyAlignment="1">
      <alignment horizontal="center" vertical="center"/>
    </xf>
    <xf numFmtId="0" fontId="0" fillId="0" borderId="4" xfId="0" applyFont="1" applyFill="1" applyBorder="1" applyAlignment="1">
      <alignment horizontal="left" vertical="center"/>
    </xf>
    <xf numFmtId="0" fontId="0" fillId="0" borderId="5" xfId="0" applyFont="1" applyFill="1" applyBorder="1" applyAlignment="1" applyProtection="1">
      <alignment horizontal="left"/>
      <protection locked="0"/>
    </xf>
    <xf numFmtId="0" fontId="0" fillId="0" borderId="6" xfId="0" applyFont="1" applyFill="1" applyBorder="1" applyAlignment="1" applyProtection="1">
      <alignment horizontal="left"/>
      <protection locked="0"/>
    </xf>
    <xf numFmtId="0" fontId="6" fillId="0" borderId="7" xfId="0" applyFont="1" applyFill="1" applyBorder="1" applyAlignment="1" applyProtection="1">
      <alignment horizontal="center" vertical="center"/>
      <protection locked="0"/>
    </xf>
    <xf numFmtId="0" fontId="0" fillId="0" borderId="8" xfId="0" applyFont="1" applyFill="1" applyBorder="1" applyAlignment="1">
      <alignment horizontal="center" vertical="center"/>
    </xf>
    <xf numFmtId="0" fontId="0" fillId="0" borderId="9" xfId="0" applyFill="1" applyBorder="1" applyAlignment="1">
      <alignment horizontal="center" vertical="center"/>
    </xf>
    <xf numFmtId="0" fontId="7" fillId="0" borderId="3" xfId="0" applyFont="1" applyFill="1" applyBorder="1" applyAlignment="1">
      <alignment vertical="center"/>
    </xf>
    <xf numFmtId="0" fontId="0" fillId="0" borderId="2" xfId="0" applyFont="1" applyFill="1" applyBorder="1" applyAlignment="1"/>
    <xf numFmtId="0" fontId="0" fillId="0" borderId="6" xfId="0" applyFont="1" applyFill="1" applyBorder="1"/>
    <xf numFmtId="0" fontId="0" fillId="0" borderId="3" xfId="0" applyFont="1" applyFill="1" applyBorder="1"/>
    <xf numFmtId="0" fontId="0" fillId="0" borderId="10" xfId="0" applyFont="1" applyFill="1" applyBorder="1"/>
    <xf numFmtId="0" fontId="0" fillId="0" borderId="11" xfId="0" applyFont="1" applyFill="1" applyBorder="1"/>
    <xf numFmtId="0" fontId="0" fillId="0" borderId="12" xfId="0" applyFont="1" applyFill="1" applyBorder="1"/>
    <xf numFmtId="0" fontId="3" fillId="0" borderId="1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9" fillId="0" borderId="0" xfId="0" applyFont="1" applyFill="1" applyAlignment="1">
      <alignment horizontal="right"/>
    </xf>
    <xf numFmtId="0" fontId="0" fillId="0" borderId="18" xfId="0" applyFont="1" applyFill="1" applyBorder="1" applyAlignment="1" applyProtection="1">
      <alignment vertical="center"/>
      <protection locked="0"/>
    </xf>
    <xf numFmtId="0" fontId="3" fillId="0" borderId="19" xfId="0" applyFont="1" applyFill="1" applyBorder="1" applyAlignment="1" applyProtection="1">
      <alignment horizontal="left" vertical="center" shrinkToFit="1"/>
      <protection locked="0"/>
    </xf>
    <xf numFmtId="0" fontId="13" fillId="0" borderId="19" xfId="0" applyFont="1" applyFill="1" applyBorder="1" applyAlignment="1">
      <alignment vertical="center"/>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xf numFmtId="0" fontId="3" fillId="0" borderId="21" xfId="0" applyFont="1" applyFill="1" applyBorder="1" applyAlignment="1" applyProtection="1">
      <alignment vertical="center"/>
      <protection locked="0"/>
    </xf>
    <xf numFmtId="0" fontId="3" fillId="0" borderId="22" xfId="0" applyFont="1" applyFill="1" applyBorder="1" applyAlignment="1"/>
    <xf numFmtId="0" fontId="3" fillId="0" borderId="2" xfId="0" applyFont="1" applyFill="1" applyBorder="1" applyAlignment="1" applyProtection="1">
      <alignment vertical="center" shrinkToFit="1"/>
      <protection locked="0"/>
    </xf>
    <xf numFmtId="0" fontId="3" fillId="0" borderId="23" xfId="0" applyFont="1" applyFill="1" applyBorder="1" applyAlignment="1" applyProtection="1">
      <alignment vertical="center" shrinkToFit="1"/>
      <protection locked="0"/>
    </xf>
    <xf numFmtId="0" fontId="3" fillId="0" borderId="24" xfId="0" applyFont="1" applyFill="1" applyBorder="1" applyAlignment="1"/>
    <xf numFmtId="0" fontId="3" fillId="0" borderId="24" xfId="0" applyFont="1" applyFill="1" applyBorder="1" applyAlignment="1" applyProtection="1">
      <alignment vertical="center"/>
      <protection locked="0"/>
    </xf>
    <xf numFmtId="0" fontId="3" fillId="0" borderId="25" xfId="0" applyFont="1" applyFill="1" applyBorder="1" applyAlignment="1"/>
    <xf numFmtId="0" fontId="4" fillId="0" borderId="26" xfId="0" applyFont="1" applyFill="1" applyBorder="1" applyAlignment="1">
      <alignment horizontal="left"/>
    </xf>
    <xf numFmtId="0" fontId="4" fillId="0" borderId="24" xfId="0" applyFont="1" applyFill="1" applyBorder="1" applyAlignment="1">
      <alignment horizontal="left"/>
    </xf>
    <xf numFmtId="0" fontId="4" fillId="0" borderId="27" xfId="0" applyFont="1" applyFill="1" applyBorder="1" applyAlignment="1">
      <alignment horizontal="left"/>
    </xf>
    <xf numFmtId="0" fontId="0" fillId="0" borderId="26" xfId="0" applyFont="1" applyFill="1" applyBorder="1" applyAlignment="1">
      <alignment horizontal="left"/>
    </xf>
    <xf numFmtId="0" fontId="2" fillId="0" borderId="24" xfId="0" applyFont="1" applyFill="1" applyBorder="1" applyAlignment="1">
      <alignment horizontal="left" vertical="center" wrapText="1"/>
    </xf>
    <xf numFmtId="0" fontId="4" fillId="0" borderId="26" xfId="0" applyFont="1" applyFill="1" applyBorder="1"/>
    <xf numFmtId="0" fontId="4" fillId="0" borderId="24" xfId="0" applyFont="1" applyFill="1" applyBorder="1"/>
    <xf numFmtId="0" fontId="4" fillId="0" borderId="25" xfId="0" applyFont="1" applyFill="1" applyBorder="1"/>
    <xf numFmtId="0" fontId="4" fillId="0" borderId="26" xfId="0" applyFont="1" applyFill="1" applyBorder="1" applyAlignment="1">
      <alignment horizontal="left" shrinkToFit="1"/>
    </xf>
    <xf numFmtId="0" fontId="4" fillId="0" borderId="24" xfId="0" applyFont="1" applyFill="1" applyBorder="1" applyAlignment="1">
      <alignment horizontal="left" shrinkToFit="1"/>
    </xf>
    <xf numFmtId="0" fontId="4" fillId="0" borderId="27" xfId="0" applyFont="1" applyFill="1" applyBorder="1" applyAlignment="1">
      <alignment horizontal="left" shrinkToFit="1"/>
    </xf>
    <xf numFmtId="49" fontId="0" fillId="0" borderId="26" xfId="0" applyNumberFormat="1" applyFont="1" applyFill="1" applyBorder="1" applyAlignment="1">
      <alignment horizontal="left"/>
    </xf>
    <xf numFmtId="49" fontId="2" fillId="0" borderId="24" xfId="0" applyNumberFormat="1" applyFont="1" applyFill="1" applyBorder="1" applyAlignment="1">
      <alignment horizontal="left" vertical="center" wrapText="1"/>
    </xf>
    <xf numFmtId="49" fontId="4" fillId="0" borderId="27" xfId="0" applyNumberFormat="1" applyFont="1" applyFill="1" applyBorder="1" applyAlignment="1">
      <alignment horizontal="left"/>
    </xf>
    <xf numFmtId="0" fontId="0" fillId="2" borderId="0" xfId="0" applyFont="1" applyFill="1"/>
    <xf numFmtId="178" fontId="0" fillId="0" borderId="0" xfId="0" applyNumberFormat="1" applyFont="1" applyFill="1"/>
    <xf numFmtId="178" fontId="9" fillId="0" borderId="0" xfId="0" applyNumberFormat="1" applyFont="1" applyFill="1" applyAlignment="1">
      <alignment horizontal="right"/>
    </xf>
    <xf numFmtId="178" fontId="0" fillId="0" borderId="6" xfId="0" applyNumberFormat="1" applyFont="1" applyFill="1" applyBorder="1"/>
    <xf numFmtId="178" fontId="0" fillId="0" borderId="3" xfId="0" applyNumberFormat="1" applyFont="1" applyFill="1" applyBorder="1"/>
    <xf numFmtId="0" fontId="30" fillId="0" borderId="24" xfId="0" applyFont="1" applyFill="1" applyBorder="1" applyAlignment="1">
      <alignment horizontal="center"/>
    </xf>
    <xf numFmtId="0" fontId="0" fillId="3" borderId="1" xfId="0" applyFont="1" applyFill="1" applyBorder="1" applyAlignment="1">
      <alignment horizontal="center" vertical="center"/>
    </xf>
    <xf numFmtId="0" fontId="0" fillId="3" borderId="1" xfId="0" applyFont="1" applyFill="1" applyBorder="1" applyAlignment="1">
      <alignment vertical="center" wrapText="1" shrinkToFit="1"/>
    </xf>
    <xf numFmtId="0" fontId="16" fillId="0" borderId="0" xfId="0" applyFont="1" applyAlignment="1">
      <alignment vertical="center"/>
    </xf>
    <xf numFmtId="0" fontId="0" fillId="0" borderId="0" xfId="0" applyFont="1" applyAlignment="1">
      <alignment vertical="center"/>
    </xf>
    <xf numFmtId="0" fontId="17" fillId="0" borderId="0" xfId="0" applyFont="1" applyAlignment="1">
      <alignment vertical="center"/>
    </xf>
    <xf numFmtId="0" fontId="0" fillId="0" borderId="0" xfId="0" applyFont="1"/>
    <xf numFmtId="0" fontId="18" fillId="0" borderId="0" xfId="0" applyFont="1" applyFill="1"/>
    <xf numFmtId="0" fontId="19" fillId="0" borderId="0" xfId="0" applyFont="1" applyFill="1" applyAlignment="1">
      <alignment vertical="center"/>
    </xf>
    <xf numFmtId="0" fontId="18" fillId="0" borderId="0" xfId="0" applyFont="1" applyFill="1" applyAlignment="1">
      <alignment vertical="center"/>
    </xf>
    <xf numFmtId="0" fontId="18" fillId="0" borderId="28" xfId="0" applyFont="1" applyFill="1" applyBorder="1" applyAlignment="1">
      <alignment horizontal="center" vertical="center"/>
    </xf>
    <xf numFmtId="38" fontId="18" fillId="0" borderId="29" xfId="1" applyFont="1" applyFill="1" applyBorder="1" applyAlignment="1">
      <alignment horizontal="center" vertical="center"/>
    </xf>
    <xf numFmtId="38" fontId="18" fillId="0" borderId="30" xfId="1" applyFont="1" applyFill="1" applyBorder="1" applyAlignment="1">
      <alignment horizontal="center" vertical="center" wrapText="1"/>
    </xf>
    <xf numFmtId="38" fontId="18" fillId="0" borderId="30" xfId="1" applyFont="1" applyFill="1" applyBorder="1" applyAlignment="1">
      <alignment horizontal="center" vertical="center"/>
    </xf>
    <xf numFmtId="0" fontId="0" fillId="0" borderId="0" xfId="0" applyFont="1" applyFill="1" applyBorder="1"/>
    <xf numFmtId="0" fontId="18" fillId="0" borderId="31" xfId="0" applyFont="1" applyFill="1" applyBorder="1" applyAlignment="1">
      <alignment horizontal="center" vertical="center"/>
    </xf>
    <xf numFmtId="38" fontId="18" fillId="0" borderId="32" xfId="1" applyFont="1" applyFill="1" applyBorder="1" applyAlignment="1">
      <alignment horizontal="left" vertical="center"/>
    </xf>
    <xf numFmtId="38" fontId="18" fillId="0" borderId="32" xfId="1" applyFont="1" applyFill="1" applyBorder="1" applyAlignment="1">
      <alignment horizontal="left" vertical="center" wrapText="1"/>
    </xf>
    <xf numFmtId="38" fontId="18" fillId="0" borderId="33" xfId="1" applyFont="1" applyFill="1" applyBorder="1" applyAlignment="1">
      <alignment vertical="center"/>
    </xf>
    <xf numFmtId="38" fontId="18" fillId="0" borderId="34" xfId="1" applyFont="1" applyFill="1" applyBorder="1" applyAlignment="1">
      <alignment horizontal="left" vertical="center"/>
    </xf>
    <xf numFmtId="38" fontId="18" fillId="0" borderId="35" xfId="1" applyFont="1" applyFill="1" applyBorder="1" applyAlignment="1">
      <alignment horizontal="left" vertical="center" wrapText="1"/>
    </xf>
    <xf numFmtId="38" fontId="18" fillId="0" borderId="36" xfId="1" applyFont="1" applyFill="1" applyBorder="1" applyAlignment="1">
      <alignment horizontal="left" vertical="center"/>
    </xf>
    <xf numFmtId="38" fontId="18" fillId="0" borderId="37" xfId="1" applyFont="1" applyFill="1" applyBorder="1" applyAlignment="1">
      <alignment horizontal="left" vertical="center"/>
    </xf>
    <xf numFmtId="38" fontId="18" fillId="0" borderId="34" xfId="1" applyFont="1" applyFill="1" applyBorder="1" applyAlignment="1">
      <alignment horizontal="left" vertical="center" wrapText="1"/>
    </xf>
    <xf numFmtId="38" fontId="18" fillId="0" borderId="38" xfId="1" applyFont="1" applyFill="1" applyBorder="1" applyAlignment="1">
      <alignment horizontal="left" vertical="center"/>
    </xf>
    <xf numFmtId="38" fontId="18" fillId="0" borderId="39" xfId="1" applyFont="1" applyFill="1" applyBorder="1" applyAlignment="1">
      <alignment horizontal="left" vertical="center"/>
    </xf>
    <xf numFmtId="38" fontId="18" fillId="0" borderId="35" xfId="1" applyFont="1" applyFill="1" applyBorder="1" applyAlignment="1">
      <alignment vertical="center" wrapText="1"/>
    </xf>
    <xf numFmtId="38" fontId="18" fillId="0" borderId="40" xfId="1" applyFont="1" applyFill="1" applyBorder="1" applyAlignment="1">
      <alignment horizontal="left" vertical="center"/>
    </xf>
    <xf numFmtId="38" fontId="18" fillId="0" borderId="0" xfId="1" applyFont="1" applyFill="1" applyBorder="1" applyAlignment="1">
      <alignment horizontal="left" vertical="center" shrinkToFit="1"/>
    </xf>
    <xf numFmtId="38" fontId="18" fillId="0" borderId="41" xfId="1" applyFont="1" applyFill="1" applyBorder="1" applyAlignment="1">
      <alignment horizontal="left" vertical="center" shrinkToFit="1"/>
    </xf>
    <xf numFmtId="38" fontId="18" fillId="0" borderId="36" xfId="1" applyFont="1" applyFill="1" applyBorder="1" applyAlignment="1">
      <alignment horizontal="left" vertical="center" wrapText="1"/>
    </xf>
    <xf numFmtId="38" fontId="20" fillId="0" borderId="1" xfId="1" applyFont="1" applyFill="1" applyBorder="1" applyAlignment="1">
      <alignment horizontal="left" vertical="center" wrapText="1" shrinkToFit="1"/>
    </xf>
    <xf numFmtId="38" fontId="18" fillId="0" borderId="19" xfId="1" applyFont="1" applyFill="1" applyBorder="1" applyAlignment="1">
      <alignment horizontal="left" vertical="center" shrinkToFit="1"/>
    </xf>
    <xf numFmtId="38" fontId="18" fillId="0" borderId="33" xfId="1" applyFont="1" applyFill="1" applyBorder="1" applyAlignment="1">
      <alignment horizontal="left" vertical="center" wrapText="1"/>
    </xf>
    <xf numFmtId="38" fontId="18" fillId="0" borderId="33" xfId="1" applyFont="1" applyFill="1" applyBorder="1" applyAlignment="1">
      <alignment horizontal="left" vertical="center" shrinkToFit="1"/>
    </xf>
    <xf numFmtId="38" fontId="18" fillId="0" borderId="42" xfId="1" applyFont="1" applyFill="1" applyBorder="1" applyAlignment="1">
      <alignment horizontal="left" vertical="center" wrapText="1"/>
    </xf>
    <xf numFmtId="38" fontId="18" fillId="0" borderId="36" xfId="1" applyFont="1" applyFill="1" applyBorder="1" applyAlignment="1">
      <alignment horizontal="left" vertical="center" shrinkToFit="1"/>
    </xf>
    <xf numFmtId="38" fontId="18" fillId="0" borderId="42" xfId="1" applyFont="1" applyFill="1" applyBorder="1" applyAlignment="1">
      <alignment horizontal="left" vertical="center" shrinkToFit="1"/>
    </xf>
    <xf numFmtId="38" fontId="18" fillId="0" borderId="1" xfId="1" applyFont="1" applyFill="1" applyBorder="1" applyAlignment="1">
      <alignment horizontal="left" vertical="center" shrinkToFit="1"/>
    </xf>
    <xf numFmtId="38" fontId="18" fillId="0" borderId="42" xfId="1" applyFont="1" applyFill="1" applyBorder="1" applyAlignment="1">
      <alignment vertical="center" wrapText="1"/>
    </xf>
    <xf numFmtId="38" fontId="18" fillId="0" borderId="43" xfId="1" applyFont="1" applyFill="1" applyBorder="1" applyAlignment="1">
      <alignment horizontal="left" vertical="center" shrinkToFit="1"/>
    </xf>
    <xf numFmtId="38" fontId="18" fillId="0" borderId="32" xfId="1" applyFont="1" applyFill="1" applyBorder="1" applyAlignment="1">
      <alignment horizontal="left" vertical="center" wrapText="1" shrinkToFit="1"/>
    </xf>
    <xf numFmtId="38" fontId="18" fillId="0" borderId="37" xfId="1" applyFont="1" applyFill="1" applyBorder="1" applyAlignment="1">
      <alignment horizontal="left" vertical="center" shrinkToFit="1"/>
    </xf>
    <xf numFmtId="38" fontId="18" fillId="0" borderId="44" xfId="1" applyFont="1" applyFill="1" applyBorder="1" applyAlignment="1">
      <alignment horizontal="left" vertical="center" wrapText="1"/>
    </xf>
    <xf numFmtId="38" fontId="18" fillId="0" borderId="43" xfId="1" applyFont="1" applyFill="1" applyBorder="1" applyAlignment="1">
      <alignment horizontal="left" vertical="center"/>
    </xf>
    <xf numFmtId="0" fontId="18" fillId="0" borderId="31" xfId="0" applyFont="1" applyFill="1" applyBorder="1" applyAlignment="1">
      <alignment vertical="center"/>
    </xf>
    <xf numFmtId="38" fontId="18" fillId="0" borderId="45" xfId="1" applyFont="1" applyFill="1" applyBorder="1" applyAlignment="1">
      <alignment horizontal="left" vertical="center"/>
    </xf>
    <xf numFmtId="38" fontId="18" fillId="0" borderId="46" xfId="1" applyFont="1" applyFill="1" applyBorder="1" applyAlignment="1">
      <alignment vertical="center" wrapText="1"/>
    </xf>
    <xf numFmtId="38" fontId="18" fillId="0" borderId="24" xfId="1" applyFont="1" applyFill="1" applyBorder="1" applyAlignment="1">
      <alignment horizontal="left" vertical="center" shrinkToFit="1"/>
    </xf>
    <xf numFmtId="38" fontId="18" fillId="0" borderId="42" xfId="1" applyFont="1" applyFill="1" applyBorder="1" applyAlignment="1">
      <alignment vertical="center" wrapText="1" shrinkToFit="1"/>
    </xf>
    <xf numFmtId="38" fontId="18" fillId="0" borderId="32" xfId="1" applyFont="1" applyFill="1" applyBorder="1" applyAlignment="1">
      <alignment vertical="center" wrapText="1" shrinkToFit="1"/>
    </xf>
    <xf numFmtId="38" fontId="18" fillId="0" borderId="44" xfId="1" applyFont="1" applyFill="1" applyBorder="1" applyAlignment="1">
      <alignment vertical="center" wrapText="1" shrinkToFit="1"/>
    </xf>
    <xf numFmtId="38" fontId="18" fillId="0" borderId="34" xfId="1" applyFont="1" applyFill="1" applyBorder="1" applyAlignment="1">
      <alignment horizontal="left" vertical="center" wrapText="1" shrinkToFit="1"/>
    </xf>
    <xf numFmtId="38" fontId="18" fillId="0" borderId="35" xfId="1" applyFont="1" applyFill="1" applyBorder="1" applyAlignment="1">
      <alignment vertical="center" wrapText="1" shrinkToFit="1"/>
    </xf>
    <xf numFmtId="38" fontId="18" fillId="0" borderId="1" xfId="1" applyFont="1" applyFill="1" applyBorder="1" applyAlignment="1">
      <alignment horizontal="left" vertical="center" wrapText="1" shrinkToFit="1"/>
    </xf>
    <xf numFmtId="38" fontId="18" fillId="0" borderId="0" xfId="1" applyFont="1" applyFill="1" applyBorder="1" applyAlignment="1">
      <alignment horizontal="left" vertical="center" wrapText="1" shrinkToFit="1"/>
    </xf>
    <xf numFmtId="38" fontId="18" fillId="0" borderId="47" xfId="1" applyFont="1" applyFill="1" applyBorder="1" applyAlignment="1">
      <alignment horizontal="left" vertical="center" wrapText="1" shrinkToFit="1"/>
    </xf>
    <xf numFmtId="38" fontId="18" fillId="0" borderId="36" xfId="1" applyFont="1" applyFill="1" applyBorder="1" applyAlignment="1">
      <alignment vertical="center" wrapText="1" shrinkToFit="1"/>
    </xf>
    <xf numFmtId="38" fontId="18" fillId="0" borderId="44" xfId="1" applyFont="1" applyFill="1" applyBorder="1" applyAlignment="1">
      <alignment horizontal="left" vertical="center" shrinkToFit="1"/>
    </xf>
    <xf numFmtId="38" fontId="18" fillId="0" borderId="34" xfId="1" applyFont="1" applyFill="1" applyBorder="1" applyAlignment="1">
      <alignment vertical="center" wrapText="1" shrinkToFit="1"/>
    </xf>
    <xf numFmtId="0" fontId="18" fillId="0" borderId="35" xfId="0" applyFont="1" applyFill="1" applyBorder="1" applyAlignment="1">
      <alignment vertical="center" wrapText="1"/>
    </xf>
    <xf numFmtId="38" fontId="18" fillId="0" borderId="46" xfId="1" applyFont="1" applyFill="1" applyBorder="1" applyAlignment="1">
      <alignment horizontal="left"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left" vertical="center" wrapText="1"/>
    </xf>
    <xf numFmtId="38" fontId="18" fillId="0" borderId="49" xfId="1" applyFont="1" applyFill="1" applyBorder="1" applyAlignment="1">
      <alignment horizontal="left" vertical="center"/>
    </xf>
    <xf numFmtId="38" fontId="18" fillId="0" borderId="32" xfId="1" applyFont="1" applyFill="1" applyBorder="1" applyAlignment="1">
      <alignment vertical="center" shrinkToFit="1"/>
    </xf>
    <xf numFmtId="0" fontId="18" fillId="0" borderId="33" xfId="0" applyFont="1" applyFill="1" applyBorder="1" applyAlignment="1">
      <alignment horizontal="left" vertical="center" wrapText="1" shrinkToFit="1"/>
    </xf>
    <xf numFmtId="0" fontId="18" fillId="0" borderId="34" xfId="0" applyFont="1" applyFill="1" applyBorder="1" applyAlignment="1">
      <alignment vertical="center" shrinkToFit="1"/>
    </xf>
    <xf numFmtId="38" fontId="18" fillId="0" borderId="1" xfId="1" applyFont="1" applyFill="1" applyBorder="1" applyAlignment="1">
      <alignment horizontal="left" vertical="center" wrapText="1"/>
    </xf>
    <xf numFmtId="38" fontId="18" fillId="0" borderId="1" xfId="1" applyFont="1" applyFill="1" applyBorder="1" applyAlignment="1">
      <alignment vertical="center" shrinkToFit="1"/>
    </xf>
    <xf numFmtId="0" fontId="18" fillId="0" borderId="35" xfId="0" applyFont="1" applyFill="1" applyBorder="1" applyAlignment="1">
      <alignment vertical="center" shrinkToFit="1"/>
    </xf>
    <xf numFmtId="0" fontId="18" fillId="0" borderId="46"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44" xfId="0" applyFont="1" applyFill="1" applyBorder="1" applyAlignment="1">
      <alignment vertical="center" shrinkToFit="1"/>
    </xf>
    <xf numFmtId="0" fontId="18" fillId="0" borderId="34" xfId="0" applyFont="1" applyFill="1" applyBorder="1" applyAlignment="1">
      <alignment horizontal="left" vertical="center"/>
    </xf>
    <xf numFmtId="0" fontId="18" fillId="0" borderId="21" xfId="0" applyFont="1" applyFill="1" applyBorder="1" applyAlignment="1">
      <alignment vertical="center" shrinkToFit="1"/>
    </xf>
    <xf numFmtId="0" fontId="18" fillId="0" borderId="35" xfId="0" applyFont="1" applyFill="1" applyBorder="1" applyAlignment="1">
      <alignment vertical="center"/>
    </xf>
    <xf numFmtId="0" fontId="18" fillId="0" borderId="50" xfId="0" applyFont="1" applyFill="1" applyBorder="1" applyAlignment="1">
      <alignment vertical="center" shrinkToFit="1"/>
    </xf>
    <xf numFmtId="0" fontId="18" fillId="0" borderId="44" xfId="0" applyFont="1" applyFill="1" applyBorder="1" applyAlignment="1">
      <alignment vertical="center"/>
    </xf>
    <xf numFmtId="0" fontId="18" fillId="0" borderId="34" xfId="2" applyFont="1" applyFill="1" applyBorder="1" applyAlignment="1">
      <alignment horizontal="justify" vertical="center" wrapText="1"/>
    </xf>
    <xf numFmtId="0" fontId="18" fillId="0" borderId="51" xfId="0" applyFont="1" applyFill="1" applyBorder="1" applyAlignment="1">
      <alignment vertical="center" shrinkToFit="1"/>
    </xf>
    <xf numFmtId="0" fontId="18" fillId="0" borderId="35" xfId="2" applyFont="1" applyFill="1" applyBorder="1" applyAlignment="1">
      <alignment horizontal="justify" vertical="center" wrapText="1"/>
    </xf>
    <xf numFmtId="0" fontId="18" fillId="0" borderId="45" xfId="0" applyFont="1" applyFill="1" applyBorder="1" applyAlignment="1">
      <alignment vertical="center" shrinkToFit="1"/>
    </xf>
    <xf numFmtId="0" fontId="18" fillId="0" borderId="52" xfId="0" applyFont="1" applyFill="1" applyBorder="1" applyAlignment="1">
      <alignment vertical="center" shrinkToFit="1"/>
    </xf>
    <xf numFmtId="0" fontId="18" fillId="0" borderId="26" xfId="0" applyFont="1" applyFill="1" applyBorder="1" applyAlignment="1">
      <alignment vertical="center" shrinkToFit="1"/>
    </xf>
    <xf numFmtId="0" fontId="18" fillId="0" borderId="53" xfId="0" applyFont="1" applyFill="1" applyBorder="1" applyAlignment="1">
      <alignment vertical="center" shrinkToFit="1"/>
    </xf>
    <xf numFmtId="0" fontId="18" fillId="0" borderId="44" xfId="2" applyFont="1" applyFill="1" applyBorder="1" applyAlignment="1">
      <alignment horizontal="justify" vertical="center" wrapText="1"/>
    </xf>
    <xf numFmtId="0" fontId="18" fillId="0" borderId="54" xfId="0" applyFont="1" applyFill="1" applyBorder="1" applyAlignment="1">
      <alignment vertical="center" shrinkToFit="1"/>
    </xf>
    <xf numFmtId="0" fontId="18" fillId="0" borderId="1" xfId="0" applyFont="1" applyFill="1" applyBorder="1" applyAlignment="1">
      <alignment vertical="center" wrapText="1"/>
    </xf>
    <xf numFmtId="0" fontId="18" fillId="0" borderId="11" xfId="0" applyFont="1" applyFill="1" applyBorder="1" applyAlignment="1">
      <alignment vertical="center" shrinkToFit="1"/>
    </xf>
    <xf numFmtId="0" fontId="18" fillId="0" borderId="48" xfId="0" applyFont="1" applyFill="1" applyBorder="1" applyAlignment="1">
      <alignment vertical="center"/>
    </xf>
    <xf numFmtId="0" fontId="18" fillId="0" borderId="55" xfId="0" applyFont="1" applyFill="1" applyBorder="1" applyAlignment="1">
      <alignment vertical="center" wrapText="1"/>
    </xf>
    <xf numFmtId="0" fontId="18" fillId="0" borderId="16" xfId="0" applyFont="1" applyFill="1" applyBorder="1" applyAlignment="1">
      <alignment vertical="center" shrinkToFit="1"/>
    </xf>
    <xf numFmtId="0" fontId="18" fillId="0" borderId="56" xfId="0" applyFont="1" applyFill="1" applyBorder="1" applyAlignment="1">
      <alignment vertical="center" shrinkToFit="1"/>
    </xf>
    <xf numFmtId="0" fontId="18" fillId="0" borderId="6" xfId="0" applyFont="1" applyFill="1" applyBorder="1" applyAlignment="1">
      <alignment vertical="center"/>
    </xf>
    <xf numFmtId="0" fontId="18" fillId="0" borderId="0" xfId="0" applyFont="1" applyFill="1" applyBorder="1" applyAlignment="1">
      <alignment vertical="center" wrapText="1" shrinkToFit="1"/>
    </xf>
    <xf numFmtId="38" fontId="18" fillId="0" borderId="0" xfId="1" applyFont="1" applyFill="1" applyBorder="1" applyAlignment="1">
      <alignment vertical="center" wrapText="1" shrinkToFit="1"/>
    </xf>
    <xf numFmtId="38" fontId="18" fillId="0" borderId="0" xfId="1"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57" xfId="0" applyFont="1" applyFill="1" applyBorder="1" applyAlignment="1">
      <alignment vertical="center"/>
    </xf>
    <xf numFmtId="38" fontId="18" fillId="0" borderId="34" xfId="1" applyFont="1" applyFill="1" applyBorder="1" applyAlignment="1">
      <alignment vertical="center"/>
    </xf>
    <xf numFmtId="0" fontId="18" fillId="0" borderId="0" xfId="0" applyFont="1" applyFill="1" applyAlignment="1">
      <alignment horizontal="left" vertical="center"/>
    </xf>
    <xf numFmtId="0" fontId="18" fillId="0" borderId="21" xfId="0" applyFont="1" applyFill="1" applyBorder="1" applyAlignment="1">
      <alignment horizontal="left" vertical="center" shrinkToFit="1"/>
    </xf>
    <xf numFmtId="38" fontId="18" fillId="0" borderId="35" xfId="1" applyFont="1" applyFill="1" applyBorder="1" applyAlignment="1">
      <alignment vertical="center"/>
    </xf>
    <xf numFmtId="0" fontId="18" fillId="0" borderId="32" xfId="0" applyFont="1" applyFill="1" applyBorder="1" applyAlignment="1">
      <alignment horizontal="left" vertical="center" wrapText="1"/>
    </xf>
    <xf numFmtId="0" fontId="18" fillId="0" borderId="54" xfId="0" applyFont="1" applyFill="1" applyBorder="1" applyAlignment="1">
      <alignment horizontal="left" vertical="center" shrinkToFit="1"/>
    </xf>
    <xf numFmtId="38" fontId="18" fillId="0" borderId="35" xfId="1" applyFont="1" applyFill="1" applyBorder="1" applyAlignment="1">
      <alignment horizontal="left" vertical="center"/>
    </xf>
    <xf numFmtId="38" fontId="18" fillId="0" borderId="44" xfId="1" applyFont="1" applyFill="1" applyBorder="1" applyAlignment="1">
      <alignment vertical="center"/>
    </xf>
    <xf numFmtId="0" fontId="18" fillId="0" borderId="34"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50" xfId="0" applyFont="1" applyFill="1" applyBorder="1" applyAlignment="1">
      <alignment horizontal="left" vertical="center" shrinkToFit="1"/>
    </xf>
    <xf numFmtId="0" fontId="18" fillId="0" borderId="56" xfId="0" applyFont="1" applyFill="1" applyBorder="1" applyAlignment="1">
      <alignment horizontal="left" vertical="center" shrinkToFit="1"/>
    </xf>
    <xf numFmtId="0" fontId="18" fillId="0" borderId="35"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36" xfId="0" applyFont="1" applyFill="1" applyBorder="1" applyAlignment="1">
      <alignment vertical="center" wrapText="1"/>
    </xf>
    <xf numFmtId="0" fontId="18" fillId="0" borderId="1" xfId="0" applyFont="1" applyFill="1" applyBorder="1" applyAlignment="1">
      <alignment horizontal="left" vertical="center" wrapText="1"/>
    </xf>
    <xf numFmtId="38" fontId="18" fillId="0" borderId="19" xfId="0" applyNumberFormat="1"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38" xfId="0" applyFont="1" applyFill="1" applyBorder="1" applyAlignment="1">
      <alignment horizontal="left" vertical="center" shrinkToFit="1"/>
    </xf>
    <xf numFmtId="0" fontId="18" fillId="0" borderId="24" xfId="0" applyFont="1" applyFill="1" applyBorder="1" applyAlignment="1">
      <alignment vertical="center" shrinkToFit="1"/>
    </xf>
    <xf numFmtId="0" fontId="18" fillId="0" borderId="24" xfId="0" applyFont="1" applyFill="1" applyBorder="1" applyAlignment="1">
      <alignment horizontal="left" vertical="center" shrinkToFit="1"/>
    </xf>
    <xf numFmtId="0" fontId="18" fillId="0" borderId="44" xfId="0" applyFont="1" applyFill="1" applyBorder="1" applyAlignment="1">
      <alignment horizontal="left" vertical="center" shrinkToFit="1"/>
    </xf>
    <xf numFmtId="0" fontId="18" fillId="0" borderId="31" xfId="0" applyFont="1" applyFill="1" applyBorder="1"/>
    <xf numFmtId="0" fontId="18" fillId="0" borderId="33" xfId="0" applyFont="1" applyFill="1" applyBorder="1" applyAlignment="1">
      <alignment vertical="center" shrinkToFit="1"/>
    </xf>
    <xf numFmtId="0" fontId="18" fillId="0" borderId="46" xfId="0" applyFont="1" applyFill="1" applyBorder="1" applyAlignment="1">
      <alignment horizontal="left" vertical="center" wrapText="1"/>
    </xf>
    <xf numFmtId="0" fontId="18" fillId="0" borderId="58" xfId="0" applyFont="1" applyFill="1" applyBorder="1" applyAlignment="1">
      <alignment horizontal="left" vertical="center" shrinkToFit="1"/>
    </xf>
    <xf numFmtId="0" fontId="18" fillId="0" borderId="6" xfId="0" applyFont="1" applyFill="1" applyBorder="1" applyAlignment="1">
      <alignment horizontal="center" vertical="center"/>
    </xf>
    <xf numFmtId="38" fontId="18" fillId="0" borderId="6" xfId="1" applyFont="1" applyFill="1" applyBorder="1" applyAlignment="1">
      <alignment horizontal="center" vertical="center"/>
    </xf>
    <xf numFmtId="38" fontId="18" fillId="0" borderId="6" xfId="1" applyFont="1" applyFill="1" applyBorder="1" applyAlignment="1">
      <alignment horizontal="center" vertical="center" wrapText="1"/>
    </xf>
    <xf numFmtId="38" fontId="18" fillId="0" borderId="0" xfId="1" applyFont="1" applyFill="1" applyBorder="1" applyAlignment="1">
      <alignment horizontal="center" vertical="center"/>
    </xf>
    <xf numFmtId="38" fontId="18" fillId="0" borderId="0" xfId="1" applyFont="1" applyFill="1" applyBorder="1" applyAlignment="1">
      <alignment horizontal="center" vertical="center" wrapText="1"/>
    </xf>
    <xf numFmtId="0" fontId="18" fillId="0" borderId="59" xfId="0" applyFont="1" applyFill="1" applyBorder="1" applyAlignment="1">
      <alignment horizontal="center" vertical="center"/>
    </xf>
    <xf numFmtId="38" fontId="18" fillId="0" borderId="60" xfId="1" applyFont="1" applyFill="1" applyBorder="1" applyAlignment="1">
      <alignment horizontal="left" vertical="center" shrinkToFit="1"/>
    </xf>
    <xf numFmtId="0" fontId="18" fillId="0" borderId="61" xfId="0" applyFont="1" applyFill="1" applyBorder="1" applyAlignment="1">
      <alignment horizontal="center" vertical="center"/>
    </xf>
    <xf numFmtId="0" fontId="18" fillId="0" borderId="47" xfId="0" applyFont="1" applyFill="1" applyBorder="1" applyAlignment="1">
      <alignment horizontal="left" vertical="center" shrinkToFit="1"/>
    </xf>
    <xf numFmtId="38" fontId="18" fillId="0" borderId="42" xfId="1" applyFont="1" applyFill="1" applyBorder="1" applyAlignment="1">
      <alignment vertical="center"/>
    </xf>
    <xf numFmtId="0" fontId="18" fillId="0" borderId="62" xfId="0" applyFont="1" applyFill="1" applyBorder="1" applyAlignment="1">
      <alignment horizontal="center" vertical="center"/>
    </xf>
    <xf numFmtId="0" fontId="18" fillId="0" borderId="46" xfId="0" applyFont="1" applyFill="1" applyBorder="1" applyAlignment="1">
      <alignment horizontal="left" vertical="center" shrinkToFit="1"/>
    </xf>
    <xf numFmtId="38" fontId="18" fillId="0" borderId="46" xfId="1" applyFont="1" applyFill="1" applyBorder="1" applyAlignment="1">
      <alignment vertical="center"/>
    </xf>
    <xf numFmtId="0" fontId="18" fillId="0" borderId="63" xfId="0" applyFont="1" applyFill="1" applyBorder="1" applyAlignment="1">
      <alignment horizontal="center" vertical="center"/>
    </xf>
    <xf numFmtId="0" fontId="18" fillId="0" borderId="0" xfId="0" applyFont="1" applyFill="1" applyBorder="1" applyAlignment="1">
      <alignment horizontal="left" vertical="center" shrinkToFit="1"/>
    </xf>
    <xf numFmtId="38" fontId="18" fillId="0" borderId="50" xfId="1" applyFont="1" applyFill="1" applyBorder="1" applyAlignment="1">
      <alignment horizontal="left" vertical="center" shrinkToFit="1"/>
    </xf>
    <xf numFmtId="0" fontId="18" fillId="0" borderId="64" xfId="0" applyFont="1" applyFill="1" applyBorder="1" applyAlignment="1">
      <alignment horizontal="center" vertical="center"/>
    </xf>
    <xf numFmtId="0" fontId="18" fillId="0" borderId="32" xfId="0" applyFont="1" applyFill="1" applyBorder="1" applyAlignment="1">
      <alignment horizontal="left" vertical="center" shrinkToFit="1"/>
    </xf>
    <xf numFmtId="0" fontId="18" fillId="0" borderId="65" xfId="0" applyFont="1" applyFill="1" applyBorder="1" applyAlignment="1">
      <alignment horizontal="center" vertical="center"/>
    </xf>
    <xf numFmtId="0" fontId="18" fillId="0" borderId="42" xfId="0" applyFont="1" applyFill="1" applyBorder="1" applyAlignment="1">
      <alignment horizontal="left" vertical="center" shrinkToFit="1"/>
    </xf>
    <xf numFmtId="38" fontId="18" fillId="0" borderId="33" xfId="1" applyFont="1" applyFill="1" applyBorder="1" applyAlignment="1">
      <alignment vertical="center" wrapText="1"/>
    </xf>
    <xf numFmtId="0" fontId="18" fillId="0" borderId="66" xfId="0" applyFont="1" applyFill="1" applyBorder="1" applyAlignment="1">
      <alignment horizontal="center" vertical="center"/>
    </xf>
    <xf numFmtId="0" fontId="18" fillId="0" borderId="36" xfId="0" applyFont="1" applyFill="1" applyBorder="1" applyAlignment="1">
      <alignment horizontal="left" vertical="center" shrinkToFit="1"/>
    </xf>
    <xf numFmtId="38" fontId="18" fillId="0" borderId="46" xfId="1" applyFont="1" applyFill="1" applyBorder="1" applyAlignment="1">
      <alignment horizontal="left" vertical="center" wrapText="1"/>
    </xf>
    <xf numFmtId="0" fontId="18" fillId="0" borderId="63" xfId="0" applyFont="1" applyFill="1" applyBorder="1" applyAlignment="1">
      <alignment vertical="center"/>
    </xf>
    <xf numFmtId="0" fontId="18" fillId="0" borderId="67" xfId="0" applyFont="1" applyFill="1" applyBorder="1" applyAlignment="1">
      <alignment horizontal="center" vertical="center"/>
    </xf>
    <xf numFmtId="38" fontId="18" fillId="0" borderId="68" xfId="0" applyNumberFormat="1" applyFont="1" applyFill="1" applyBorder="1" applyAlignment="1">
      <alignment horizontal="left" vertical="center" wrapText="1"/>
    </xf>
    <xf numFmtId="38" fontId="18" fillId="0" borderId="69" xfId="0" applyNumberFormat="1" applyFont="1" applyFill="1" applyBorder="1" applyAlignment="1">
      <alignment horizontal="left" vertical="center" wrapText="1"/>
    </xf>
    <xf numFmtId="38" fontId="18" fillId="0" borderId="24" xfId="0" applyNumberFormat="1" applyFont="1" applyFill="1" applyBorder="1" applyAlignment="1">
      <alignment horizontal="left" vertical="center" wrapText="1"/>
    </xf>
    <xf numFmtId="0" fontId="18" fillId="0" borderId="35" xfId="0" applyFont="1" applyFill="1" applyBorder="1" applyAlignment="1">
      <alignment horizontal="left" vertical="center" shrinkToFit="1"/>
    </xf>
    <xf numFmtId="38" fontId="18" fillId="0" borderId="70" xfId="0" applyNumberFormat="1" applyFont="1" applyFill="1" applyBorder="1" applyAlignment="1">
      <alignment horizontal="left" vertical="center" wrapText="1"/>
    </xf>
    <xf numFmtId="38" fontId="18" fillId="0" borderId="71" xfId="0" applyNumberFormat="1" applyFont="1" applyFill="1" applyBorder="1" applyAlignment="1">
      <alignment horizontal="left" vertical="center"/>
    </xf>
    <xf numFmtId="0" fontId="18" fillId="0" borderId="72" xfId="0" applyFont="1" applyFill="1" applyBorder="1" applyAlignment="1">
      <alignment horizontal="center" vertical="center"/>
    </xf>
    <xf numFmtId="0" fontId="18" fillId="0" borderId="33" xfId="0" applyFont="1" applyFill="1" applyBorder="1" applyAlignment="1">
      <alignment horizontal="left" vertical="center" shrinkToFit="1"/>
    </xf>
    <xf numFmtId="0" fontId="18" fillId="0" borderId="73" xfId="0" applyFont="1" applyFill="1" applyBorder="1" applyAlignment="1">
      <alignment horizontal="center" vertical="center"/>
    </xf>
    <xf numFmtId="0" fontId="18" fillId="0" borderId="46" xfId="0" applyFont="1" applyFill="1" applyBorder="1" applyAlignment="1">
      <alignment vertical="center" wrapText="1"/>
    </xf>
    <xf numFmtId="0" fontId="18" fillId="0" borderId="44" xfId="0" applyFont="1" applyFill="1" applyBorder="1" applyAlignment="1">
      <alignment vertical="center" wrapText="1"/>
    </xf>
    <xf numFmtId="0" fontId="18" fillId="0" borderId="46" xfId="0" applyFont="1" applyFill="1" applyBorder="1" applyAlignment="1">
      <alignment vertical="center" shrinkToFit="1"/>
    </xf>
    <xf numFmtId="0" fontId="18" fillId="0" borderId="42" xfId="0" applyFont="1" applyFill="1" applyBorder="1" applyAlignment="1">
      <alignment vertical="center" shrinkToFit="1"/>
    </xf>
    <xf numFmtId="0" fontId="18" fillId="0" borderId="51" xfId="0" applyFont="1" applyFill="1" applyBorder="1" applyAlignment="1">
      <alignment horizontal="left" vertical="center" shrinkToFit="1"/>
    </xf>
    <xf numFmtId="0" fontId="18" fillId="0" borderId="36" xfId="0" applyFont="1" applyFill="1" applyBorder="1" applyAlignment="1">
      <alignment vertical="center" shrinkToFit="1"/>
    </xf>
    <xf numFmtId="0" fontId="18" fillId="0" borderId="74" xfId="0" applyFont="1" applyFill="1" applyBorder="1" applyAlignment="1">
      <alignment horizontal="center" vertical="center"/>
    </xf>
    <xf numFmtId="0" fontId="18" fillId="0" borderId="52" xfId="0" applyFont="1" applyFill="1" applyBorder="1" applyAlignment="1">
      <alignment horizontal="left" vertical="center" shrinkToFit="1"/>
    </xf>
    <xf numFmtId="0" fontId="18" fillId="0" borderId="26" xfId="0" applyFont="1" applyFill="1" applyBorder="1" applyAlignment="1">
      <alignment horizontal="left" vertical="center" shrinkToFit="1"/>
    </xf>
    <xf numFmtId="0" fontId="18" fillId="0" borderId="53" xfId="0" applyFont="1" applyFill="1" applyBorder="1" applyAlignment="1">
      <alignment horizontal="left" vertical="center" shrinkToFit="1"/>
    </xf>
    <xf numFmtId="0" fontId="18" fillId="0" borderId="5" xfId="0" applyFont="1" applyFill="1" applyBorder="1" applyAlignment="1">
      <alignment horizontal="left" vertical="center"/>
    </xf>
    <xf numFmtId="0" fontId="18" fillId="0" borderId="75" xfId="0" applyFont="1" applyFill="1" applyBorder="1" applyAlignment="1">
      <alignment horizontal="left" vertical="center" shrinkToFit="1"/>
    </xf>
    <xf numFmtId="0" fontId="18" fillId="0" borderId="0" xfId="0" applyFont="1" applyFill="1" applyAlignment="1">
      <alignment horizontal="center"/>
    </xf>
    <xf numFmtId="0" fontId="18" fillId="0" borderId="0" xfId="0" applyFont="1" applyFill="1" applyAlignment="1">
      <alignment vertical="center" wrapText="1"/>
    </xf>
    <xf numFmtId="0" fontId="18" fillId="0" borderId="0" xfId="0" applyFont="1" applyFill="1" applyAlignment="1">
      <alignment horizontal="center" vertical="center"/>
    </xf>
    <xf numFmtId="0" fontId="18" fillId="0" borderId="34" xfId="0" applyFont="1" applyFill="1" applyBorder="1" applyAlignment="1">
      <alignment horizontal="left" vertical="center" shrinkToFit="1"/>
    </xf>
    <xf numFmtId="38" fontId="18" fillId="0" borderId="42" xfId="0" applyNumberFormat="1" applyFont="1" applyFill="1" applyBorder="1" applyAlignment="1">
      <alignment horizontal="left" vertical="center" shrinkToFit="1"/>
    </xf>
    <xf numFmtId="38" fontId="18" fillId="0" borderId="55" xfId="0" applyNumberFormat="1" applyFont="1" applyFill="1" applyBorder="1" applyAlignment="1">
      <alignment horizontal="left" vertical="center" shrinkToFit="1"/>
    </xf>
    <xf numFmtId="0" fontId="18" fillId="0" borderId="76" xfId="0" applyFont="1" applyFill="1" applyBorder="1" applyAlignment="1">
      <alignment horizontal="center" vertical="center"/>
    </xf>
    <xf numFmtId="0" fontId="0" fillId="0" borderId="0" xfId="0" applyFont="1" applyFill="1" applyBorder="1" applyAlignment="1">
      <alignment vertical="center"/>
    </xf>
    <xf numFmtId="0" fontId="18" fillId="0" borderId="14" xfId="0" applyFont="1" applyFill="1" applyBorder="1" applyAlignment="1">
      <alignment horizontal="left" vertical="center" shrinkToFit="1"/>
    </xf>
    <xf numFmtId="0" fontId="0" fillId="0" borderId="0" xfId="0" applyFont="1" applyFill="1" applyBorder="1" applyAlignment="1">
      <alignment horizontal="center" vertical="center"/>
    </xf>
    <xf numFmtId="0" fontId="31" fillId="0" borderId="0" xfId="0" applyFont="1"/>
    <xf numFmtId="0" fontId="31" fillId="0" borderId="0" xfId="0" applyFont="1" applyBorder="1"/>
    <xf numFmtId="0" fontId="32" fillId="0" borderId="0" xfId="0" applyFont="1"/>
    <xf numFmtId="0" fontId="0" fillId="0" borderId="0" xfId="0" applyFont="1" applyAlignment="1">
      <alignment horizontal="right"/>
    </xf>
    <xf numFmtId="0" fontId="0" fillId="0" borderId="0" xfId="0" applyFont="1" applyAlignment="1"/>
    <xf numFmtId="0" fontId="10" fillId="0" borderId="47" xfId="0" applyFont="1" applyBorder="1" applyAlignment="1">
      <alignment horizontal="center" vertical="center" wrapText="1"/>
    </xf>
    <xf numFmtId="0" fontId="10" fillId="0" borderId="79" xfId="0" applyFont="1" applyFill="1" applyBorder="1" applyAlignment="1">
      <alignment horizontal="center" vertical="center" wrapText="1"/>
    </xf>
    <xf numFmtId="0" fontId="10" fillId="0" borderId="79" xfId="0" applyFont="1" applyFill="1" applyBorder="1" applyAlignment="1">
      <alignment horizontal="left" vertical="center" wrapText="1"/>
    </xf>
    <xf numFmtId="0" fontId="10" fillId="0" borderId="13" xfId="0" applyFont="1" applyBorder="1" applyAlignment="1">
      <alignment horizontal="center" vertical="center" wrapText="1"/>
    </xf>
    <xf numFmtId="0" fontId="0" fillId="0" borderId="0" xfId="0" applyFont="1" applyAlignment="1">
      <alignment horizontal="right" vertical="center"/>
    </xf>
    <xf numFmtId="0" fontId="27" fillId="0" borderId="0" xfId="0" applyFont="1"/>
    <xf numFmtId="0" fontId="3" fillId="0" borderId="0" xfId="0" applyFont="1"/>
    <xf numFmtId="0" fontId="4" fillId="0" borderId="0" xfId="0" applyFont="1"/>
    <xf numFmtId="0" fontId="3" fillId="0" borderId="0" xfId="0" applyFont="1" applyAlignment="1">
      <alignment horizontal="right"/>
    </xf>
    <xf numFmtId="0" fontId="4" fillId="0" borderId="0" xfId="0" applyFont="1" applyAlignment="1">
      <alignment horizontal="right"/>
    </xf>
    <xf numFmtId="0" fontId="28" fillId="0" borderId="1" xfId="0" applyNumberFormat="1" applyFont="1" applyBorder="1" applyAlignment="1">
      <alignment horizontal="right" vertical="center" wrapText="1"/>
    </xf>
    <xf numFmtId="0" fontId="28" fillId="0" borderId="1" xfId="0" applyFont="1" applyBorder="1" applyAlignment="1">
      <alignment horizontal="right" vertical="center"/>
    </xf>
    <xf numFmtId="0" fontId="28" fillId="4" borderId="80" xfId="0" applyFont="1" applyFill="1" applyBorder="1" applyAlignment="1">
      <alignment horizontal="right" vertical="center" wrapText="1"/>
    </xf>
    <xf numFmtId="0" fontId="18" fillId="0" borderId="81" xfId="0" applyFont="1" applyFill="1" applyBorder="1" applyAlignment="1">
      <alignment horizontal="center" vertical="center" wrapText="1"/>
    </xf>
    <xf numFmtId="0" fontId="18" fillId="0" borderId="82" xfId="0" applyFont="1" applyFill="1" applyBorder="1" applyAlignment="1">
      <alignment horizontal="center" vertical="center"/>
    </xf>
    <xf numFmtId="0" fontId="18" fillId="0" borderId="83" xfId="0" applyFont="1" applyFill="1" applyBorder="1" applyAlignment="1">
      <alignment horizontal="center" vertical="center"/>
    </xf>
    <xf numFmtId="0" fontId="0" fillId="0" borderId="1" xfId="0"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 xfId="0" applyFont="1" applyFill="1" applyBorder="1" applyAlignment="1">
      <alignment vertical="center" wrapText="1" shrinkToFit="1"/>
    </xf>
    <xf numFmtId="0" fontId="0" fillId="0" borderId="1" xfId="0" applyFont="1" applyBorder="1" applyAlignment="1">
      <alignment vertical="center" wrapText="1" shrinkToFit="1"/>
    </xf>
    <xf numFmtId="0" fontId="36" fillId="0" borderId="1" xfId="0" applyFont="1" applyFill="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pplyAlignment="1">
      <alignment vertical="center"/>
    </xf>
    <xf numFmtId="0" fontId="28" fillId="4" borderId="80" xfId="0" applyNumberFormat="1" applyFont="1" applyFill="1" applyBorder="1" applyAlignment="1">
      <alignment horizontal="right" vertical="center" wrapText="1"/>
    </xf>
    <xf numFmtId="0" fontId="11" fillId="0" borderId="1" xfId="0" applyNumberFormat="1" applyFont="1" applyBorder="1" applyAlignment="1">
      <alignment horizontal="right" vertical="center" wrapText="1"/>
    </xf>
    <xf numFmtId="0" fontId="11" fillId="4" borderId="80" xfId="0" applyNumberFormat="1" applyFont="1" applyFill="1" applyBorder="1" applyAlignment="1">
      <alignment horizontal="right" vertical="center" wrapText="1"/>
    </xf>
    <xf numFmtId="0" fontId="28" fillId="4" borderId="118" xfId="0" applyNumberFormat="1" applyFont="1" applyFill="1" applyBorder="1" applyAlignment="1">
      <alignment horizontal="right" vertical="center" wrapText="1"/>
    </xf>
    <xf numFmtId="0" fontId="28" fillId="0" borderId="36" xfId="0" applyNumberFormat="1" applyFont="1" applyBorder="1" applyAlignment="1">
      <alignment horizontal="right" vertical="center" wrapText="1"/>
    </xf>
    <xf numFmtId="0" fontId="28" fillId="0" borderId="79" xfId="0" applyNumberFormat="1" applyFont="1" applyBorder="1" applyAlignment="1">
      <alignment horizontal="right" vertical="center" wrapText="1"/>
    </xf>
    <xf numFmtId="0" fontId="28" fillId="4" borderId="115" xfId="0" applyNumberFormat="1" applyFont="1" applyFill="1" applyBorder="1" applyAlignment="1">
      <alignment horizontal="right" vertical="center" wrapText="1"/>
    </xf>
    <xf numFmtId="0" fontId="28" fillId="4" borderId="119" xfId="0" applyNumberFormat="1" applyFont="1" applyFill="1" applyBorder="1" applyAlignment="1">
      <alignment horizontal="right" vertical="center" wrapText="1"/>
    </xf>
    <xf numFmtId="0" fontId="28" fillId="0" borderId="112" xfId="0" applyNumberFormat="1" applyFont="1" applyBorder="1" applyAlignment="1">
      <alignment horizontal="right" vertical="center" wrapText="1"/>
    </xf>
    <xf numFmtId="0" fontId="28" fillId="4" borderId="115" xfId="0" applyFont="1" applyFill="1" applyBorder="1" applyAlignment="1">
      <alignment horizontal="right" vertical="center" wrapText="1"/>
    </xf>
    <xf numFmtId="0" fontId="28" fillId="3" borderId="4" xfId="0" applyFont="1" applyFill="1" applyBorder="1" applyAlignment="1">
      <alignment horizontal="right" vertical="center" wrapText="1"/>
    </xf>
    <xf numFmtId="0" fontId="33" fillId="0" borderId="0" xfId="0" applyFont="1" applyBorder="1" applyAlignment="1">
      <alignment horizontal="left" vertical="center"/>
    </xf>
    <xf numFmtId="0" fontId="3" fillId="0" borderId="120" xfId="0" applyFont="1" applyBorder="1"/>
    <xf numFmtId="0" fontId="28" fillId="0" borderId="113" xfId="0" applyNumberFormat="1" applyFont="1" applyBorder="1" applyAlignment="1">
      <alignment horizontal="right" vertical="center" wrapText="1"/>
    </xf>
    <xf numFmtId="0" fontId="28" fillId="3" borderId="113" xfId="0" applyNumberFormat="1" applyFont="1" applyFill="1" applyBorder="1" applyAlignment="1">
      <alignment horizontal="right" vertical="center" wrapText="1"/>
    </xf>
    <xf numFmtId="0" fontId="10" fillId="0" borderId="78" xfId="0" applyFont="1" applyBorder="1" applyAlignment="1">
      <alignment horizontal="right" vertical="center" wrapText="1"/>
    </xf>
    <xf numFmtId="0" fontId="10" fillId="0" borderId="78"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9" xfId="0" applyFont="1" applyBorder="1" applyAlignment="1">
      <alignment horizontal="right" vertical="center" wrapText="1"/>
    </xf>
    <xf numFmtId="0" fontId="10" fillId="0" borderId="79" xfId="0" applyFont="1" applyBorder="1" applyAlignment="1">
      <alignment horizontal="right" vertical="center" wrapText="1"/>
    </xf>
    <xf numFmtId="0" fontId="28" fillId="0" borderId="32" xfId="0" applyNumberFormat="1" applyFont="1" applyBorder="1" applyAlignment="1">
      <alignment horizontal="right" vertical="center" wrapText="1"/>
    </xf>
    <xf numFmtId="0" fontId="28" fillId="0" borderId="121" xfId="0" applyNumberFormat="1" applyFont="1" applyBorder="1" applyAlignment="1">
      <alignment horizontal="right" vertical="center" wrapText="1"/>
    </xf>
    <xf numFmtId="0" fontId="28" fillId="0" borderId="4" xfId="0" applyNumberFormat="1" applyFont="1" applyBorder="1" applyAlignment="1">
      <alignment horizontal="right" vertical="center" wrapText="1"/>
    </xf>
    <xf numFmtId="0" fontId="28" fillId="4" borderId="122" xfId="0" applyNumberFormat="1" applyFont="1" applyFill="1" applyBorder="1" applyAlignment="1">
      <alignment horizontal="right" vertical="center" wrapText="1"/>
    </xf>
    <xf numFmtId="0" fontId="28" fillId="4" borderId="123" xfId="0" applyNumberFormat="1" applyFont="1" applyFill="1" applyBorder="1" applyAlignment="1">
      <alignment horizontal="right" vertical="center" wrapText="1"/>
    </xf>
    <xf numFmtId="0" fontId="28" fillId="3" borderId="36" xfId="0" applyNumberFormat="1" applyFont="1" applyFill="1" applyBorder="1" applyAlignment="1">
      <alignment horizontal="right" vertical="center" wrapText="1"/>
    </xf>
    <xf numFmtId="0" fontId="11" fillId="0" borderId="4" xfId="0" applyFont="1" applyBorder="1" applyAlignment="1">
      <alignment vertical="center" wrapText="1"/>
    </xf>
    <xf numFmtId="0" fontId="28" fillId="3" borderId="36" xfId="0" applyFont="1" applyFill="1" applyBorder="1" applyAlignment="1">
      <alignment horizontal="right" vertical="center" wrapText="1"/>
    </xf>
    <xf numFmtId="0" fontId="6" fillId="0" borderId="0" xfId="0" applyFont="1" applyAlignment="1">
      <alignment horizontal="left" vertical="center"/>
    </xf>
    <xf numFmtId="0" fontId="11" fillId="0" borderId="124" xfId="0" applyFont="1" applyBorder="1" applyAlignment="1">
      <alignment horizontal="center" vertical="center" wrapText="1"/>
    </xf>
    <xf numFmtId="0" fontId="11" fillId="0" borderId="127" xfId="0" applyFont="1" applyBorder="1" applyAlignment="1">
      <alignment horizontal="center" vertical="center" wrapText="1"/>
    </xf>
    <xf numFmtId="0" fontId="28" fillId="0" borderId="124" xfId="0" applyFont="1" applyBorder="1" applyAlignment="1">
      <alignment horizontal="right" vertical="center"/>
    </xf>
    <xf numFmtId="0" fontId="28" fillId="0" borderId="124" xfId="0" applyNumberFormat="1" applyFont="1" applyBorder="1" applyAlignment="1">
      <alignment horizontal="right" vertical="center" wrapText="1"/>
    </xf>
    <xf numFmtId="0" fontId="28" fillId="0" borderId="127" xfId="0" applyNumberFormat="1" applyFont="1" applyBorder="1" applyAlignment="1">
      <alignment horizontal="right" vertical="center" wrapText="1"/>
    </xf>
    <xf numFmtId="0" fontId="28" fillId="4" borderId="129" xfId="0" applyNumberFormat="1" applyFont="1" applyFill="1" applyBorder="1" applyAlignment="1">
      <alignment horizontal="right" vertical="center" wrapText="1"/>
    </xf>
    <xf numFmtId="0" fontId="28" fillId="4" borderId="130" xfId="0" applyNumberFormat="1" applyFont="1" applyFill="1" applyBorder="1" applyAlignment="1">
      <alignment horizontal="right" vertical="center" wrapText="1"/>
    </xf>
    <xf numFmtId="0" fontId="11" fillId="0" borderId="132" xfId="0" applyFont="1" applyBorder="1" applyAlignment="1">
      <alignment horizontal="center" vertical="center" wrapText="1"/>
    </xf>
    <xf numFmtId="0" fontId="28" fillId="0" borderId="133" xfId="0" applyNumberFormat="1" applyFont="1" applyBorder="1" applyAlignment="1">
      <alignment horizontal="right" vertical="center" wrapText="1"/>
    </xf>
    <xf numFmtId="0" fontId="28" fillId="0" borderId="134" xfId="0" applyNumberFormat="1" applyFont="1" applyBorder="1" applyAlignment="1">
      <alignment horizontal="right" vertical="center" wrapText="1"/>
    </xf>
    <xf numFmtId="0" fontId="28" fillId="0" borderId="132" xfId="0" applyNumberFormat="1" applyFont="1" applyBorder="1" applyAlignment="1">
      <alignment horizontal="right" vertical="center" wrapText="1"/>
    </xf>
    <xf numFmtId="0" fontId="28" fillId="4" borderId="135" xfId="0" applyNumberFormat="1" applyFont="1" applyFill="1" applyBorder="1" applyAlignment="1">
      <alignment horizontal="right" vertical="center" wrapText="1"/>
    </xf>
    <xf numFmtId="0" fontId="28" fillId="4" borderId="136" xfId="0" applyNumberFormat="1" applyFont="1" applyFill="1" applyBorder="1" applyAlignment="1">
      <alignment horizontal="right" vertical="center" wrapText="1"/>
    </xf>
    <xf numFmtId="0" fontId="28" fillId="4" borderId="137" xfId="0" applyNumberFormat="1" applyFont="1" applyFill="1" applyBorder="1" applyAlignment="1">
      <alignment horizontal="right" vertical="center" wrapText="1"/>
    </xf>
    <xf numFmtId="0" fontId="28" fillId="0" borderId="13" xfId="0" applyNumberFormat="1" applyFont="1" applyBorder="1" applyAlignment="1">
      <alignment horizontal="right" vertical="center" wrapText="1"/>
    </xf>
    <xf numFmtId="0" fontId="11" fillId="0" borderId="140" xfId="0" applyFont="1" applyBorder="1" applyAlignment="1">
      <alignment horizontal="center" vertical="center" wrapText="1"/>
    </xf>
    <xf numFmtId="0" fontId="28" fillId="0" borderId="140" xfId="0" applyNumberFormat="1" applyFont="1" applyBorder="1" applyAlignment="1">
      <alignment horizontal="right" vertical="center" wrapText="1"/>
    </xf>
    <xf numFmtId="0" fontId="28" fillId="0" borderId="115" xfId="0" applyNumberFormat="1" applyFont="1" applyFill="1" applyBorder="1" applyAlignment="1">
      <alignment horizontal="right" vertical="center" wrapText="1"/>
    </xf>
    <xf numFmtId="0" fontId="28" fillId="0" borderId="80" xfId="0" applyNumberFormat="1" applyFont="1" applyFill="1" applyBorder="1" applyAlignment="1">
      <alignment horizontal="right" vertical="center" wrapText="1"/>
    </xf>
    <xf numFmtId="0" fontId="28" fillId="0" borderId="130" xfId="0" applyNumberFormat="1" applyFont="1" applyFill="1" applyBorder="1" applyAlignment="1">
      <alignment horizontal="right" vertical="center" wrapText="1"/>
    </xf>
    <xf numFmtId="0" fontId="28" fillId="0" borderId="129" xfId="0" applyNumberFormat="1" applyFont="1" applyFill="1" applyBorder="1" applyAlignment="1">
      <alignment horizontal="right" vertical="center" wrapText="1"/>
    </xf>
    <xf numFmtId="0" fontId="28" fillId="0" borderId="141" xfId="0" applyFont="1" applyFill="1" applyBorder="1" applyAlignment="1">
      <alignment horizontal="right" vertical="center"/>
    </xf>
    <xf numFmtId="0" fontId="11" fillId="0" borderId="80" xfId="0" applyNumberFormat="1" applyFont="1" applyFill="1" applyBorder="1" applyAlignment="1">
      <alignment horizontal="right" vertical="center" wrapText="1"/>
    </xf>
    <xf numFmtId="0" fontId="28" fillId="0" borderId="136" xfId="0" applyNumberFormat="1" applyFont="1" applyFill="1" applyBorder="1" applyAlignment="1">
      <alignment horizontal="right" vertical="center" wrapText="1"/>
    </xf>
    <xf numFmtId="0" fontId="28" fillId="0" borderId="142" xfId="0" applyFont="1" applyFill="1" applyBorder="1" applyAlignment="1">
      <alignment horizontal="right" vertical="center"/>
    </xf>
    <xf numFmtId="0" fontId="28" fillId="0" borderId="137" xfId="0" applyNumberFormat="1" applyFont="1" applyFill="1" applyBorder="1" applyAlignment="1">
      <alignment horizontal="right" vertical="center" wrapText="1"/>
    </xf>
    <xf numFmtId="0" fontId="0" fillId="0" borderId="0" xfId="0" applyFont="1" applyBorder="1" applyAlignment="1">
      <alignment vertical="center"/>
    </xf>
    <xf numFmtId="0" fontId="0" fillId="0" borderId="13" xfId="0" applyFont="1" applyBorder="1" applyAlignment="1">
      <alignment vertical="center"/>
    </xf>
    <xf numFmtId="0" fontId="11" fillId="0" borderId="113" xfId="0" applyFont="1" applyFill="1" applyBorder="1" applyAlignment="1">
      <alignment vertical="center" wrapText="1"/>
    </xf>
    <xf numFmtId="0" fontId="28" fillId="0" borderId="36" xfId="0" applyNumberFormat="1" applyFont="1" applyFill="1" applyBorder="1" applyAlignment="1">
      <alignment horizontal="right" vertical="center" wrapText="1"/>
    </xf>
    <xf numFmtId="0" fontId="38" fillId="0" borderId="36" xfId="0" applyNumberFormat="1" applyFont="1" applyFill="1" applyBorder="1" applyAlignment="1">
      <alignment horizontal="right" vertical="center" wrapText="1"/>
    </xf>
    <xf numFmtId="0" fontId="28" fillId="0" borderId="133" xfId="0" applyNumberFormat="1" applyFont="1" applyFill="1" applyBorder="1" applyAlignment="1">
      <alignment horizontal="right" vertical="center" wrapText="1"/>
    </xf>
    <xf numFmtId="0" fontId="28" fillId="0" borderId="113" xfId="0" applyNumberFormat="1" applyFont="1" applyFill="1" applyBorder="1" applyAlignment="1">
      <alignment horizontal="right" vertical="center" wrapText="1"/>
    </xf>
    <xf numFmtId="0" fontId="28" fillId="0" borderId="112" xfId="0" applyNumberFormat="1" applyFont="1" applyFill="1" applyBorder="1" applyAlignment="1">
      <alignment horizontal="right" vertical="center" wrapText="1"/>
    </xf>
    <xf numFmtId="0" fontId="28" fillId="0" borderId="1" xfId="0" applyFont="1" applyFill="1" applyBorder="1" applyAlignment="1">
      <alignment horizontal="right" vertical="center"/>
    </xf>
    <xf numFmtId="0" fontId="28" fillId="0" borderId="143" xfId="0" applyNumberFormat="1" applyFont="1" applyFill="1" applyBorder="1" applyAlignment="1">
      <alignment horizontal="right" vertical="center" wrapText="1"/>
    </xf>
    <xf numFmtId="0" fontId="28" fillId="0" borderId="124" xfId="0" applyFont="1" applyFill="1" applyBorder="1" applyAlignment="1">
      <alignment horizontal="right" vertical="center"/>
    </xf>
    <xf numFmtId="0" fontId="28" fillId="0" borderId="144" xfId="0" applyNumberFormat="1" applyFont="1" applyFill="1" applyBorder="1" applyAlignment="1">
      <alignment horizontal="right" vertical="center" wrapText="1"/>
    </xf>
    <xf numFmtId="0" fontId="6" fillId="0" borderId="0" xfId="0" applyFont="1" applyFill="1"/>
    <xf numFmtId="0" fontId="28" fillId="0" borderId="145" xfId="0" applyNumberFormat="1" applyFont="1" applyBorder="1" applyAlignment="1">
      <alignment horizontal="right" vertical="center" wrapText="1"/>
    </xf>
    <xf numFmtId="0" fontId="28" fillId="0" borderId="146" xfId="0" applyNumberFormat="1" applyFont="1" applyFill="1" applyBorder="1" applyAlignment="1">
      <alignment horizontal="right" vertical="center" wrapText="1"/>
    </xf>
    <xf numFmtId="0" fontId="28" fillId="0" borderId="147" xfId="0" applyNumberFormat="1" applyFont="1" applyFill="1" applyBorder="1" applyAlignment="1">
      <alignment horizontal="right" vertical="center" wrapText="1"/>
    </xf>
    <xf numFmtId="0" fontId="28" fillId="0" borderId="148" xfId="0" applyNumberFormat="1" applyFont="1" applyFill="1" applyBorder="1" applyAlignment="1">
      <alignment horizontal="right" vertical="center" wrapText="1"/>
    </xf>
    <xf numFmtId="0" fontId="28" fillId="0" borderId="149" xfId="0" applyNumberFormat="1" applyFont="1" applyBorder="1" applyAlignment="1">
      <alignment horizontal="right" vertical="center" wrapText="1"/>
    </xf>
    <xf numFmtId="0" fontId="0" fillId="0" borderId="0" xfId="0" applyFont="1" applyFill="1" applyBorder="1" applyAlignment="1">
      <alignment horizontal="left" vertical="center"/>
    </xf>
    <xf numFmtId="0" fontId="18" fillId="0" borderId="33" xfId="0" applyFont="1" applyFill="1" applyBorder="1" applyAlignment="1">
      <alignment horizontal="left" vertical="center" wrapText="1" shrinkToFit="1"/>
    </xf>
    <xf numFmtId="0" fontId="18" fillId="0" borderId="31" xfId="0" applyFont="1" applyFill="1" applyBorder="1" applyAlignment="1">
      <alignment horizontal="center" vertical="center"/>
    </xf>
    <xf numFmtId="0" fontId="18" fillId="0" borderId="32" xfId="0" applyFont="1" applyFill="1" applyBorder="1" applyAlignment="1">
      <alignment horizontal="left" vertical="center"/>
    </xf>
    <xf numFmtId="38" fontId="18" fillId="0" borderId="36" xfId="1" applyFont="1" applyFill="1" applyBorder="1" applyAlignment="1">
      <alignment horizontal="left" vertical="center" shrinkToFit="1"/>
    </xf>
    <xf numFmtId="38" fontId="18" fillId="0" borderId="32" xfId="1" applyFont="1" applyFill="1" applyBorder="1" applyAlignment="1">
      <alignment horizontal="left" vertical="center"/>
    </xf>
    <xf numFmtId="38" fontId="18" fillId="0" borderId="36" xfId="1" applyFont="1" applyFill="1" applyBorder="1" applyAlignment="1">
      <alignment horizontal="left" vertical="center"/>
    </xf>
    <xf numFmtId="38" fontId="18" fillId="0" borderId="32" xfId="1" applyFont="1" applyFill="1" applyBorder="1" applyAlignment="1">
      <alignment horizontal="left" vertical="center" wrapText="1" shrinkToFit="1"/>
    </xf>
    <xf numFmtId="38" fontId="18" fillId="0" borderId="33" xfId="1" applyFont="1" applyFill="1" applyBorder="1" applyAlignment="1">
      <alignment horizontal="left" vertical="center" wrapText="1"/>
    </xf>
    <xf numFmtId="38" fontId="18" fillId="0" borderId="32" xfId="1" applyFont="1" applyFill="1" applyBorder="1" applyAlignment="1">
      <alignment horizontal="left" vertical="center" wrapText="1"/>
    </xf>
    <xf numFmtId="38" fontId="18" fillId="0" borderId="36" xfId="1" applyFont="1" applyFill="1" applyBorder="1" applyAlignment="1">
      <alignment horizontal="left" vertical="center" wrapText="1"/>
    </xf>
    <xf numFmtId="38" fontId="18" fillId="0" borderId="33" xfId="1" applyFont="1" applyFill="1" applyBorder="1" applyAlignment="1">
      <alignment horizontal="left" vertical="center" shrinkToFit="1"/>
    </xf>
    <xf numFmtId="0" fontId="18" fillId="0" borderId="32"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4" xfId="0" applyFont="1" applyFill="1" applyBorder="1" applyAlignment="1">
      <alignment horizontal="left" vertical="center"/>
    </xf>
    <xf numFmtId="0" fontId="18" fillId="0" borderId="100" xfId="0" applyFont="1" applyFill="1" applyBorder="1" applyAlignment="1">
      <alignment horizontal="left" vertical="center"/>
    </xf>
    <xf numFmtId="0" fontId="18" fillId="0" borderId="113" xfId="0" applyFont="1" applyFill="1" applyBorder="1" applyAlignment="1">
      <alignment horizontal="left" vertical="center"/>
    </xf>
    <xf numFmtId="0" fontId="18" fillId="0" borderId="33" xfId="0" applyFont="1" applyFill="1" applyBorder="1" applyAlignment="1">
      <alignment horizontal="left" vertical="center" shrinkToFit="1"/>
    </xf>
    <xf numFmtId="0" fontId="18" fillId="0" borderId="32" xfId="0" applyFont="1" applyFill="1" applyBorder="1" applyAlignment="1">
      <alignment horizontal="left" vertical="center" shrinkToFit="1"/>
    </xf>
    <xf numFmtId="0" fontId="18" fillId="0" borderId="36" xfId="0" applyFont="1" applyFill="1" applyBorder="1" applyAlignment="1">
      <alignment horizontal="left" vertical="center" shrinkToFit="1"/>
    </xf>
    <xf numFmtId="0" fontId="39" fillId="0" borderId="0" xfId="0" applyFont="1" applyAlignment="1">
      <alignment vertical="center"/>
    </xf>
    <xf numFmtId="0" fontId="39" fillId="0" borderId="0" xfId="0" applyFont="1" applyAlignment="1"/>
    <xf numFmtId="0" fontId="18" fillId="0" borderId="30" xfId="0" applyFont="1" applyFill="1" applyBorder="1" applyAlignment="1">
      <alignment horizontal="center" vertical="center" wrapText="1"/>
    </xf>
    <xf numFmtId="0" fontId="18" fillId="0" borderId="7" xfId="0" applyFont="1" applyFill="1" applyBorder="1" applyAlignment="1">
      <alignment horizontal="left" vertical="center"/>
    </xf>
    <xf numFmtId="0" fontId="18" fillId="0" borderId="30"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53" xfId="0" applyFont="1" applyFill="1" applyBorder="1" applyAlignment="1">
      <alignment horizontal="center" vertical="center"/>
    </xf>
    <xf numFmtId="38" fontId="20" fillId="0" borderId="141" xfId="1" applyFont="1" applyFill="1" applyBorder="1" applyAlignment="1">
      <alignment horizontal="left" vertical="center" wrapText="1" shrinkToFit="1"/>
    </xf>
    <xf numFmtId="0" fontId="18" fillId="0" borderId="78" xfId="0" applyFont="1" applyFill="1" applyBorder="1" applyAlignment="1">
      <alignment horizontal="center" vertical="center"/>
    </xf>
    <xf numFmtId="38" fontId="18" fillId="0" borderId="141" xfId="1" applyFont="1" applyFill="1" applyBorder="1" applyAlignment="1">
      <alignment horizontal="left" vertical="center" shrinkToFit="1"/>
    </xf>
    <xf numFmtId="0" fontId="18" fillId="0" borderId="141"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77" xfId="0" applyFont="1" applyFill="1" applyBorder="1" applyAlignment="1">
      <alignment horizontal="center" vertical="center"/>
    </xf>
    <xf numFmtId="38" fontId="18" fillId="0" borderId="141" xfId="1" applyFont="1" applyFill="1" applyBorder="1" applyAlignment="1">
      <alignment horizontal="left" vertical="center" wrapText="1" shrinkToFit="1"/>
    </xf>
    <xf numFmtId="0" fontId="18" fillId="0" borderId="112"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50" xfId="0" applyFont="1" applyFill="1" applyBorder="1" applyAlignment="1">
      <alignment horizontal="center" vertical="center"/>
    </xf>
    <xf numFmtId="38" fontId="18" fillId="0" borderId="141" xfId="1" applyFont="1" applyFill="1" applyBorder="1" applyAlignment="1">
      <alignment horizontal="left" vertical="center" wrapText="1"/>
    </xf>
    <xf numFmtId="38" fontId="18" fillId="0" borderId="141" xfId="1" applyFont="1" applyFill="1" applyBorder="1" applyAlignment="1">
      <alignment vertical="center" shrinkToFit="1"/>
    </xf>
    <xf numFmtId="0" fontId="18" fillId="0" borderId="51" xfId="0" applyFont="1" applyFill="1" applyBorder="1" applyAlignment="1">
      <alignment horizontal="center" vertical="center"/>
    </xf>
    <xf numFmtId="0" fontId="18" fillId="0" borderId="141" xfId="0" applyFont="1" applyFill="1" applyBorder="1" applyAlignment="1">
      <alignment vertical="center" wrapText="1"/>
    </xf>
    <xf numFmtId="0" fontId="18" fillId="0" borderId="151"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21"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56" xfId="0" applyFont="1" applyFill="1" applyBorder="1" applyAlignment="1">
      <alignment horizontal="left" vertical="center"/>
    </xf>
    <xf numFmtId="0" fontId="18" fillId="0" borderId="51"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52" xfId="0" applyFont="1" applyFill="1" applyBorder="1" applyAlignment="1">
      <alignment horizontal="left" vertical="center"/>
    </xf>
    <xf numFmtId="0" fontId="18" fillId="0" borderId="141" xfId="0" applyFont="1" applyFill="1" applyBorder="1" applyAlignment="1">
      <alignment horizontal="left" vertical="center" wrapText="1"/>
    </xf>
    <xf numFmtId="0" fontId="18" fillId="0" borderId="78" xfId="0" applyFont="1" applyFill="1" applyBorder="1" applyAlignment="1">
      <alignment horizontal="left" vertical="center"/>
    </xf>
    <xf numFmtId="0" fontId="18" fillId="0" borderId="102"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75"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52"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98" xfId="0" applyFont="1" applyFill="1" applyBorder="1" applyAlignment="1">
      <alignment horizontal="left" vertical="center"/>
    </xf>
    <xf numFmtId="0" fontId="18" fillId="0" borderId="79" xfId="0" applyFont="1" applyFill="1" applyBorder="1" applyAlignment="1">
      <alignment horizontal="left" vertical="center"/>
    </xf>
    <xf numFmtId="0" fontId="18" fillId="0" borderId="153" xfId="0" applyFont="1" applyFill="1" applyBorder="1" applyAlignment="1">
      <alignment horizontal="left" vertical="center"/>
    </xf>
    <xf numFmtId="0" fontId="18" fillId="0" borderId="111" xfId="0" applyFont="1" applyFill="1" applyBorder="1" applyAlignment="1">
      <alignment horizontal="left" vertical="center"/>
    </xf>
    <xf numFmtId="0" fontId="0" fillId="0" borderId="0" xfId="0" applyFont="1" applyFill="1" applyBorder="1" applyAlignment="1">
      <alignment horizontal="center"/>
    </xf>
    <xf numFmtId="178" fontId="10" fillId="0" borderId="99" xfId="0" applyNumberFormat="1" applyFont="1" applyFill="1" applyBorder="1" applyAlignment="1" applyProtection="1">
      <alignment horizontal="left" vertical="center" shrinkToFit="1"/>
      <protection locked="0"/>
    </xf>
    <xf numFmtId="178" fontId="10" fillId="0" borderId="56" xfId="0" applyNumberFormat="1" applyFont="1" applyFill="1" applyBorder="1" applyAlignment="1" applyProtection="1">
      <alignment horizontal="left" vertical="center" shrinkToFit="1"/>
      <protection locked="0"/>
    </xf>
    <xf numFmtId="178" fontId="10" fillId="0" borderId="98" xfId="0" applyNumberFormat="1" applyFont="1" applyFill="1" applyBorder="1" applyAlignment="1" applyProtection="1">
      <alignment horizontal="left" vertical="center" shrinkToFit="1"/>
      <protection locked="0"/>
    </xf>
    <xf numFmtId="178" fontId="11" fillId="0" borderId="45" xfId="0" applyNumberFormat="1" applyFont="1" applyFill="1" applyBorder="1" applyAlignment="1" applyProtection="1">
      <alignment horizontal="left" vertical="center" shrinkToFit="1"/>
      <protection locked="0"/>
    </xf>
    <xf numFmtId="178" fontId="11" fillId="0" borderId="56" xfId="0" applyNumberFormat="1" applyFont="1" applyFill="1" applyBorder="1" applyAlignment="1" applyProtection="1">
      <alignment horizontal="left" vertical="center" shrinkToFit="1"/>
      <protection locked="0"/>
    </xf>
    <xf numFmtId="178" fontId="11" fillId="0" borderId="98" xfId="0" applyNumberFormat="1" applyFont="1" applyFill="1" applyBorder="1" applyAlignment="1" applyProtection="1">
      <alignment horizontal="left" vertical="center" shrinkToFit="1"/>
      <protection locked="0"/>
    </xf>
    <xf numFmtId="178" fontId="30" fillId="0" borderId="45" xfId="0" applyNumberFormat="1" applyFont="1" applyFill="1" applyBorder="1" applyAlignment="1" applyProtection="1">
      <alignment horizontal="center" vertical="center"/>
    </xf>
    <xf numFmtId="178" fontId="30" fillId="0" borderId="56" xfId="0" applyNumberFormat="1" applyFont="1" applyFill="1" applyBorder="1" applyAlignment="1" applyProtection="1">
      <alignment horizontal="center" vertical="center"/>
    </xf>
    <xf numFmtId="178" fontId="30" fillId="0" borderId="98" xfId="0" applyNumberFormat="1" applyFont="1" applyFill="1" applyBorder="1" applyAlignment="1" applyProtection="1">
      <alignment horizontal="center" vertical="center"/>
    </xf>
    <xf numFmtId="178" fontId="12" fillId="0" borderId="45" xfId="0" applyNumberFormat="1" applyFont="1" applyFill="1" applyBorder="1" applyAlignment="1" applyProtection="1">
      <alignment horizontal="left" vertical="center" wrapText="1"/>
    </xf>
    <xf numFmtId="178" fontId="12" fillId="0" borderId="56" xfId="0" applyNumberFormat="1" applyFont="1" applyFill="1" applyBorder="1" applyAlignment="1" applyProtection="1">
      <alignment horizontal="left" vertical="center" wrapText="1"/>
    </xf>
    <xf numFmtId="178" fontId="12" fillId="0" borderId="98" xfId="0" applyNumberFormat="1" applyFont="1" applyFill="1" applyBorder="1" applyAlignment="1" applyProtection="1">
      <alignment horizontal="left" vertical="center" wrapText="1"/>
    </xf>
    <xf numFmtId="178" fontId="11" fillId="0" borderId="52" xfId="0" applyNumberFormat="1" applyFont="1" applyFill="1" applyBorder="1" applyAlignment="1">
      <alignment horizontal="center" vertical="center" wrapText="1"/>
    </xf>
    <xf numFmtId="178" fontId="11" fillId="0" borderId="54" xfId="0" applyNumberFormat="1" applyFont="1" applyFill="1" applyBorder="1" applyAlignment="1">
      <alignment horizontal="center" vertical="center" wrapText="1"/>
    </xf>
    <xf numFmtId="178" fontId="11" fillId="0" borderId="102" xfId="0" applyNumberFormat="1" applyFont="1" applyFill="1" applyBorder="1" applyAlignment="1">
      <alignment horizontal="center" vertical="center" wrapText="1"/>
    </xf>
    <xf numFmtId="178" fontId="11" fillId="0" borderId="52" xfId="0" applyNumberFormat="1" applyFont="1" applyFill="1" applyBorder="1" applyAlignment="1" applyProtection="1">
      <alignment horizontal="left" vertical="center" wrapText="1"/>
      <protection locked="0"/>
    </xf>
    <xf numFmtId="178" fontId="11" fillId="0" borderId="54" xfId="0" applyNumberFormat="1" applyFont="1" applyFill="1" applyBorder="1" applyAlignment="1" applyProtection="1">
      <alignment horizontal="left" vertical="center" wrapText="1"/>
      <protection locked="0"/>
    </xf>
    <xf numFmtId="178" fontId="11" fillId="0" borderId="101" xfId="0" applyNumberFormat="1" applyFont="1" applyFill="1" applyBorder="1" applyAlignment="1" applyProtection="1">
      <alignment horizontal="left" vertical="center" wrapText="1"/>
      <protection locked="0"/>
    </xf>
    <xf numFmtId="0" fontId="6" fillId="0" borderId="6" xfId="0" applyFont="1" applyFill="1" applyBorder="1" applyAlignment="1" applyProtection="1">
      <alignment horizontal="right" vertical="center"/>
      <protection locked="0"/>
    </xf>
    <xf numFmtId="178" fontId="0" fillId="0" borderId="16" xfId="0" applyNumberFormat="1" applyFont="1" applyFill="1" applyBorder="1" applyAlignment="1"/>
    <xf numFmtId="178" fontId="9" fillId="0" borderId="45" xfId="0" applyNumberFormat="1" applyFont="1" applyFill="1" applyBorder="1" applyAlignment="1" applyProtection="1">
      <alignment horizontal="center" vertical="center"/>
    </xf>
    <xf numFmtId="178" fontId="9" fillId="0" borderId="56" xfId="0" applyNumberFormat="1" applyFont="1" applyFill="1" applyBorder="1" applyAlignment="1" applyProtection="1">
      <alignment horizontal="center" vertical="center"/>
    </xf>
    <xf numFmtId="178" fontId="9" fillId="0" borderId="98" xfId="0" applyNumberFormat="1" applyFont="1" applyFill="1" applyBorder="1" applyAlignment="1" applyProtection="1">
      <alignment horizontal="center" vertical="center"/>
    </xf>
    <xf numFmtId="178" fontId="12" fillId="0" borderId="52" xfId="0" applyNumberFormat="1" applyFont="1" applyFill="1" applyBorder="1" applyAlignment="1">
      <alignment horizontal="center" vertical="center" wrapText="1"/>
    </xf>
    <xf numFmtId="178" fontId="12" fillId="0" borderId="54" xfId="0" applyNumberFormat="1" applyFont="1" applyFill="1" applyBorder="1" applyAlignment="1">
      <alignment horizontal="center" vertical="center" wrapText="1"/>
    </xf>
    <xf numFmtId="178" fontId="12" fillId="0" borderId="102" xfId="0" applyNumberFormat="1" applyFont="1" applyFill="1" applyBorder="1" applyAlignment="1">
      <alignment horizontal="center" vertical="center" wrapText="1"/>
    </xf>
    <xf numFmtId="178" fontId="11" fillId="0" borderId="45" xfId="0" applyNumberFormat="1" applyFont="1" applyFill="1" applyBorder="1" applyAlignment="1">
      <alignment horizontal="center" vertical="center" wrapText="1"/>
    </xf>
    <xf numFmtId="178" fontId="11" fillId="0" borderId="56" xfId="0" applyNumberFormat="1" applyFont="1" applyFill="1" applyBorder="1" applyAlignment="1">
      <alignment horizontal="center" vertical="center" wrapText="1"/>
    </xf>
    <xf numFmtId="178" fontId="11" fillId="0" borderId="98" xfId="0" applyNumberFormat="1"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178" fontId="11" fillId="0" borderId="45" xfId="0" applyNumberFormat="1" applyFont="1" applyFill="1" applyBorder="1" applyAlignment="1" applyProtection="1">
      <alignment horizontal="left" vertical="center" wrapText="1"/>
      <protection locked="0"/>
    </xf>
    <xf numFmtId="178" fontId="11" fillId="0" borderId="56" xfId="0" applyNumberFormat="1" applyFont="1" applyFill="1" applyBorder="1" applyAlignment="1" applyProtection="1">
      <alignment horizontal="left" vertical="center" wrapText="1"/>
      <protection locked="0"/>
    </xf>
    <xf numFmtId="178" fontId="11" fillId="0" borderId="97" xfId="0" applyNumberFormat="1" applyFont="1" applyFill="1" applyBorder="1" applyAlignment="1" applyProtection="1">
      <alignment horizontal="left" vertical="center" wrapText="1"/>
      <protection locked="0"/>
    </xf>
    <xf numFmtId="0" fontId="0" fillId="0" borderId="16" xfId="0" applyFont="1" applyFill="1" applyBorder="1" applyAlignment="1"/>
    <xf numFmtId="49" fontId="3" fillId="0" borderId="88"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0" fillId="0" borderId="6" xfId="0" applyFont="1" applyFill="1" applyBorder="1" applyAlignment="1">
      <alignment vertical="center"/>
    </xf>
    <xf numFmtId="0" fontId="0" fillId="0" borderId="6" xfId="0" applyFont="1" applyFill="1" applyBorder="1" applyAlignment="1"/>
    <xf numFmtId="0" fontId="5" fillId="0" borderId="6" xfId="0" applyFont="1" applyFill="1" applyBorder="1" applyAlignment="1" applyProtection="1"/>
    <xf numFmtId="0" fontId="0" fillId="0" borderId="8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178" fontId="11" fillId="0" borderId="58" xfId="0" applyNumberFormat="1" applyFont="1" applyFill="1" applyBorder="1" applyAlignment="1">
      <alignment horizontal="center" vertical="center" wrapText="1"/>
    </xf>
    <xf numFmtId="178" fontId="11" fillId="0" borderId="75" xfId="0" applyNumberFormat="1" applyFont="1" applyFill="1" applyBorder="1" applyAlignment="1">
      <alignment horizontal="center" vertical="center" wrapText="1"/>
    </xf>
    <xf numFmtId="178" fontId="11" fillId="0" borderId="111" xfId="0" applyNumberFormat="1" applyFont="1" applyFill="1" applyBorder="1" applyAlignment="1">
      <alignment horizontal="center" vertical="center" wrapText="1"/>
    </xf>
    <xf numFmtId="178" fontId="11" fillId="0" borderId="58" xfId="0" applyNumberFormat="1" applyFont="1" applyFill="1" applyBorder="1" applyAlignment="1" applyProtection="1">
      <alignment horizontal="left" vertical="center" wrapText="1"/>
      <protection locked="0"/>
    </xf>
    <xf numFmtId="178" fontId="11" fillId="0" borderId="75" xfId="0" applyNumberFormat="1" applyFont="1" applyFill="1" applyBorder="1" applyAlignment="1" applyProtection="1">
      <alignment horizontal="left" vertical="center" wrapText="1"/>
      <protection locked="0"/>
    </xf>
    <xf numFmtId="178" fontId="11" fillId="0" borderId="110" xfId="0" applyNumberFormat="1" applyFont="1" applyFill="1" applyBorder="1" applyAlignment="1" applyProtection="1">
      <alignment horizontal="left" vertical="center" wrapText="1"/>
      <protection locked="0"/>
    </xf>
    <xf numFmtId="178" fontId="4" fillId="0" borderId="78" xfId="0" applyNumberFormat="1" applyFont="1" applyFill="1" applyBorder="1" applyAlignment="1">
      <alignment horizontal="center" vertical="center" wrapText="1"/>
    </xf>
    <xf numFmtId="178" fontId="4" fillId="0" borderId="19" xfId="0" applyNumberFormat="1" applyFont="1" applyFill="1" applyBorder="1" applyAlignment="1">
      <alignment horizontal="center" vertical="center" wrapText="1"/>
    </xf>
    <xf numFmtId="178" fontId="4" fillId="0" borderId="79" xfId="0" applyNumberFormat="1" applyFont="1" applyFill="1" applyBorder="1" applyAlignment="1">
      <alignment horizontal="center" vertical="center" wrapText="1"/>
    </xf>
    <xf numFmtId="178" fontId="3" fillId="0" borderId="88" xfId="0" applyNumberFormat="1" applyFont="1" applyFill="1" applyBorder="1" applyAlignment="1">
      <alignment horizontal="center" vertical="center"/>
    </xf>
    <xf numFmtId="178" fontId="3" fillId="0" borderId="6" xfId="0" applyNumberFormat="1" applyFont="1" applyFill="1" applyBorder="1" applyAlignment="1">
      <alignment horizontal="center" vertical="center"/>
    </xf>
    <xf numFmtId="178" fontId="0" fillId="0" borderId="6" xfId="0" applyNumberFormat="1" applyFont="1" applyFill="1" applyBorder="1" applyAlignment="1">
      <alignment vertical="center"/>
    </xf>
    <xf numFmtId="178" fontId="0" fillId="0" borderId="6" xfId="0" applyNumberFormat="1" applyFont="1" applyFill="1" applyBorder="1" applyAlignment="1"/>
    <xf numFmtId="178" fontId="5" fillId="0" borderId="6" xfId="0" applyNumberFormat="1" applyFont="1" applyFill="1" applyBorder="1" applyAlignment="1" applyProtection="1"/>
    <xf numFmtId="178" fontId="0" fillId="0" borderId="86" xfId="0" applyNumberFormat="1" applyFont="1" applyFill="1" applyBorder="1" applyAlignment="1">
      <alignment horizontal="center" vertical="center"/>
    </xf>
    <xf numFmtId="178" fontId="0" fillId="0" borderId="19"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178" fontId="0" fillId="0" borderId="78" xfId="0" applyNumberFormat="1" applyFont="1" applyFill="1" applyBorder="1" applyAlignment="1">
      <alignment horizontal="center" vertical="center"/>
    </xf>
    <xf numFmtId="178" fontId="0" fillId="0" borderId="78" xfId="0" applyNumberFormat="1" applyFont="1" applyFill="1" applyBorder="1" applyAlignment="1">
      <alignment horizontal="center" vertical="center" shrinkToFit="1"/>
    </xf>
    <xf numFmtId="178" fontId="0" fillId="0" borderId="19" xfId="0" applyNumberFormat="1" applyFont="1" applyFill="1" applyBorder="1" applyAlignment="1">
      <alignment horizontal="center" vertical="center" shrinkToFit="1"/>
    </xf>
    <xf numFmtId="178" fontId="0" fillId="0" borderId="79" xfId="0" applyNumberFormat="1" applyFont="1" applyFill="1" applyBorder="1" applyAlignment="1">
      <alignment horizontal="center" vertical="center" shrinkToFit="1"/>
    </xf>
    <xf numFmtId="0" fontId="0" fillId="0" borderId="107" xfId="0" applyFill="1" applyBorder="1" applyAlignment="1">
      <alignment horizontal="center" vertical="center"/>
    </xf>
    <xf numFmtId="0" fontId="0" fillId="0" borderId="108" xfId="0" applyFont="1" applyFill="1" applyBorder="1" applyAlignment="1">
      <alignment horizontal="center" vertical="center"/>
    </xf>
    <xf numFmtId="0" fontId="0" fillId="0" borderId="14" xfId="0"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6" xfId="0" applyFont="1" applyFill="1" applyBorder="1" applyAlignment="1">
      <alignment horizontal="left" wrapText="1"/>
    </xf>
    <xf numFmtId="0" fontId="0" fillId="0" borderId="17" xfId="0" applyFont="1" applyFill="1" applyBorder="1" applyAlignment="1">
      <alignment horizontal="left" wrapText="1"/>
    </xf>
    <xf numFmtId="0" fontId="0" fillId="0" borderId="103" xfId="0" applyFont="1" applyFill="1" applyBorder="1" applyAlignment="1" applyProtection="1">
      <alignment horizontal="left" vertical="center" wrapText="1" indent="1"/>
      <protection locked="0"/>
    </xf>
    <xf numFmtId="0" fontId="0" fillId="0" borderId="104" xfId="0" applyFont="1" applyFill="1" applyBorder="1" applyAlignment="1" applyProtection="1">
      <alignment horizontal="left" vertical="center" wrapText="1" indent="1"/>
      <protection locked="0"/>
    </xf>
    <xf numFmtId="0" fontId="0" fillId="0" borderId="105" xfId="0" applyFont="1" applyFill="1" applyBorder="1" applyAlignment="1" applyProtection="1">
      <alignment horizontal="left" vertical="center" wrapText="1" indent="1"/>
      <protection locked="0"/>
    </xf>
    <xf numFmtId="0" fontId="4" fillId="0" borderId="108"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6" xfId="0" applyFont="1" applyFill="1" applyBorder="1" applyAlignment="1">
      <alignment horizontal="left" vertical="center"/>
    </xf>
    <xf numFmtId="0" fontId="6" fillId="0" borderId="11" xfId="0" applyFont="1" applyFill="1" applyBorder="1" applyAlignment="1">
      <alignment horizontal="left" vertical="center"/>
    </xf>
    <xf numFmtId="0" fontId="0" fillId="0" borderId="95" xfId="0" applyFont="1" applyFill="1" applyBorder="1" applyAlignment="1">
      <alignment horizontal="left" vertical="center" shrinkToFit="1"/>
    </xf>
    <xf numFmtId="0" fontId="0" fillId="0" borderId="91"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7"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3" xfId="0" applyFill="1" applyBorder="1" applyAlignment="1">
      <alignment horizontal="left" vertical="center" wrapText="1"/>
    </xf>
    <xf numFmtId="0" fontId="0" fillId="0" borderId="0" xfId="0" applyFont="1" applyFill="1" applyAlignment="1">
      <alignment horizontal="left" wrapText="1"/>
    </xf>
    <xf numFmtId="0" fontId="0" fillId="0" borderId="5" xfId="0" applyFont="1" applyFill="1" applyBorder="1" applyAlignment="1">
      <alignment horizontal="left" wrapText="1"/>
    </xf>
    <xf numFmtId="0" fontId="7" fillId="0" borderId="109" xfId="0" applyFont="1" applyFill="1" applyBorder="1" applyAlignment="1">
      <alignment vertical="center"/>
    </xf>
    <xf numFmtId="0" fontId="7" fillId="0" borderId="6" xfId="0" applyFont="1" applyFill="1" applyBorder="1" applyAlignment="1">
      <alignment vertical="center"/>
    </xf>
    <xf numFmtId="0" fontId="6" fillId="0" borderId="8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176" fontId="0" fillId="0" borderId="77" xfId="0" applyNumberFormat="1" applyFont="1" applyFill="1" applyBorder="1" applyAlignment="1" applyProtection="1">
      <protection locked="0"/>
    </xf>
    <xf numFmtId="176" fontId="0" fillId="0" borderId="47" xfId="0" applyNumberFormat="1" applyFont="1" applyFill="1" applyBorder="1" applyAlignment="1" applyProtection="1">
      <protection locked="0"/>
    </xf>
    <xf numFmtId="176" fontId="0" fillId="0" borderId="100" xfId="0" applyNumberFormat="1" applyFont="1" applyFill="1" applyBorder="1" applyAlignment="1" applyProtection="1">
      <protection locked="0"/>
    </xf>
    <xf numFmtId="0" fontId="0" fillId="0" borderId="9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93" xfId="0" applyFont="1" applyFill="1" applyBorder="1" applyAlignment="1">
      <alignment horizontal="left" vertical="center"/>
    </xf>
    <xf numFmtId="0" fontId="0" fillId="0" borderId="16"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7" fillId="0" borderId="13" xfId="0" applyFont="1" applyFill="1" applyBorder="1" applyAlignment="1">
      <alignment horizontal="left" shrinkToFit="1"/>
    </xf>
    <xf numFmtId="0" fontId="7" fillId="0" borderId="0" xfId="0" applyFont="1" applyFill="1" applyBorder="1" applyAlignment="1">
      <alignment horizontal="left" shrinkToFit="1"/>
    </xf>
    <xf numFmtId="0" fontId="6" fillId="0" borderId="0" xfId="0" applyFont="1" applyFill="1" applyBorder="1" applyAlignment="1" applyProtection="1">
      <alignment horizontal="left" vertical="center" wrapText="1"/>
      <protection locked="0"/>
    </xf>
    <xf numFmtId="0" fontId="6" fillId="0" borderId="92"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0" fillId="0" borderId="28" xfId="0" applyFont="1" applyFill="1" applyBorder="1" applyAlignment="1">
      <alignment horizontal="center" vertical="center"/>
    </xf>
    <xf numFmtId="0" fontId="0" fillId="0" borderId="30" xfId="0" applyFont="1" applyFill="1" applyBorder="1"/>
    <xf numFmtId="0" fontId="0" fillId="0" borderId="7" xfId="0" applyFont="1" applyFill="1" applyBorder="1" applyAlignment="1" applyProtection="1">
      <alignment vertical="center"/>
      <protection locked="0"/>
    </xf>
    <xf numFmtId="0" fontId="0" fillId="0" borderId="91"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49" fontId="0" fillId="0" borderId="95" xfId="0" applyNumberFormat="1" applyFont="1" applyFill="1" applyBorder="1" applyAlignment="1" applyProtection="1">
      <alignment horizontal="center" vertical="center"/>
      <protection locked="0"/>
    </xf>
    <xf numFmtId="0" fontId="0" fillId="0" borderId="91" xfId="0" applyFont="1" applyFill="1" applyBorder="1" applyAlignment="1">
      <alignment horizontal="center"/>
    </xf>
    <xf numFmtId="0" fontId="0" fillId="0" borderId="29" xfId="0" applyFont="1" applyFill="1" applyBorder="1" applyAlignment="1">
      <alignment horizontal="center"/>
    </xf>
    <xf numFmtId="0" fontId="0" fillId="0" borderId="7" xfId="0" applyNumberFormat="1" applyFont="1" applyFill="1" applyBorder="1" applyAlignment="1" applyProtection="1">
      <alignment horizontal="center" vertical="center"/>
      <protection locked="0"/>
    </xf>
    <xf numFmtId="0" fontId="0" fillId="0" borderId="91" xfId="0" applyNumberFormat="1" applyFont="1" applyFill="1" applyBorder="1" applyAlignment="1">
      <alignment horizontal="center"/>
    </xf>
    <xf numFmtId="0" fontId="0" fillId="0" borderId="8" xfId="0" applyNumberFormat="1" applyFont="1" applyFill="1" applyBorder="1" applyAlignment="1">
      <alignment horizontal="center"/>
    </xf>
    <xf numFmtId="49" fontId="3" fillId="0" borderId="88"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49" fontId="3" fillId="0" borderId="94"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0" fillId="0" borderId="16" xfId="0" applyFont="1" applyFill="1" applyBorder="1" applyAlignment="1">
      <alignment horizontal="left" vertical="center"/>
    </xf>
    <xf numFmtId="0" fontId="0" fillId="0" borderId="107" xfId="0" applyFont="1" applyFill="1" applyBorder="1" applyAlignment="1">
      <alignment horizontal="center" vertical="center"/>
    </xf>
    <xf numFmtId="49" fontId="0" fillId="0" borderId="78" xfId="0" applyNumberFormat="1" applyFont="1" applyFill="1" applyBorder="1" applyAlignment="1">
      <alignment horizontal="center" vertical="center"/>
    </xf>
    <xf numFmtId="49" fontId="0" fillId="0" borderId="19" xfId="0" applyNumberFormat="1" applyFont="1" applyFill="1" applyBorder="1" applyAlignment="1">
      <alignment horizontal="center" vertical="center"/>
    </xf>
    <xf numFmtId="49" fontId="0" fillId="0" borderId="79" xfId="0" applyNumberFormat="1" applyFont="1" applyFill="1" applyBorder="1" applyAlignment="1">
      <alignment horizontal="center" vertical="center"/>
    </xf>
    <xf numFmtId="49" fontId="3" fillId="0" borderId="106"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0" fillId="0" borderId="18" xfId="0" applyFont="1" applyFill="1" applyBorder="1" applyAlignment="1">
      <alignment horizontal="left" vertical="center"/>
    </xf>
    <xf numFmtId="0" fontId="0" fillId="0" borderId="18" xfId="0" applyFont="1" applyFill="1" applyBorder="1" applyAlignment="1">
      <alignment horizontal="left"/>
    </xf>
    <xf numFmtId="0" fontId="0" fillId="0" borderId="89" xfId="0" applyFont="1" applyFill="1" applyBorder="1" applyAlignment="1">
      <alignment horizontal="left"/>
    </xf>
    <xf numFmtId="0" fontId="0" fillId="0" borderId="9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Alignment="1">
      <alignment horizontal="left" vertical="top" wrapText="1"/>
    </xf>
    <xf numFmtId="0" fontId="6" fillId="0" borderId="4" xfId="0" applyFont="1" applyFill="1" applyBorder="1" applyAlignment="1">
      <alignment horizontal="left" vertical="top" wrapText="1"/>
    </xf>
    <xf numFmtId="0" fontId="6" fillId="0" borderId="9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5" xfId="0" applyFont="1" applyFill="1" applyBorder="1" applyAlignment="1">
      <alignment horizontal="left" vertical="top" wrapText="1"/>
    </xf>
    <xf numFmtId="0" fontId="0" fillId="0" borderId="0" xfId="0" applyFont="1" applyFill="1" applyBorder="1" applyAlignment="1">
      <alignment horizontal="left"/>
    </xf>
    <xf numFmtId="0" fontId="0" fillId="0" borderId="5" xfId="0" applyFont="1" applyFill="1" applyBorder="1" applyAlignment="1">
      <alignment horizontal="left"/>
    </xf>
    <xf numFmtId="0" fontId="0" fillId="0" borderId="0" xfId="0" applyFill="1" applyBorder="1" applyAlignment="1">
      <alignment horizontal="left" vertical="center"/>
    </xf>
    <xf numFmtId="49" fontId="0" fillId="0" borderId="20" xfId="0" applyNumberFormat="1" applyFont="1" applyFill="1" applyBorder="1" applyAlignment="1">
      <alignment horizontal="center" vertical="center"/>
    </xf>
    <xf numFmtId="0" fontId="2" fillId="0" borderId="96" xfId="0" applyFont="1" applyFill="1" applyBorder="1" applyAlignment="1">
      <alignment horizontal="left"/>
    </xf>
    <xf numFmtId="0" fontId="2" fillId="0" borderId="24" xfId="0" applyFont="1" applyFill="1" applyBorder="1" applyAlignment="1">
      <alignment horizontal="left"/>
    </xf>
    <xf numFmtId="0" fontId="2" fillId="0" borderId="27" xfId="0" applyFont="1" applyFill="1" applyBorder="1" applyAlignment="1">
      <alignment horizontal="left"/>
    </xf>
    <xf numFmtId="0" fontId="2" fillId="0" borderId="87" xfId="0" applyFont="1" applyFill="1" applyBorder="1" applyAlignment="1">
      <alignment horizontal="left"/>
    </xf>
    <xf numFmtId="0" fontId="2" fillId="0" borderId="47" xfId="0" applyFont="1" applyFill="1" applyBorder="1" applyAlignment="1">
      <alignment horizontal="left"/>
    </xf>
    <xf numFmtId="0" fontId="2" fillId="0" borderId="100" xfId="0" applyFont="1" applyFill="1" applyBorder="1" applyAlignment="1">
      <alignment horizontal="left"/>
    </xf>
    <xf numFmtId="0" fontId="0" fillId="0" borderId="78" xfId="0" applyFill="1" applyBorder="1" applyAlignment="1">
      <alignment horizontal="center" vertical="center" shrinkToFit="1"/>
    </xf>
    <xf numFmtId="176" fontId="4" fillId="0" borderId="0" xfId="0" applyNumberFormat="1" applyFont="1" applyFill="1" applyBorder="1" applyAlignment="1" applyProtection="1">
      <alignment vertical="center"/>
      <protection locked="0"/>
    </xf>
    <xf numFmtId="177" fontId="3" fillId="0" borderId="16" xfId="0" applyNumberFormat="1" applyFont="1" applyFill="1" applyBorder="1" applyAlignment="1" applyProtection="1">
      <alignment horizontal="right" vertical="center" shrinkToFit="1"/>
    </xf>
    <xf numFmtId="176" fontId="3" fillId="0" borderId="0" xfId="0" applyNumberFormat="1" applyFont="1" applyFill="1" applyBorder="1" applyAlignment="1" applyProtection="1">
      <alignment vertical="center"/>
      <protection locked="0"/>
    </xf>
    <xf numFmtId="0" fontId="3" fillId="0" borderId="8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14" fillId="0" borderId="19" xfId="0" applyFont="1" applyFill="1" applyBorder="1" applyAlignment="1" applyProtection="1">
      <alignment horizontal="left" vertical="center" shrinkToFit="1"/>
      <protection locked="0"/>
    </xf>
    <xf numFmtId="0" fontId="3" fillId="0" borderId="78" xfId="0" applyFont="1" applyFill="1" applyBorder="1" applyAlignment="1" applyProtection="1">
      <alignment horizontal="left" vertical="center" shrinkToFit="1"/>
      <protection locked="0"/>
    </xf>
    <xf numFmtId="0" fontId="0" fillId="0" borderId="0" xfId="0" applyFont="1" applyFill="1" applyAlignment="1">
      <alignment horizontal="center"/>
    </xf>
    <xf numFmtId="0" fontId="3" fillId="0" borderId="91" xfId="0" applyFont="1" applyFill="1" applyBorder="1" applyAlignment="1">
      <alignment horizontal="left" vertical="center" wrapText="1" shrinkToFit="1"/>
    </xf>
    <xf numFmtId="0" fontId="3" fillId="0" borderId="91"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0" fillId="0" borderId="92"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49" fontId="3" fillId="0" borderId="6"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94"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95" xfId="0" applyFont="1" applyFill="1" applyBorder="1" applyAlignment="1">
      <alignment horizontal="center" vertical="center" wrapText="1" shrinkToFit="1"/>
    </xf>
    <xf numFmtId="0" fontId="0" fillId="0" borderId="91"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7" fillId="0" borderId="92" xfId="0" applyFont="1" applyFill="1" applyBorder="1" applyAlignment="1">
      <alignment horizontal="left" shrinkToFit="1"/>
    </xf>
    <xf numFmtId="0" fontId="7" fillId="0" borderId="6" xfId="0" applyFont="1" applyFill="1" applyBorder="1" applyAlignment="1">
      <alignment horizontal="left" shrinkToFit="1"/>
    </xf>
    <xf numFmtId="0" fontId="0" fillId="0" borderId="91" xfId="0" applyFont="1" applyFill="1" applyBorder="1" applyAlignment="1">
      <alignment horizontal="left" vertical="center"/>
    </xf>
    <xf numFmtId="0" fontId="0" fillId="0" borderId="29" xfId="0" applyFont="1" applyFill="1" applyBorder="1" applyAlignment="1">
      <alignment horizontal="left" vertical="center"/>
    </xf>
    <xf numFmtId="0" fontId="0" fillId="0" borderId="91"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9" fontId="3" fillId="0" borderId="95" xfId="0" applyNumberFormat="1" applyFont="1" applyFill="1" applyBorder="1" applyAlignment="1">
      <alignment horizontal="center" vertical="center"/>
    </xf>
    <xf numFmtId="49" fontId="3" fillId="0" borderId="91" xfId="0" applyNumberFormat="1" applyFont="1" applyFill="1" applyBorder="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6" xfId="0" applyFont="1" applyFill="1" applyBorder="1" applyAlignment="1">
      <alignment horizontal="left" vertical="center" shrinkToFit="1"/>
    </xf>
    <xf numFmtId="0" fontId="0" fillId="0" borderId="93" xfId="0" applyFont="1" applyFill="1" applyBorder="1" applyAlignment="1">
      <alignment horizontal="left" vertical="center" shrinkToFit="1"/>
    </xf>
    <xf numFmtId="181" fontId="0" fillId="0" borderId="47" xfId="0" applyNumberFormat="1" applyFont="1" applyFill="1" applyBorder="1" applyAlignment="1" applyProtection="1">
      <protection locked="0"/>
    </xf>
    <xf numFmtId="181" fontId="0" fillId="0" borderId="90" xfId="0" applyNumberFormat="1" applyFont="1" applyFill="1" applyBorder="1" applyAlignment="1" applyProtection="1">
      <protection locked="0"/>
    </xf>
    <xf numFmtId="177" fontId="3" fillId="0" borderId="16" xfId="0" applyNumberFormat="1" applyFont="1" applyFill="1" applyBorder="1" applyAlignment="1" applyProtection="1">
      <alignment vertical="center" shrinkToFit="1"/>
    </xf>
    <xf numFmtId="0" fontId="0" fillId="0" borderId="18" xfId="0" applyFont="1" applyFill="1" applyBorder="1" applyAlignment="1" applyProtection="1">
      <alignment vertical="center"/>
      <protection locked="0"/>
    </xf>
    <xf numFmtId="0" fontId="13"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176" fontId="0" fillId="0" borderId="13" xfId="0" applyNumberFormat="1" applyFont="1" applyFill="1" applyBorder="1" applyAlignment="1" applyProtection="1">
      <protection locked="0"/>
    </xf>
    <xf numFmtId="176" fontId="0" fillId="0" borderId="0" xfId="0" applyNumberFormat="1" applyFont="1" applyFill="1" applyBorder="1" applyAlignment="1" applyProtection="1">
      <protection locked="0"/>
    </xf>
    <xf numFmtId="176" fontId="0" fillId="0" borderId="4" xfId="0" applyNumberFormat="1" applyFont="1" applyFill="1" applyBorder="1" applyAlignment="1" applyProtection="1">
      <protection locked="0"/>
    </xf>
    <xf numFmtId="176" fontId="0" fillId="0" borderId="5" xfId="0" applyNumberFormat="1" applyFont="1" applyFill="1" applyBorder="1" applyAlignment="1" applyProtection="1">
      <protection locked="0"/>
    </xf>
    <xf numFmtId="0" fontId="14" fillId="0" borderId="20" xfId="0" applyFont="1" applyFill="1" applyBorder="1" applyAlignment="1" applyProtection="1">
      <alignment horizontal="left" vertical="center" shrinkToFit="1"/>
      <protection locked="0"/>
    </xf>
    <xf numFmtId="0" fontId="13" fillId="0" borderId="19" xfId="0" applyNumberFormat="1" applyFont="1" applyFill="1" applyBorder="1" applyAlignment="1">
      <alignment horizontal="right" vertical="center"/>
    </xf>
    <xf numFmtId="0" fontId="3" fillId="0" borderId="84" xfId="0" applyFont="1" applyFill="1" applyBorder="1" applyAlignment="1" applyProtection="1">
      <alignment horizontal="left" vertical="center" shrinkToFit="1"/>
      <protection locked="0"/>
    </xf>
    <xf numFmtId="0" fontId="3" fillId="0" borderId="24" xfId="0" applyFont="1" applyFill="1" applyBorder="1" applyAlignment="1" applyProtection="1">
      <alignment horizontal="left" vertical="center" shrinkToFit="1"/>
      <protection locked="0"/>
    </xf>
    <xf numFmtId="0" fontId="15" fillId="0" borderId="75" xfId="0" applyFont="1" applyFill="1" applyBorder="1" applyAlignment="1">
      <alignment horizontal="right" vertical="center"/>
    </xf>
    <xf numFmtId="0" fontId="3" fillId="0" borderId="24" xfId="0" applyFont="1" applyFill="1" applyBorder="1" applyAlignment="1" applyProtection="1">
      <alignment horizontal="center" vertical="center"/>
    </xf>
    <xf numFmtId="0" fontId="3" fillId="0" borderId="24" xfId="0" applyFont="1" applyFill="1" applyBorder="1"/>
    <xf numFmtId="0" fontId="3" fillId="0" borderId="27" xfId="0" applyFont="1" applyFill="1" applyBorder="1"/>
    <xf numFmtId="0" fontId="3" fillId="0" borderId="13" xfId="0" applyFont="1" applyFill="1" applyBorder="1" applyAlignment="1">
      <alignment horizontal="center"/>
    </xf>
    <xf numFmtId="0" fontId="3" fillId="0" borderId="23" xfId="0" applyFont="1" applyFill="1" applyBorder="1" applyAlignment="1">
      <alignment horizontal="center"/>
    </xf>
    <xf numFmtId="0" fontId="3" fillId="0" borderId="85" xfId="0" applyNumberFormat="1" applyFont="1" applyFill="1" applyBorder="1" applyAlignment="1" applyProtection="1">
      <alignment horizontal="left" vertical="center" shrinkToFit="1"/>
    </xf>
    <xf numFmtId="0" fontId="3" fillId="0" borderId="75" xfId="0" applyNumberFormat="1" applyFont="1" applyFill="1" applyBorder="1" applyAlignment="1" applyProtection="1">
      <alignment horizontal="left" vertical="center" shrinkToFit="1"/>
    </xf>
    <xf numFmtId="0" fontId="0" fillId="0" borderId="19" xfId="0" applyFont="1" applyFill="1" applyBorder="1" applyAlignment="1">
      <alignment horizontal="left" vertical="center" shrinkToFit="1"/>
    </xf>
    <xf numFmtId="0" fontId="14" fillId="0" borderId="19" xfId="0" applyFont="1" applyFill="1" applyBorder="1" applyAlignment="1" applyProtection="1">
      <alignment horizontal="right" vertical="center" shrinkToFit="1"/>
      <protection locked="0"/>
    </xf>
    <xf numFmtId="0" fontId="13" fillId="0" borderId="19" xfId="0" applyNumberFormat="1" applyFont="1" applyFill="1" applyBorder="1" applyAlignment="1" applyProtection="1">
      <alignment horizontal="center" vertical="center" shrinkToFit="1"/>
      <protection locked="0"/>
    </xf>
    <xf numFmtId="0" fontId="3" fillId="0" borderId="87" xfId="0" applyFont="1" applyFill="1" applyBorder="1" applyAlignment="1" applyProtection="1">
      <alignment horizontal="left" vertical="center" shrinkToFit="1"/>
      <protection locked="0"/>
    </xf>
    <xf numFmtId="0" fontId="3" fillId="0" borderId="47" xfId="0" applyFont="1" applyFill="1" applyBorder="1"/>
    <xf numFmtId="0" fontId="3" fillId="0" borderId="21" xfId="0" applyFont="1" applyFill="1" applyBorder="1"/>
    <xf numFmtId="0" fontId="15" fillId="0" borderId="21" xfId="0" applyFont="1" applyFill="1" applyBorder="1" applyAlignment="1">
      <alignment vertical="center"/>
    </xf>
    <xf numFmtId="0" fontId="13" fillId="0" borderId="1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7" xfId="0" applyFont="1" applyFill="1" applyBorder="1" applyAlignment="1" applyProtection="1">
      <alignment horizontal="center" vertical="center"/>
    </xf>
    <xf numFmtId="0" fontId="3" fillId="0" borderId="77" xfId="0" applyNumberFormat="1" applyFont="1" applyFill="1" applyBorder="1" applyAlignment="1" applyProtection="1">
      <alignment horizontal="left" vertical="center" shrinkToFit="1"/>
    </xf>
    <xf numFmtId="0" fontId="3" fillId="0" borderId="47" xfId="0" applyNumberFormat="1" applyFont="1" applyFill="1" applyBorder="1" applyAlignment="1" applyProtection="1">
      <alignment horizontal="left" vertical="center" shrinkToFit="1"/>
    </xf>
    <xf numFmtId="0" fontId="15" fillId="0" borderId="21" xfId="0" applyNumberFormat="1" applyFont="1" applyFill="1" applyBorder="1" applyAlignment="1" applyProtection="1">
      <alignment horizontal="right" vertical="center" wrapText="1"/>
    </xf>
    <xf numFmtId="0" fontId="0" fillId="0" borderId="21" xfId="0" applyFont="1" applyFill="1" applyBorder="1" applyAlignment="1">
      <alignment vertical="center" wrapText="1"/>
    </xf>
    <xf numFmtId="0" fontId="10" fillId="0" borderId="77"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3" xfId="0" applyFont="1" applyBorder="1" applyAlignment="1">
      <alignment horizontal="center" vertical="center" wrapText="1"/>
    </xf>
    <xf numFmtId="179" fontId="10" fillId="0" borderId="78" xfId="0" applyNumberFormat="1" applyFont="1" applyBorder="1" applyAlignment="1">
      <alignment horizontal="right" vertical="center" wrapText="1"/>
    </xf>
    <xf numFmtId="179" fontId="10" fillId="0" borderId="79" xfId="0" applyNumberFormat="1" applyFont="1" applyBorder="1" applyAlignment="1">
      <alignment horizontal="right" vertical="center" wrapText="1"/>
    </xf>
    <xf numFmtId="0" fontId="33" fillId="0" borderId="0" xfId="0" applyFont="1" applyBorder="1" applyAlignment="1">
      <alignment horizontal="left" vertical="center" wrapText="1"/>
    </xf>
    <xf numFmtId="0" fontId="26" fillId="0" borderId="77"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13" xfId="0" applyFont="1" applyBorder="1" applyAlignment="1">
      <alignment horizontal="center" vertical="center" wrapText="1"/>
    </xf>
    <xf numFmtId="0" fontId="11" fillId="0" borderId="112" xfId="0" applyFont="1" applyBorder="1" applyAlignment="1">
      <alignment horizontal="center" vertical="center" wrapText="1"/>
    </xf>
    <xf numFmtId="0" fontId="11" fillId="0" borderId="113"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1" fillId="0" borderId="0" xfId="0" applyFont="1" applyFill="1" applyBorder="1" applyAlignment="1">
      <alignment horizontal="left" vertical="center"/>
    </xf>
    <xf numFmtId="0" fontId="6" fillId="0" borderId="0" xfId="0" applyFont="1" applyAlignment="1">
      <alignment horizontal="right" vertical="center"/>
    </xf>
    <xf numFmtId="180" fontId="10" fillId="0" borderId="78" xfId="0" applyNumberFormat="1" applyFont="1" applyBorder="1" applyAlignment="1">
      <alignment horizontal="center" vertical="center" wrapText="1"/>
    </xf>
    <xf numFmtId="180" fontId="10" fillId="0" borderId="79" xfId="0" applyNumberFormat="1" applyFont="1" applyBorder="1" applyAlignment="1">
      <alignment horizontal="center" vertical="center" wrapText="1"/>
    </xf>
    <xf numFmtId="10" fontId="10" fillId="0" borderId="78" xfId="0" applyNumberFormat="1" applyFont="1" applyBorder="1" applyAlignment="1">
      <alignment horizontal="center" vertical="center" wrapText="1"/>
    </xf>
    <xf numFmtId="10" fontId="10" fillId="0" borderId="79" xfId="0" applyNumberFormat="1" applyFont="1" applyBorder="1" applyAlignment="1">
      <alignment horizontal="center" vertical="center" wrapText="1"/>
    </xf>
    <xf numFmtId="0" fontId="34" fillId="0" borderId="78" xfId="0" applyFont="1" applyBorder="1" applyAlignment="1">
      <alignment horizontal="left" vertical="top"/>
    </xf>
    <xf numFmtId="0" fontId="34" fillId="0" borderId="19" xfId="0" applyFont="1" applyBorder="1" applyAlignment="1">
      <alignment horizontal="left" vertical="top"/>
    </xf>
    <xf numFmtId="0" fontId="34" fillId="0" borderId="79" xfId="0" applyFont="1" applyBorder="1" applyAlignment="1">
      <alignment horizontal="left" vertical="top"/>
    </xf>
    <xf numFmtId="0" fontId="33" fillId="0" borderId="47" xfId="0" applyFont="1" applyBorder="1" applyAlignment="1">
      <alignment horizontal="left" vertical="center"/>
    </xf>
    <xf numFmtId="0" fontId="28" fillId="3" borderId="11" xfId="0" applyFont="1" applyFill="1" applyBorder="1" applyAlignment="1">
      <alignment horizontal="center" vertical="center" wrapText="1"/>
    </xf>
    <xf numFmtId="0" fontId="28" fillId="3" borderId="138" xfId="0" applyFont="1" applyFill="1" applyBorder="1" applyAlignment="1">
      <alignment horizontal="center" vertical="center" wrapText="1"/>
    </xf>
    <xf numFmtId="0" fontId="11" fillId="0" borderId="1" xfId="0" applyFont="1" applyBorder="1" applyAlignment="1">
      <alignment horizontal="center" vertical="center" wrapText="1"/>
    </xf>
    <xf numFmtId="0" fontId="28" fillId="3" borderId="78"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31" xfId="0" applyFont="1" applyFill="1" applyBorder="1" applyAlignment="1">
      <alignment horizontal="center" vertical="center" wrapText="1"/>
    </xf>
    <xf numFmtId="0" fontId="28" fillId="4" borderId="114" xfId="0" applyFont="1" applyFill="1" applyBorder="1" applyAlignment="1">
      <alignment horizontal="center" vertical="center" wrapText="1"/>
    </xf>
    <xf numFmtId="0" fontId="28" fillId="4" borderId="139" xfId="0" applyFont="1" applyFill="1" applyBorder="1" applyAlignment="1">
      <alignment horizontal="center"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19" xfId="0" applyFont="1" applyBorder="1" applyAlignment="1">
      <alignment horizontal="center" vertical="center" wrapText="1"/>
    </xf>
    <xf numFmtId="0" fontId="28" fillId="0" borderId="131" xfId="0" applyFont="1" applyBorder="1" applyAlignment="1">
      <alignment horizontal="center" vertical="center" wrapText="1"/>
    </xf>
    <xf numFmtId="0" fontId="26" fillId="0" borderId="78" xfId="0" applyFont="1" applyBorder="1" applyAlignment="1">
      <alignment horizontal="left" vertical="top" wrapText="1"/>
    </xf>
    <xf numFmtId="0" fontId="26" fillId="0" borderId="19" xfId="0" applyFont="1" applyBorder="1" applyAlignment="1">
      <alignment horizontal="left" vertical="top" wrapText="1"/>
    </xf>
    <xf numFmtId="0" fontId="26" fillId="0" borderId="79" xfId="0" applyFont="1" applyBorder="1" applyAlignment="1">
      <alignment horizontal="left" vertical="top" wrapText="1"/>
    </xf>
    <xf numFmtId="0" fontId="6" fillId="0" borderId="47" xfId="0" applyFont="1" applyBorder="1" applyAlignment="1">
      <alignment horizontal="left" vertical="center"/>
    </xf>
    <xf numFmtId="0" fontId="6" fillId="0" borderId="0" xfId="0" applyFont="1" applyAlignment="1">
      <alignment horizontal="left" vertical="center"/>
    </xf>
    <xf numFmtId="0" fontId="11" fillId="0" borderId="32"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28" fillId="3" borderId="1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5"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2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78" xfId="0" applyFont="1" applyBorder="1" applyAlignment="1">
      <alignment horizontal="center" vertical="center" wrapText="1"/>
    </xf>
    <xf numFmtId="0" fontId="6" fillId="0" borderId="0" xfId="0" applyFont="1" applyBorder="1" applyAlignment="1">
      <alignment horizontal="left" vertical="center"/>
    </xf>
    <xf numFmtId="0" fontId="28" fillId="3" borderId="78" xfId="0" applyNumberFormat="1" applyFont="1" applyFill="1" applyBorder="1" applyAlignment="1">
      <alignment horizontal="center" vertical="center" wrapText="1"/>
    </xf>
    <xf numFmtId="0" fontId="28" fillId="3" borderId="19" xfId="0" applyNumberFormat="1" applyFont="1" applyFill="1" applyBorder="1" applyAlignment="1">
      <alignment horizontal="center" vertical="center" wrapText="1"/>
    </xf>
    <xf numFmtId="0" fontId="28" fillId="3" borderId="131" xfId="0" applyNumberFormat="1" applyFont="1" applyFill="1" applyBorder="1" applyAlignment="1">
      <alignment horizontal="center" vertical="center" wrapText="1"/>
    </xf>
    <xf numFmtId="0" fontId="28" fillId="0" borderId="19" xfId="0" applyNumberFormat="1" applyFont="1" applyBorder="1" applyAlignment="1">
      <alignment horizontal="center" vertical="center" wrapText="1"/>
    </xf>
    <xf numFmtId="0" fontId="28" fillId="0" borderId="131" xfId="0" applyNumberFormat="1" applyFont="1" applyBorder="1" applyAlignment="1">
      <alignment horizontal="center" vertical="center" wrapText="1"/>
    </xf>
    <xf numFmtId="0" fontId="28" fillId="3" borderId="112" xfId="0" applyNumberFormat="1" applyFont="1" applyFill="1" applyBorder="1" applyAlignment="1">
      <alignment horizontal="center" vertical="center" wrapText="1"/>
    </xf>
    <xf numFmtId="0" fontId="28" fillId="3" borderId="11" xfId="0" applyNumberFormat="1" applyFont="1" applyFill="1" applyBorder="1" applyAlignment="1">
      <alignment horizontal="center" vertical="center" wrapText="1"/>
    </xf>
    <xf numFmtId="0" fontId="28" fillId="3" borderId="138" xfId="0" applyNumberFormat="1" applyFont="1" applyFill="1" applyBorder="1" applyAlignment="1">
      <alignment horizontal="center" vertical="center" wrapText="1"/>
    </xf>
    <xf numFmtId="0" fontId="28" fillId="4" borderId="114" xfId="0" applyNumberFormat="1" applyFont="1" applyFill="1" applyBorder="1" applyAlignment="1">
      <alignment horizontal="center" vertical="center" wrapText="1"/>
    </xf>
    <xf numFmtId="0" fontId="28" fillId="4" borderId="139" xfId="0" applyNumberFormat="1" applyFont="1" applyFill="1" applyBorder="1" applyAlignment="1">
      <alignment horizontal="center" vertical="center" wrapText="1"/>
    </xf>
    <xf numFmtId="0" fontId="13" fillId="0" borderId="0" xfId="0" applyFont="1" applyAlignment="1">
      <alignment horizontal="center" vertical="center"/>
    </xf>
    <xf numFmtId="0" fontId="18" fillId="0" borderId="116"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9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13" xfId="0" applyFont="1" applyFill="1" applyBorder="1" applyAlignment="1">
      <alignment horizontal="left" vertical="center" wrapText="1"/>
    </xf>
    <xf numFmtId="38" fontId="21" fillId="0" borderId="116" xfId="1" applyFont="1" applyFill="1" applyBorder="1" applyAlignment="1">
      <alignment horizontal="left" vertical="center" wrapText="1"/>
    </xf>
    <xf numFmtId="38" fontId="21" fillId="0" borderId="32" xfId="1" applyFont="1" applyFill="1" applyBorder="1" applyAlignment="1">
      <alignment horizontal="left" vertical="center" wrapText="1"/>
    </xf>
    <xf numFmtId="38" fontId="21" fillId="0" borderId="36" xfId="1" applyFont="1" applyFill="1" applyBorder="1" applyAlignment="1">
      <alignment horizontal="left" vertical="center" wrapText="1"/>
    </xf>
    <xf numFmtId="0" fontId="18" fillId="0" borderId="9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13" xfId="0" applyFont="1" applyFill="1" applyBorder="1" applyAlignment="1">
      <alignment horizontal="left" vertical="center"/>
    </xf>
    <xf numFmtId="0" fontId="18" fillId="0" borderId="33" xfId="0" applyFont="1" applyFill="1" applyBorder="1" applyAlignment="1">
      <alignment horizontal="left" vertical="center" wrapText="1" shrinkToFit="1"/>
    </xf>
    <xf numFmtId="0" fontId="18" fillId="0" borderId="32" xfId="0" applyFont="1" applyFill="1" applyBorder="1" applyAlignment="1">
      <alignment horizontal="left" vertical="center" wrapText="1" shrinkToFit="1"/>
    </xf>
    <xf numFmtId="0" fontId="18" fillId="0" borderId="36" xfId="0" applyFont="1" applyFill="1" applyBorder="1" applyAlignment="1">
      <alignment horizontal="left" vertical="center" wrapText="1" shrinkToFit="1"/>
    </xf>
    <xf numFmtId="38" fontId="18" fillId="0" borderId="33" xfId="1" applyFont="1" applyFill="1" applyBorder="1" applyAlignment="1">
      <alignment horizontal="left" vertical="center" wrapText="1"/>
    </xf>
    <xf numFmtId="38" fontId="18" fillId="0" borderId="32" xfId="1" applyFont="1" applyFill="1" applyBorder="1" applyAlignment="1">
      <alignment horizontal="left" vertical="center" wrapText="1"/>
    </xf>
    <xf numFmtId="38" fontId="18" fillId="0" borderId="36" xfId="1" applyFont="1" applyFill="1" applyBorder="1" applyAlignment="1">
      <alignment horizontal="left" vertical="center" wrapText="1"/>
    </xf>
    <xf numFmtId="176" fontId="18" fillId="0" borderId="33" xfId="0" applyNumberFormat="1" applyFont="1" applyFill="1" applyBorder="1" applyAlignment="1">
      <alignment horizontal="left" vertical="center" wrapText="1"/>
    </xf>
    <xf numFmtId="176" fontId="18" fillId="0" borderId="32" xfId="0" applyNumberFormat="1" applyFont="1" applyFill="1" applyBorder="1" applyAlignment="1">
      <alignment horizontal="left" vertical="center" wrapText="1"/>
    </xf>
    <xf numFmtId="176" fontId="18" fillId="0" borderId="36" xfId="0" applyNumberFormat="1" applyFont="1" applyFill="1" applyBorder="1" applyAlignment="1">
      <alignment horizontal="left" vertical="center" wrapText="1"/>
    </xf>
    <xf numFmtId="38" fontId="18" fillId="0" borderId="33" xfId="0" applyNumberFormat="1" applyFont="1" applyFill="1" applyBorder="1" applyAlignment="1">
      <alignment horizontal="left" vertical="center" wrapText="1"/>
    </xf>
    <xf numFmtId="38" fontId="24" fillId="0" borderId="32" xfId="0" applyNumberFormat="1" applyFont="1" applyFill="1" applyBorder="1" applyAlignment="1">
      <alignment horizontal="left" vertical="center" wrapText="1"/>
    </xf>
    <xf numFmtId="38" fontId="24" fillId="0" borderId="117" xfId="0" applyNumberFormat="1" applyFont="1" applyFill="1" applyBorder="1" applyAlignment="1">
      <alignment horizontal="left" vertical="center" wrapText="1"/>
    </xf>
    <xf numFmtId="0" fontId="18" fillId="0" borderId="100"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33" xfId="0" applyFont="1" applyFill="1" applyBorder="1" applyAlignment="1">
      <alignment horizontal="left" vertical="center" shrinkToFit="1"/>
    </xf>
    <xf numFmtId="0" fontId="18" fillId="0" borderId="32" xfId="0" applyFont="1" applyFill="1" applyBorder="1" applyAlignment="1">
      <alignment horizontal="left" vertical="center" shrinkToFit="1"/>
    </xf>
    <xf numFmtId="0" fontId="18" fillId="0" borderId="36" xfId="0" applyFont="1" applyFill="1" applyBorder="1" applyAlignment="1">
      <alignment horizontal="left" vertical="center" shrinkToFit="1"/>
    </xf>
    <xf numFmtId="0" fontId="21" fillId="0" borderId="33" xfId="0" applyFont="1" applyFill="1" applyBorder="1" applyAlignment="1">
      <alignment horizontal="left" vertical="center" wrapText="1" shrinkToFit="1"/>
    </xf>
    <xf numFmtId="0" fontId="21" fillId="0" borderId="32" xfId="0" applyFont="1" applyFill="1" applyBorder="1" applyAlignment="1">
      <alignment horizontal="left" vertical="center" wrapText="1" shrinkToFit="1"/>
    </xf>
    <xf numFmtId="0" fontId="21" fillId="0" borderId="36" xfId="0" applyFont="1" applyFill="1" applyBorder="1" applyAlignment="1">
      <alignment horizontal="left" vertical="center" wrapText="1" shrinkToFit="1"/>
    </xf>
    <xf numFmtId="0" fontId="18" fillId="0" borderId="15" xfId="0" applyFont="1" applyFill="1" applyBorder="1" applyAlignment="1">
      <alignment horizontal="left" vertical="center"/>
    </xf>
    <xf numFmtId="0" fontId="18" fillId="0" borderId="31" xfId="0" applyFont="1" applyFill="1" applyBorder="1" applyAlignment="1">
      <alignment horizontal="center" vertical="center"/>
    </xf>
    <xf numFmtId="0" fontId="18" fillId="0" borderId="55" xfId="0" applyFont="1" applyFill="1" applyBorder="1" applyAlignment="1">
      <alignment horizontal="left" vertical="center" wrapText="1" shrinkToFit="1"/>
    </xf>
    <xf numFmtId="38" fontId="18" fillId="0" borderId="33" xfId="0" applyNumberFormat="1" applyFont="1" applyFill="1" applyBorder="1" applyAlignment="1">
      <alignment horizontal="left" vertical="center" wrapText="1" shrinkToFit="1"/>
    </xf>
    <xf numFmtId="38" fontId="18" fillId="0" borderId="32" xfId="0" applyNumberFormat="1" applyFont="1" applyFill="1" applyBorder="1" applyAlignment="1">
      <alignment horizontal="left" vertical="center" wrapText="1" shrinkToFit="1"/>
    </xf>
    <xf numFmtId="38" fontId="18" fillId="0" borderId="55" xfId="0" applyNumberFormat="1" applyFont="1" applyFill="1" applyBorder="1" applyAlignment="1">
      <alignment horizontal="left" vertical="center" wrapText="1" shrinkToFit="1"/>
    </xf>
    <xf numFmtId="0" fontId="18" fillId="0" borderId="93" xfId="0" applyFont="1" applyFill="1" applyBorder="1" applyAlignment="1">
      <alignment horizontal="left" vertical="center" wrapText="1" shrinkToFit="1"/>
    </xf>
    <xf numFmtId="0" fontId="18" fillId="0" borderId="4" xfId="0" applyFont="1" applyFill="1" applyBorder="1" applyAlignment="1">
      <alignment horizontal="left" vertical="center" wrapText="1" shrinkToFit="1"/>
    </xf>
    <xf numFmtId="0" fontId="18" fillId="0" borderId="113" xfId="0" applyFont="1" applyFill="1" applyBorder="1" applyAlignment="1">
      <alignment horizontal="left" vertical="center" wrapText="1" shrinkToFit="1"/>
    </xf>
    <xf numFmtId="38" fontId="18" fillId="0" borderId="116" xfId="1" applyFont="1" applyFill="1" applyBorder="1" applyAlignment="1">
      <alignment horizontal="left" vertical="center" wrapText="1" shrinkToFit="1"/>
    </xf>
    <xf numFmtId="38" fontId="18" fillId="0" borderId="32" xfId="1" applyFont="1" applyFill="1" applyBorder="1" applyAlignment="1">
      <alignment horizontal="left" vertical="center" wrapText="1" shrinkToFit="1"/>
    </xf>
    <xf numFmtId="38" fontId="18" fillId="0" borderId="36" xfId="1" applyFont="1" applyFill="1" applyBorder="1" applyAlignment="1">
      <alignment horizontal="left" vertical="center" wrapText="1" shrinkToFit="1"/>
    </xf>
    <xf numFmtId="0" fontId="18" fillId="0" borderId="100" xfId="0" applyFont="1" applyFill="1" applyBorder="1" applyAlignment="1">
      <alignment horizontal="left" vertical="center"/>
    </xf>
    <xf numFmtId="0" fontId="20" fillId="0" borderId="33" xfId="0" applyFont="1" applyFill="1" applyBorder="1" applyAlignment="1">
      <alignment horizontal="left" vertical="center" wrapText="1" shrinkToFit="1"/>
    </xf>
    <xf numFmtId="0" fontId="20" fillId="0" borderId="32" xfId="0" applyFont="1" applyFill="1" applyBorder="1" applyAlignment="1">
      <alignment horizontal="left" vertical="center" wrapText="1" shrinkToFit="1"/>
    </xf>
    <xf numFmtId="0" fontId="20" fillId="0" borderId="36" xfId="0" applyFont="1" applyFill="1" applyBorder="1" applyAlignment="1">
      <alignment horizontal="left" vertical="center" wrapText="1" shrinkToFit="1"/>
    </xf>
    <xf numFmtId="0" fontId="18" fillId="0" borderId="100" xfId="0" applyFont="1" applyFill="1" applyBorder="1" applyAlignment="1">
      <alignment vertical="center" shrinkToFit="1"/>
    </xf>
    <xf numFmtId="0" fontId="18" fillId="0" borderId="4" xfId="0" applyFont="1" applyFill="1" applyBorder="1" applyAlignment="1">
      <alignment vertical="center" shrinkToFit="1"/>
    </xf>
    <xf numFmtId="0" fontId="18" fillId="0" borderId="15" xfId="0" applyFont="1" applyFill="1" applyBorder="1" applyAlignment="1">
      <alignment vertical="center" shrinkToFit="1"/>
    </xf>
    <xf numFmtId="38" fontId="18" fillId="0" borderId="36" xfId="0" applyNumberFormat="1" applyFont="1" applyFill="1" applyBorder="1" applyAlignment="1">
      <alignment horizontal="left" vertical="center" wrapText="1" shrinkToFit="1"/>
    </xf>
    <xf numFmtId="0" fontId="18" fillId="0" borderId="33"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36" xfId="0" applyFont="1" applyFill="1" applyBorder="1" applyAlignment="1">
      <alignment horizontal="left" vertical="center"/>
    </xf>
    <xf numFmtId="38" fontId="18" fillId="0" borderId="33" xfId="1" applyFont="1" applyFill="1" applyBorder="1" applyAlignment="1">
      <alignment horizontal="left" vertical="center" wrapText="1" shrinkToFit="1"/>
    </xf>
    <xf numFmtId="38" fontId="18" fillId="0" borderId="116" xfId="1" applyFont="1" applyFill="1" applyBorder="1" applyAlignment="1">
      <alignment horizontal="left" vertical="center" shrinkToFit="1"/>
    </xf>
    <xf numFmtId="38" fontId="18" fillId="0" borderId="32" xfId="1" applyFont="1" applyFill="1" applyBorder="1" applyAlignment="1">
      <alignment horizontal="left" vertical="center" shrinkToFit="1"/>
    </xf>
    <xf numFmtId="38" fontId="18" fillId="0" borderId="36" xfId="1" applyFont="1" applyFill="1" applyBorder="1" applyAlignment="1">
      <alignment horizontal="left" vertical="center" shrinkToFit="1"/>
    </xf>
    <xf numFmtId="38" fontId="18" fillId="0" borderId="32" xfId="1" applyFont="1" applyFill="1" applyBorder="1" applyAlignment="1">
      <alignment horizontal="left" vertical="center"/>
    </xf>
    <xf numFmtId="38" fontId="18" fillId="0" borderId="36" xfId="1" applyFont="1" applyFill="1" applyBorder="1" applyAlignment="1">
      <alignment horizontal="left" vertical="center"/>
    </xf>
    <xf numFmtId="0" fontId="18" fillId="0" borderId="100" xfId="0" applyFont="1" applyFill="1" applyBorder="1" applyAlignment="1">
      <alignment horizontal="left" vertical="center" wrapText="1" shrinkToFit="1"/>
    </xf>
    <xf numFmtId="0" fontId="18" fillId="0" borderId="15" xfId="0" applyFont="1" applyFill="1" applyBorder="1" applyAlignment="1">
      <alignment horizontal="left" vertical="center" wrapText="1" shrinkToFit="1"/>
    </xf>
    <xf numFmtId="38" fontId="18" fillId="0" borderId="33" xfId="1" applyFont="1" applyFill="1" applyBorder="1" applyAlignment="1">
      <alignment horizontal="left" vertical="center"/>
    </xf>
    <xf numFmtId="38" fontId="18" fillId="0" borderId="33" xfId="1" applyFont="1" applyFill="1" applyBorder="1" applyAlignment="1">
      <alignment horizontal="left" vertical="center" shrinkToFit="1"/>
    </xf>
    <xf numFmtId="38" fontId="18" fillId="0" borderId="55" xfId="1" applyFont="1" applyFill="1" applyBorder="1" applyAlignment="1">
      <alignment horizontal="left" vertical="center" shrinkToFit="1"/>
    </xf>
    <xf numFmtId="38" fontId="18" fillId="0" borderId="55" xfId="1" applyFont="1" applyFill="1" applyBorder="1" applyAlignment="1">
      <alignment horizontal="left" vertical="center"/>
    </xf>
    <xf numFmtId="38" fontId="21" fillId="0" borderId="33" xfId="1" applyFont="1" applyFill="1" applyBorder="1" applyAlignment="1">
      <alignment horizontal="left" vertical="center" wrapText="1" shrinkToFit="1"/>
    </xf>
    <xf numFmtId="38" fontId="21" fillId="0" borderId="32" xfId="1" applyFont="1" applyFill="1" applyBorder="1" applyAlignment="1">
      <alignment horizontal="left" vertical="center" wrapText="1" shrinkToFit="1"/>
    </xf>
    <xf numFmtId="38" fontId="21" fillId="0" borderId="55" xfId="1" applyFont="1" applyFill="1" applyBorder="1" applyAlignment="1">
      <alignment horizontal="left" vertical="center" wrapText="1" shrinkToFit="1"/>
    </xf>
    <xf numFmtId="0" fontId="18" fillId="0" borderId="4" xfId="0" applyFont="1" applyFill="1" applyBorder="1" applyAlignment="1">
      <alignment vertical="center" wrapText="1"/>
    </xf>
    <xf numFmtId="0" fontId="18" fillId="0" borderId="113" xfId="0" applyFont="1" applyFill="1" applyBorder="1" applyAlignment="1">
      <alignment vertical="center" wrapText="1"/>
    </xf>
    <xf numFmtId="0" fontId="18" fillId="0" borderId="100" xfId="0" applyFont="1" applyFill="1" applyBorder="1" applyAlignment="1">
      <alignment vertical="center" wrapText="1"/>
    </xf>
    <xf numFmtId="0" fontId="18" fillId="0" borderId="15" xfId="0" applyFont="1" applyFill="1" applyBorder="1" applyAlignment="1">
      <alignment vertical="center" wrapText="1"/>
    </xf>
    <xf numFmtId="0" fontId="18" fillId="0" borderId="33" xfId="0" applyFont="1" applyFill="1" applyBorder="1" applyAlignment="1">
      <alignment vertical="center" wrapText="1" shrinkToFit="1"/>
    </xf>
    <xf numFmtId="0" fontId="18" fillId="0" borderId="36" xfId="0" applyFont="1" applyFill="1" applyBorder="1" applyAlignment="1">
      <alignment vertical="center" wrapText="1" shrinkToFit="1"/>
    </xf>
    <xf numFmtId="0" fontId="18" fillId="0" borderId="0" xfId="0" applyFont="1" applyFill="1" applyBorder="1" applyAlignment="1">
      <alignment horizontal="left" vertical="center"/>
    </xf>
    <xf numFmtId="0" fontId="18" fillId="0" borderId="116"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42"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369794</xdr:colOff>
      <xdr:row>3</xdr:row>
      <xdr:rowOff>280148</xdr:rowOff>
    </xdr:from>
    <xdr:to>
      <xdr:col>9</xdr:col>
      <xdr:colOff>1042147</xdr:colOff>
      <xdr:row>12</xdr:row>
      <xdr:rowOff>78441</xdr:rowOff>
    </xdr:to>
    <xdr:sp macro="" textlink="">
      <xdr:nvSpPr>
        <xdr:cNvPr id="2" name="正方形/長方形 1"/>
        <xdr:cNvSpPr/>
      </xdr:nvSpPr>
      <xdr:spPr>
        <a:xfrm>
          <a:off x="2375647" y="1199030"/>
          <a:ext cx="5793441" cy="282388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3200"/>
            <a:t>要更新！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7"/>
  <sheetViews>
    <sheetView tabSelected="1" view="pageBreakPreview" topLeftCell="A31" zoomScaleNormal="100" zoomScaleSheetLayoutView="100" workbookViewId="0">
      <selection activeCell="BJ41" sqref="BJ41"/>
    </sheetView>
  </sheetViews>
  <sheetFormatPr defaultRowHeight="13.5"/>
  <cols>
    <col min="1" max="58" width="1.625" style="10" customWidth="1"/>
    <col min="59" max="59" width="8.25" style="10" hidden="1" customWidth="1"/>
    <col min="60" max="60" width="43.375" style="10" hidden="1" customWidth="1"/>
    <col min="61" max="62" width="17.25" style="10" customWidth="1"/>
    <col min="63" max="63" width="10.625" style="62" customWidth="1"/>
    <col min="64" max="64" width="12" style="62" customWidth="1"/>
    <col min="65" max="66" width="10.625" style="10" customWidth="1"/>
    <col min="67" max="67" width="12" style="10" customWidth="1"/>
    <col min="68" max="71" width="10.625" style="10" customWidth="1"/>
    <col min="72" max="104" width="1.625" style="10" customWidth="1"/>
    <col min="105" max="16384" width="9" style="10"/>
  </cols>
  <sheetData>
    <row r="1" spans="1:60" ht="18" customHeight="1">
      <c r="A1" s="9" t="s">
        <v>625</v>
      </c>
      <c r="AW1" s="613"/>
      <c r="AX1" s="613"/>
      <c r="AY1" s="613"/>
      <c r="AZ1" s="613"/>
      <c r="BA1" s="613"/>
      <c r="BB1" s="613"/>
      <c r="BC1" s="613"/>
      <c r="BD1" s="613"/>
      <c r="BE1" s="613"/>
      <c r="BF1" s="613"/>
      <c r="BH1" s="2" t="s">
        <v>60</v>
      </c>
    </row>
    <row r="2" spans="1:60" ht="18" customHeight="1" thickBot="1">
      <c r="A2" s="11" t="s">
        <v>58</v>
      </c>
      <c r="BH2" s="10" t="s">
        <v>619</v>
      </c>
    </row>
    <row r="3" spans="1:60" ht="18" customHeight="1" thickBot="1">
      <c r="A3" s="553" t="s">
        <v>0</v>
      </c>
      <c r="B3" s="554"/>
      <c r="C3" s="554"/>
      <c r="D3" s="554"/>
      <c r="E3" s="554"/>
      <c r="F3" s="554"/>
      <c r="G3" s="554"/>
      <c r="H3" s="554"/>
      <c r="I3" s="554"/>
      <c r="J3" s="554"/>
      <c r="K3" s="555"/>
      <c r="L3" s="556"/>
      <c r="M3" s="556"/>
      <c r="N3" s="556"/>
      <c r="O3" s="556"/>
      <c r="P3" s="556"/>
      <c r="Q3" s="556"/>
      <c r="R3" s="556"/>
      <c r="S3" s="556"/>
      <c r="T3" s="556"/>
      <c r="U3" s="556"/>
      <c r="V3" s="556"/>
      <c r="W3" s="556"/>
      <c r="X3" s="556"/>
      <c r="Y3" s="556"/>
      <c r="Z3" s="556"/>
      <c r="AA3" s="556"/>
      <c r="AB3" s="556"/>
      <c r="AC3" s="557"/>
      <c r="AD3" s="558" t="s">
        <v>65</v>
      </c>
      <c r="AE3" s="559"/>
      <c r="AF3" s="559"/>
      <c r="AG3" s="559"/>
      <c r="AH3" s="559"/>
      <c r="AI3" s="559"/>
      <c r="AJ3" s="559"/>
      <c r="AK3" s="559"/>
      <c r="AL3" s="559"/>
      <c r="AM3" s="560"/>
      <c r="AN3" s="561"/>
      <c r="AO3" s="562"/>
      <c r="AP3" s="562"/>
      <c r="AQ3" s="562"/>
      <c r="AR3" s="562"/>
      <c r="AS3" s="562"/>
      <c r="AT3" s="562"/>
      <c r="AU3" s="562"/>
      <c r="AV3" s="562"/>
      <c r="AW3" s="562"/>
      <c r="AX3" s="562"/>
      <c r="AY3" s="562"/>
      <c r="AZ3" s="562"/>
      <c r="BA3" s="562"/>
      <c r="BB3" s="562"/>
      <c r="BC3" s="562"/>
      <c r="BD3" s="562"/>
      <c r="BE3" s="562"/>
      <c r="BF3" s="563"/>
      <c r="BG3" s="12"/>
      <c r="BH3" s="10" t="s">
        <v>620</v>
      </c>
    </row>
    <row r="4" spans="1:60" ht="24.75" customHeight="1">
      <c r="A4" s="475" t="s">
        <v>2</v>
      </c>
      <c r="B4" s="476"/>
      <c r="C4" s="520" t="s">
        <v>39</v>
      </c>
      <c r="D4" s="520"/>
      <c r="E4" s="520"/>
      <c r="F4" s="520"/>
      <c r="G4" s="520"/>
      <c r="H4" s="520"/>
      <c r="I4" s="520"/>
      <c r="J4" s="544"/>
      <c r="K4" s="550" t="s">
        <v>75</v>
      </c>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2"/>
      <c r="BG4" s="12"/>
      <c r="BH4" s="10" t="s">
        <v>621</v>
      </c>
    </row>
    <row r="5" spans="1:60" ht="18" customHeight="1">
      <c r="A5" s="14"/>
      <c r="B5" s="4"/>
      <c r="C5" s="5"/>
      <c r="D5" s="5"/>
      <c r="E5" s="5"/>
      <c r="F5" s="5"/>
      <c r="G5" s="5"/>
      <c r="H5" s="5"/>
      <c r="I5" s="5"/>
      <c r="J5" s="15"/>
      <c r="K5" s="547" t="s">
        <v>19</v>
      </c>
      <c r="L5" s="548"/>
      <c r="M5" s="548"/>
      <c r="N5" s="548"/>
      <c r="O5" s="548"/>
      <c r="P5" s="548"/>
      <c r="Q5" s="548"/>
      <c r="R5" s="548"/>
      <c r="S5" s="548"/>
      <c r="T5" s="549"/>
      <c r="U5" s="549"/>
      <c r="V5" s="549"/>
      <c r="W5" s="549"/>
      <c r="X5" s="549"/>
      <c r="Y5" s="549"/>
      <c r="Z5" s="549"/>
      <c r="AA5" s="549"/>
      <c r="AB5" s="549"/>
      <c r="AC5" s="549"/>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16"/>
      <c r="BG5" s="12"/>
      <c r="BH5" s="10" t="s">
        <v>622</v>
      </c>
    </row>
    <row r="6" spans="1:60" ht="31.5" customHeight="1" thickBot="1">
      <c r="A6" s="541" t="s">
        <v>1</v>
      </c>
      <c r="B6" s="542"/>
      <c r="C6" s="542"/>
      <c r="D6" s="542"/>
      <c r="E6" s="542"/>
      <c r="F6" s="542"/>
      <c r="G6" s="542"/>
      <c r="H6" s="542"/>
      <c r="I6" s="542"/>
      <c r="J6" s="543"/>
      <c r="K6" s="542" t="s">
        <v>40</v>
      </c>
      <c r="L6" s="542"/>
      <c r="M6" s="542"/>
      <c r="N6" s="542"/>
      <c r="O6" s="542"/>
      <c r="P6" s="542"/>
      <c r="Q6" s="542"/>
      <c r="R6" s="542"/>
      <c r="S6" s="542"/>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F6" s="546"/>
      <c r="BG6" s="12"/>
      <c r="BH6" s="10" t="s">
        <v>623</v>
      </c>
    </row>
    <row r="7" spans="1:60" ht="18" customHeight="1">
      <c r="A7" s="475" t="s">
        <v>3</v>
      </c>
      <c r="B7" s="476"/>
      <c r="C7" s="637" t="s">
        <v>17</v>
      </c>
      <c r="D7" s="637"/>
      <c r="E7" s="637"/>
      <c r="F7" s="637"/>
      <c r="G7" s="637"/>
      <c r="H7" s="637"/>
      <c r="I7" s="637"/>
      <c r="J7" s="638"/>
      <c r="K7" s="627" t="s">
        <v>19</v>
      </c>
      <c r="L7" s="628"/>
      <c r="M7" s="628"/>
      <c r="N7" s="628"/>
      <c r="O7" s="628"/>
      <c r="P7" s="628"/>
      <c r="Q7" s="628"/>
      <c r="R7" s="628"/>
      <c r="S7" s="628"/>
      <c r="T7" s="632"/>
      <c r="U7" s="632"/>
      <c r="V7" s="632"/>
      <c r="W7" s="632"/>
      <c r="X7" s="632"/>
      <c r="Y7" s="632"/>
      <c r="Z7" s="632"/>
      <c r="AA7" s="632"/>
      <c r="AB7" s="632"/>
      <c r="AC7" s="632"/>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3"/>
      <c r="BG7" s="12"/>
      <c r="BH7" s="10" t="s">
        <v>624</v>
      </c>
    </row>
    <row r="8" spans="1:60" ht="18" customHeight="1" thickBot="1">
      <c r="A8" s="541"/>
      <c r="B8" s="542"/>
      <c r="C8" s="542"/>
      <c r="D8" s="542"/>
      <c r="E8" s="542"/>
      <c r="F8" s="542"/>
      <c r="G8" s="542"/>
      <c r="H8" s="542"/>
      <c r="I8" s="542"/>
      <c r="J8" s="543"/>
      <c r="K8" s="542" t="s">
        <v>40</v>
      </c>
      <c r="L8" s="542"/>
      <c r="M8" s="542"/>
      <c r="N8" s="542"/>
      <c r="O8" s="542"/>
      <c r="P8" s="542"/>
      <c r="Q8" s="542"/>
      <c r="R8" s="542"/>
      <c r="S8" s="542"/>
      <c r="T8" s="545"/>
      <c r="U8" s="545"/>
      <c r="V8" s="545"/>
      <c r="W8" s="545"/>
      <c r="X8" s="545"/>
      <c r="Y8" s="545"/>
      <c r="Z8" s="545"/>
      <c r="AA8" s="545"/>
      <c r="AB8" s="545"/>
      <c r="AC8" s="54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6"/>
      <c r="BG8" s="12"/>
    </row>
    <row r="9" spans="1:60" ht="18" customHeight="1">
      <c r="A9" s="475" t="s">
        <v>4</v>
      </c>
      <c r="B9" s="476"/>
      <c r="C9" s="520" t="s">
        <v>18</v>
      </c>
      <c r="D9" s="520"/>
      <c r="E9" s="520"/>
      <c r="F9" s="520"/>
      <c r="G9" s="520"/>
      <c r="H9" s="520"/>
      <c r="I9" s="520"/>
      <c r="J9" s="544"/>
      <c r="K9" s="627" t="s">
        <v>19</v>
      </c>
      <c r="L9" s="628"/>
      <c r="M9" s="628"/>
      <c r="N9" s="628"/>
      <c r="O9" s="628"/>
      <c r="P9" s="628"/>
      <c r="Q9" s="628"/>
      <c r="R9" s="628"/>
      <c r="S9" s="628"/>
      <c r="T9" s="632"/>
      <c r="U9" s="632"/>
      <c r="V9" s="632"/>
      <c r="W9" s="632"/>
      <c r="X9" s="632"/>
      <c r="Y9" s="632"/>
      <c r="Z9" s="632"/>
      <c r="AA9" s="632"/>
      <c r="AB9" s="632"/>
      <c r="AC9" s="632"/>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3"/>
      <c r="BG9" s="12"/>
    </row>
    <row r="10" spans="1:60" ht="18" customHeight="1" thickBot="1">
      <c r="A10" s="541" t="s">
        <v>16</v>
      </c>
      <c r="B10" s="542"/>
      <c r="C10" s="542"/>
      <c r="D10" s="542"/>
      <c r="E10" s="542"/>
      <c r="F10" s="542"/>
      <c r="G10" s="542"/>
      <c r="H10" s="542"/>
      <c r="I10" s="542"/>
      <c r="J10" s="543"/>
      <c r="K10" s="542" t="s">
        <v>40</v>
      </c>
      <c r="L10" s="542"/>
      <c r="M10" s="542"/>
      <c r="N10" s="542"/>
      <c r="O10" s="542"/>
      <c r="P10" s="542"/>
      <c r="Q10" s="542"/>
      <c r="R10" s="542"/>
      <c r="S10" s="542"/>
      <c r="T10" s="545"/>
      <c r="U10" s="545"/>
      <c r="V10" s="545"/>
      <c r="W10" s="545"/>
      <c r="X10" s="545"/>
      <c r="Y10" s="545"/>
      <c r="Z10" s="545"/>
      <c r="AA10" s="545"/>
      <c r="AB10" s="545"/>
      <c r="AC10" s="54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6"/>
      <c r="BG10" s="12"/>
    </row>
    <row r="11" spans="1:60" ht="24" customHeight="1" thickBot="1">
      <c r="A11" s="633" t="s">
        <v>5</v>
      </c>
      <c r="B11" s="634"/>
      <c r="C11" s="629" t="s">
        <v>59</v>
      </c>
      <c r="D11" s="629"/>
      <c r="E11" s="629"/>
      <c r="F11" s="629"/>
      <c r="G11" s="629"/>
      <c r="H11" s="629"/>
      <c r="I11" s="629"/>
      <c r="J11" s="630"/>
      <c r="K11" s="18"/>
      <c r="L11" s="631"/>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19"/>
      <c r="BG11" s="12"/>
    </row>
    <row r="12" spans="1:60" ht="30" customHeight="1" thickBot="1">
      <c r="A12" s="564" t="s">
        <v>6</v>
      </c>
      <c r="B12" s="619"/>
      <c r="C12" s="522" t="s">
        <v>41</v>
      </c>
      <c r="D12" s="523"/>
      <c r="E12" s="523"/>
      <c r="F12" s="523"/>
      <c r="G12" s="523"/>
      <c r="H12" s="523"/>
      <c r="I12" s="523"/>
      <c r="J12" s="524"/>
      <c r="K12" s="525"/>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7"/>
      <c r="BG12" s="12"/>
    </row>
    <row r="13" spans="1:60" ht="30" customHeight="1" thickBot="1">
      <c r="A13" s="620"/>
      <c r="B13" s="621"/>
      <c r="C13" s="624" t="s">
        <v>22</v>
      </c>
      <c r="D13" s="625"/>
      <c r="E13" s="625"/>
      <c r="F13" s="625"/>
      <c r="G13" s="625"/>
      <c r="H13" s="625"/>
      <c r="I13" s="625"/>
      <c r="J13" s="626"/>
      <c r="K13" s="525"/>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7"/>
      <c r="BG13" s="12"/>
    </row>
    <row r="14" spans="1:60" ht="30" customHeight="1" thickBot="1">
      <c r="A14" s="622"/>
      <c r="B14" s="623"/>
      <c r="C14" s="624" t="s">
        <v>23</v>
      </c>
      <c r="D14" s="625"/>
      <c r="E14" s="625"/>
      <c r="F14" s="625"/>
      <c r="G14" s="625"/>
      <c r="H14" s="625"/>
      <c r="I14" s="625"/>
      <c r="J14" s="626"/>
      <c r="K14" s="525"/>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7"/>
      <c r="BG14" s="12"/>
    </row>
    <row r="15" spans="1:60" ht="30" customHeight="1" thickBot="1">
      <c r="A15" s="564" t="s">
        <v>7</v>
      </c>
      <c r="B15" s="476"/>
      <c r="C15" s="614" t="s">
        <v>24</v>
      </c>
      <c r="D15" s="615"/>
      <c r="E15" s="615"/>
      <c r="F15" s="615"/>
      <c r="G15" s="615"/>
      <c r="H15" s="615"/>
      <c r="I15" s="615"/>
      <c r="J15" s="616"/>
      <c r="K15" s="617"/>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526"/>
      <c r="AP15" s="526"/>
      <c r="AQ15" s="526"/>
      <c r="AR15" s="526"/>
      <c r="AS15" s="526"/>
      <c r="AT15" s="526"/>
      <c r="AU15" s="526"/>
      <c r="AV15" s="526"/>
      <c r="AW15" s="526"/>
      <c r="AX15" s="526"/>
      <c r="AY15" s="526"/>
      <c r="AZ15" s="526"/>
      <c r="BA15" s="526"/>
      <c r="BB15" s="526"/>
      <c r="BC15" s="526"/>
      <c r="BD15" s="526"/>
      <c r="BE15" s="526"/>
      <c r="BF15" s="527"/>
      <c r="BG15" s="12"/>
    </row>
    <row r="16" spans="1:60" ht="22.5" customHeight="1" thickTop="1" thickBot="1">
      <c r="A16" s="564" t="s">
        <v>34</v>
      </c>
      <c r="B16" s="476"/>
      <c r="C16" s="565" t="s">
        <v>38</v>
      </c>
      <c r="D16" s="520"/>
      <c r="E16" s="520"/>
      <c r="F16" s="520"/>
      <c r="G16" s="520"/>
      <c r="H16" s="520"/>
      <c r="I16" s="520"/>
      <c r="J16" s="520"/>
      <c r="K16" s="571" t="s">
        <v>114</v>
      </c>
      <c r="L16" s="509"/>
      <c r="M16" s="517"/>
      <c r="N16" s="517"/>
      <c r="O16" s="517"/>
      <c r="P16" s="517"/>
      <c r="Q16" s="517"/>
      <c r="R16" s="517"/>
      <c r="S16" s="517"/>
      <c r="T16" s="517"/>
      <c r="U16" s="20" t="s">
        <v>46</v>
      </c>
      <c r="V16" s="508" t="s">
        <v>44</v>
      </c>
      <c r="W16" s="509"/>
      <c r="X16" s="517"/>
      <c r="Y16" s="517"/>
      <c r="Z16" s="517"/>
      <c r="AA16" s="517"/>
      <c r="AB16" s="517"/>
      <c r="AC16" s="517"/>
      <c r="AD16" s="517"/>
      <c r="AE16" s="517"/>
      <c r="AF16" s="20" t="s">
        <v>46</v>
      </c>
      <c r="AG16" s="508" t="s">
        <v>45</v>
      </c>
      <c r="AH16" s="509"/>
      <c r="AI16" s="517"/>
      <c r="AJ16" s="517"/>
      <c r="AK16" s="517"/>
      <c r="AL16" s="517"/>
      <c r="AM16" s="517"/>
      <c r="AN16" s="517"/>
      <c r="AO16" s="517"/>
      <c r="AP16" s="517"/>
      <c r="AQ16" s="20" t="s">
        <v>46</v>
      </c>
      <c r="AR16" s="531" t="s">
        <v>43</v>
      </c>
      <c r="AS16" s="532"/>
      <c r="AT16" s="532"/>
      <c r="AU16" s="532"/>
      <c r="AV16" s="532"/>
      <c r="AW16" s="532"/>
      <c r="AX16" s="532"/>
      <c r="AY16" s="532"/>
      <c r="AZ16" s="532"/>
      <c r="BA16" s="532"/>
      <c r="BB16" s="532"/>
      <c r="BC16" s="532"/>
      <c r="BD16" s="532"/>
      <c r="BE16" s="532"/>
      <c r="BF16" s="21"/>
      <c r="BG16" s="12"/>
    </row>
    <row r="17" spans="1:61" ht="51" customHeight="1" thickTop="1" thickBot="1">
      <c r="A17" s="568"/>
      <c r="B17" s="569"/>
      <c r="C17" s="570"/>
      <c r="D17" s="570"/>
      <c r="E17" s="570"/>
      <c r="F17" s="570"/>
      <c r="G17" s="570"/>
      <c r="H17" s="570"/>
      <c r="I17" s="570"/>
      <c r="J17" s="570"/>
      <c r="K17" s="528"/>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30"/>
      <c r="BG17" s="12"/>
    </row>
    <row r="18" spans="1:61" ht="22.5" customHeight="1" thickTop="1" thickBot="1">
      <c r="A18" s="564" t="s">
        <v>21</v>
      </c>
      <c r="B18" s="476"/>
      <c r="C18" s="565" t="s">
        <v>35</v>
      </c>
      <c r="D18" s="520"/>
      <c r="E18" s="520"/>
      <c r="F18" s="520"/>
      <c r="G18" s="520"/>
      <c r="H18" s="520"/>
      <c r="I18" s="520"/>
      <c r="J18" s="520"/>
      <c r="K18" s="571" t="s">
        <v>33</v>
      </c>
      <c r="L18" s="509"/>
      <c r="M18" s="517"/>
      <c r="N18" s="517"/>
      <c r="O18" s="517"/>
      <c r="P18" s="517"/>
      <c r="Q18" s="517"/>
      <c r="R18" s="517"/>
      <c r="S18" s="517"/>
      <c r="T18" s="517"/>
      <c r="U18" s="20" t="s">
        <v>46</v>
      </c>
      <c r="V18" s="508" t="s">
        <v>44</v>
      </c>
      <c r="W18" s="509"/>
      <c r="X18" s="517"/>
      <c r="Y18" s="517"/>
      <c r="Z18" s="517"/>
      <c r="AA18" s="517"/>
      <c r="AB18" s="517"/>
      <c r="AC18" s="517"/>
      <c r="AD18" s="517"/>
      <c r="AE18" s="517"/>
      <c r="AF18" s="20" t="s">
        <v>46</v>
      </c>
      <c r="AG18" s="508" t="s">
        <v>45</v>
      </c>
      <c r="AH18" s="509"/>
      <c r="AI18" s="517"/>
      <c r="AJ18" s="517"/>
      <c r="AK18" s="517"/>
      <c r="AL18" s="517"/>
      <c r="AM18" s="517"/>
      <c r="AN18" s="517"/>
      <c r="AO18" s="517"/>
      <c r="AP18" s="517"/>
      <c r="AQ18" s="20" t="s">
        <v>46</v>
      </c>
      <c r="AR18" s="531" t="s">
        <v>47</v>
      </c>
      <c r="AS18" s="532"/>
      <c r="AT18" s="532"/>
      <c r="AU18" s="532"/>
      <c r="AV18" s="532"/>
      <c r="AW18" s="532"/>
      <c r="AX18" s="532"/>
      <c r="AY18" s="532"/>
      <c r="AZ18" s="532"/>
      <c r="BA18" s="532"/>
      <c r="BB18" s="532"/>
      <c r="BC18" s="532"/>
      <c r="BD18" s="532"/>
      <c r="BE18" s="532"/>
      <c r="BF18" s="21"/>
      <c r="BG18" s="12"/>
    </row>
    <row r="19" spans="1:61" ht="51" customHeight="1" thickTop="1" thickBot="1">
      <c r="A19" s="518"/>
      <c r="B19" s="519"/>
      <c r="C19" s="566"/>
      <c r="D19" s="566"/>
      <c r="E19" s="566"/>
      <c r="F19" s="566"/>
      <c r="G19" s="566"/>
      <c r="H19" s="566"/>
      <c r="I19" s="566"/>
      <c r="J19" s="567"/>
      <c r="K19" s="510"/>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3"/>
      <c r="BG19" s="12"/>
    </row>
    <row r="20" spans="1:61" ht="18" customHeight="1">
      <c r="A20" s="475" t="s">
        <v>36</v>
      </c>
      <c r="B20" s="476"/>
      <c r="C20" s="520" t="s">
        <v>29</v>
      </c>
      <c r="D20" s="520"/>
      <c r="E20" s="520"/>
      <c r="F20" s="520"/>
      <c r="G20" s="520"/>
      <c r="H20" s="520"/>
      <c r="I20" s="520"/>
      <c r="J20" s="544"/>
      <c r="K20" s="580"/>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c r="BC20" s="581"/>
      <c r="BD20" s="581"/>
      <c r="BE20" s="581"/>
      <c r="BF20" s="582"/>
      <c r="BG20" s="12"/>
    </row>
    <row r="21" spans="1:61" ht="30" customHeight="1">
      <c r="A21" s="589" t="s">
        <v>27</v>
      </c>
      <c r="B21" s="590"/>
      <c r="C21" s="590"/>
      <c r="D21" s="590"/>
      <c r="E21" s="590"/>
      <c r="F21" s="590"/>
      <c r="G21" s="590"/>
      <c r="H21" s="590"/>
      <c r="I21" s="590"/>
      <c r="J21" s="591"/>
      <c r="K21" s="583"/>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5"/>
      <c r="BG21" s="12"/>
    </row>
    <row r="22" spans="1:61" ht="30.75" customHeight="1" thickBot="1">
      <c r="A22" s="592"/>
      <c r="B22" s="593"/>
      <c r="C22" s="593"/>
      <c r="D22" s="593"/>
      <c r="E22" s="593"/>
      <c r="F22" s="593"/>
      <c r="G22" s="593"/>
      <c r="H22" s="593"/>
      <c r="I22" s="593"/>
      <c r="J22" s="594"/>
      <c r="K22" s="586"/>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8"/>
      <c r="BG22" s="22"/>
    </row>
    <row r="23" spans="1:61" ht="18" customHeight="1">
      <c r="A23" s="518" t="s">
        <v>26</v>
      </c>
      <c r="B23" s="519"/>
      <c r="C23" s="566" t="s">
        <v>63</v>
      </c>
      <c r="D23" s="566"/>
      <c r="E23" s="566"/>
      <c r="F23" s="566"/>
      <c r="G23" s="566"/>
      <c r="H23" s="566"/>
      <c r="I23" s="566"/>
      <c r="J23" s="566"/>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6"/>
      <c r="BG23" s="12"/>
    </row>
    <row r="24" spans="1:61" ht="43.5" customHeight="1" thickBot="1">
      <c r="A24" s="514"/>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6"/>
      <c r="BG24" s="12"/>
    </row>
    <row r="25" spans="1:61" ht="18" customHeight="1">
      <c r="A25" s="518" t="s">
        <v>28</v>
      </c>
      <c r="B25" s="519"/>
      <c r="C25" s="597" t="s">
        <v>64</v>
      </c>
      <c r="D25" s="566"/>
      <c r="E25" s="566"/>
      <c r="F25" s="566"/>
      <c r="G25" s="566"/>
      <c r="H25" s="566"/>
      <c r="I25" s="566"/>
      <c r="J25" s="566"/>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596"/>
      <c r="BG25" s="12"/>
    </row>
    <row r="26" spans="1:61" ht="43.5" customHeight="1" thickBot="1">
      <c r="A26" s="514"/>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6"/>
      <c r="BG26" s="12"/>
    </row>
    <row r="27" spans="1:61" ht="24.75" customHeight="1">
      <c r="A27" s="575" t="s">
        <v>37</v>
      </c>
      <c r="B27" s="576"/>
      <c r="C27" s="577" t="s">
        <v>20</v>
      </c>
      <c r="D27" s="577"/>
      <c r="E27" s="577"/>
      <c r="F27" s="577"/>
      <c r="G27" s="577"/>
      <c r="H27" s="577"/>
      <c r="I27" s="577"/>
      <c r="J27" s="577"/>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9"/>
      <c r="BG27" s="12"/>
    </row>
    <row r="28" spans="1:61" ht="43.5" customHeight="1" thickBot="1">
      <c r="A28" s="514"/>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6"/>
    </row>
    <row r="29" spans="1:61" ht="17.100000000000001" customHeight="1">
      <c r="A29" s="475" t="s">
        <v>49</v>
      </c>
      <c r="B29" s="476"/>
      <c r="C29" s="520" t="s">
        <v>627</v>
      </c>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24"/>
    </row>
    <row r="30" spans="1:61" ht="17.100000000000001" customHeight="1">
      <c r="A30" s="25"/>
      <c r="B30" s="26"/>
      <c r="C30" s="521" t="s">
        <v>112</v>
      </c>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1"/>
      <c r="AY30" s="521"/>
      <c r="AZ30" s="521"/>
      <c r="BA30" s="521"/>
      <c r="BB30" s="521"/>
      <c r="BC30" s="521"/>
      <c r="BD30" s="521"/>
      <c r="BE30" s="521"/>
      <c r="BF30" s="27"/>
    </row>
    <row r="31" spans="1:61" ht="18" customHeight="1">
      <c r="A31" s="480" t="s">
        <v>14</v>
      </c>
      <c r="B31" s="481"/>
      <c r="C31" s="481"/>
      <c r="D31" s="481"/>
      <c r="E31" s="481"/>
      <c r="F31" s="481"/>
      <c r="G31" s="481"/>
      <c r="H31" s="572" t="s">
        <v>628</v>
      </c>
      <c r="I31" s="573"/>
      <c r="J31" s="573"/>
      <c r="K31" s="573"/>
      <c r="L31" s="573"/>
      <c r="M31" s="574"/>
      <c r="N31" s="573" t="s">
        <v>629</v>
      </c>
      <c r="O31" s="573"/>
      <c r="P31" s="573"/>
      <c r="Q31" s="573"/>
      <c r="R31" s="573"/>
      <c r="S31" s="573"/>
      <c r="T31" s="572" t="s">
        <v>630</v>
      </c>
      <c r="U31" s="573"/>
      <c r="V31" s="573"/>
      <c r="W31" s="573"/>
      <c r="X31" s="573"/>
      <c r="Y31" s="574"/>
      <c r="Z31" s="573" t="s">
        <v>631</v>
      </c>
      <c r="AA31" s="573"/>
      <c r="AB31" s="573"/>
      <c r="AC31" s="573"/>
      <c r="AD31" s="573"/>
      <c r="AE31" s="573"/>
      <c r="AF31" s="572" t="s">
        <v>632</v>
      </c>
      <c r="AG31" s="573"/>
      <c r="AH31" s="573"/>
      <c r="AI31" s="573"/>
      <c r="AJ31" s="573"/>
      <c r="AK31" s="574"/>
      <c r="AL31" s="573" t="s">
        <v>626</v>
      </c>
      <c r="AM31" s="573"/>
      <c r="AN31" s="573"/>
      <c r="AO31" s="573"/>
      <c r="AP31" s="573"/>
      <c r="AQ31" s="573"/>
      <c r="AR31" s="572" t="s">
        <v>633</v>
      </c>
      <c r="AS31" s="573"/>
      <c r="AT31" s="573"/>
      <c r="AU31" s="573"/>
      <c r="AV31" s="573"/>
      <c r="AW31" s="574"/>
      <c r="AX31" s="573" t="s">
        <v>15</v>
      </c>
      <c r="AY31" s="573"/>
      <c r="AZ31" s="573"/>
      <c r="BA31" s="573"/>
      <c r="BB31" s="573"/>
      <c r="BC31" s="573"/>
      <c r="BD31" s="573"/>
      <c r="BE31" s="573"/>
      <c r="BF31" s="598"/>
    </row>
    <row r="32" spans="1:61" ht="18" customHeight="1">
      <c r="A32" s="533" t="s">
        <v>62</v>
      </c>
      <c r="B32" s="534"/>
      <c r="C32" s="534"/>
      <c r="D32" s="534"/>
      <c r="E32" s="534"/>
      <c r="F32" s="534"/>
      <c r="G32" s="534"/>
      <c r="H32" s="538"/>
      <c r="I32" s="539"/>
      <c r="J32" s="539"/>
      <c r="K32" s="539"/>
      <c r="L32" s="539"/>
      <c r="M32" s="540"/>
      <c r="N32" s="539"/>
      <c r="O32" s="539"/>
      <c r="P32" s="539"/>
      <c r="Q32" s="539"/>
      <c r="R32" s="539"/>
      <c r="S32" s="539"/>
      <c r="T32" s="538"/>
      <c r="U32" s="539"/>
      <c r="V32" s="539"/>
      <c r="W32" s="539"/>
      <c r="X32" s="539"/>
      <c r="Y32" s="540"/>
      <c r="Z32" s="539"/>
      <c r="AA32" s="539"/>
      <c r="AB32" s="539"/>
      <c r="AC32" s="539"/>
      <c r="AD32" s="539"/>
      <c r="AE32" s="539"/>
      <c r="AF32" s="538"/>
      <c r="AG32" s="539"/>
      <c r="AH32" s="539"/>
      <c r="AI32" s="539"/>
      <c r="AJ32" s="539"/>
      <c r="AK32" s="540"/>
      <c r="AL32" s="539"/>
      <c r="AM32" s="539"/>
      <c r="AN32" s="539"/>
      <c r="AO32" s="539"/>
      <c r="AP32" s="539"/>
      <c r="AQ32" s="539"/>
      <c r="AR32" s="538"/>
      <c r="AS32" s="539"/>
      <c r="AT32" s="539"/>
      <c r="AU32" s="539"/>
      <c r="AV32" s="539"/>
      <c r="AW32" s="540"/>
      <c r="AX32" s="639"/>
      <c r="AY32" s="639"/>
      <c r="AZ32" s="639"/>
      <c r="BA32" s="639"/>
      <c r="BB32" s="639"/>
      <c r="BC32" s="639"/>
      <c r="BD32" s="639"/>
      <c r="BE32" s="639"/>
      <c r="BF32" s="640"/>
      <c r="BI32" s="351" t="s">
        <v>809</v>
      </c>
    </row>
    <row r="33" spans="1:61" ht="18" customHeight="1">
      <c r="A33" s="533"/>
      <c r="B33" s="534"/>
      <c r="C33" s="534"/>
      <c r="D33" s="534"/>
      <c r="E33" s="534"/>
      <c r="F33" s="534"/>
      <c r="G33" s="534"/>
      <c r="H33" s="646"/>
      <c r="I33" s="647"/>
      <c r="J33" s="647"/>
      <c r="K33" s="647"/>
      <c r="L33" s="647"/>
      <c r="M33" s="648"/>
      <c r="N33" s="647"/>
      <c r="O33" s="647"/>
      <c r="P33" s="647"/>
      <c r="Q33" s="647"/>
      <c r="R33" s="647"/>
      <c r="S33" s="647"/>
      <c r="T33" s="646"/>
      <c r="U33" s="647"/>
      <c r="V33" s="647"/>
      <c r="W33" s="647"/>
      <c r="X33" s="647"/>
      <c r="Y33" s="648"/>
      <c r="Z33" s="647"/>
      <c r="AA33" s="647"/>
      <c r="AB33" s="647"/>
      <c r="AC33" s="647"/>
      <c r="AD33" s="647"/>
      <c r="AE33" s="647"/>
      <c r="AF33" s="646"/>
      <c r="AG33" s="647"/>
      <c r="AH33" s="647"/>
      <c r="AI33" s="647"/>
      <c r="AJ33" s="647"/>
      <c r="AK33" s="648"/>
      <c r="AL33" s="647"/>
      <c r="AM33" s="647"/>
      <c r="AN33" s="647"/>
      <c r="AO33" s="647"/>
      <c r="AP33" s="647"/>
      <c r="AQ33" s="647"/>
      <c r="AR33" s="646"/>
      <c r="AS33" s="647"/>
      <c r="AT33" s="647"/>
      <c r="AU33" s="647"/>
      <c r="AV33" s="647"/>
      <c r="AW33" s="648"/>
      <c r="AX33" s="647">
        <f>H33+N33+T33+Z33+AF33+AL33+AR33</f>
        <v>0</v>
      </c>
      <c r="AY33" s="647"/>
      <c r="AZ33" s="647"/>
      <c r="BA33" s="647"/>
      <c r="BB33" s="647"/>
      <c r="BC33" s="647"/>
      <c r="BD33" s="647"/>
      <c r="BE33" s="647"/>
      <c r="BF33" s="649"/>
      <c r="BI33" s="351" t="s">
        <v>658</v>
      </c>
    </row>
    <row r="34" spans="1:61" ht="18" customHeight="1">
      <c r="A34" s="535"/>
      <c r="B34" s="534"/>
      <c r="C34" s="534"/>
      <c r="D34" s="534"/>
      <c r="E34" s="534"/>
      <c r="F34" s="534"/>
      <c r="G34" s="534"/>
      <c r="H34" s="28" t="s">
        <v>108</v>
      </c>
      <c r="I34" s="606"/>
      <c r="J34" s="606"/>
      <c r="K34" s="606"/>
      <c r="L34" s="606"/>
      <c r="M34" s="29" t="s">
        <v>46</v>
      </c>
      <c r="N34" s="28" t="s">
        <v>115</v>
      </c>
      <c r="O34" s="606"/>
      <c r="P34" s="606"/>
      <c r="Q34" s="606"/>
      <c r="R34" s="606"/>
      <c r="S34" s="29" t="s">
        <v>46</v>
      </c>
      <c r="T34" s="28" t="s">
        <v>108</v>
      </c>
      <c r="U34" s="606"/>
      <c r="V34" s="606"/>
      <c r="W34" s="606"/>
      <c r="X34" s="606"/>
      <c r="Y34" s="29" t="s">
        <v>46</v>
      </c>
      <c r="Z34" s="28" t="s">
        <v>108</v>
      </c>
      <c r="AA34" s="606"/>
      <c r="AB34" s="606"/>
      <c r="AC34" s="606"/>
      <c r="AD34" s="606"/>
      <c r="AE34" s="29" t="s">
        <v>46</v>
      </c>
      <c r="AF34" s="28" t="s">
        <v>108</v>
      </c>
      <c r="AG34" s="606"/>
      <c r="AH34" s="606"/>
      <c r="AI34" s="606"/>
      <c r="AJ34" s="606"/>
      <c r="AK34" s="29" t="s">
        <v>46</v>
      </c>
      <c r="AL34" s="28" t="s">
        <v>108</v>
      </c>
      <c r="AM34" s="606"/>
      <c r="AN34" s="606"/>
      <c r="AO34" s="606"/>
      <c r="AP34" s="606"/>
      <c r="AQ34" s="29" t="s">
        <v>46</v>
      </c>
      <c r="AR34" s="28"/>
      <c r="AS34" s="606"/>
      <c r="AT34" s="606"/>
      <c r="AU34" s="606"/>
      <c r="AV34" s="606"/>
      <c r="AW34" s="29" t="s">
        <v>46</v>
      </c>
      <c r="AX34" s="7" t="s">
        <v>545</v>
      </c>
      <c r="AY34" s="608">
        <f>I34+O34+U34+AA34+AG34+AM34+AS34</f>
        <v>0</v>
      </c>
      <c r="AZ34" s="608"/>
      <c r="BA34" s="608"/>
      <c r="BB34" s="608"/>
      <c r="BC34" s="608"/>
      <c r="BD34" s="608"/>
      <c r="BE34" s="608"/>
      <c r="BF34" s="30" t="s">
        <v>30</v>
      </c>
    </row>
    <row r="35" spans="1:61" ht="18" customHeight="1" thickBot="1">
      <c r="A35" s="536"/>
      <c r="B35" s="537"/>
      <c r="C35" s="537"/>
      <c r="D35" s="537"/>
      <c r="E35" s="537"/>
      <c r="F35" s="537"/>
      <c r="G35" s="537"/>
      <c r="H35" s="31" t="s">
        <v>31</v>
      </c>
      <c r="I35" s="607" t="str">
        <f>IF(H32=0,"",I34/H32)</f>
        <v/>
      </c>
      <c r="J35" s="607"/>
      <c r="K35" s="607"/>
      <c r="L35" s="607"/>
      <c r="M35" s="32" t="s">
        <v>32</v>
      </c>
      <c r="N35" s="33" t="s">
        <v>31</v>
      </c>
      <c r="O35" s="607" t="str">
        <f>IF(N32=0,"",O34/N32)</f>
        <v/>
      </c>
      <c r="P35" s="607"/>
      <c r="Q35" s="607"/>
      <c r="R35" s="607"/>
      <c r="S35" s="33" t="s">
        <v>32</v>
      </c>
      <c r="T35" s="31" t="s">
        <v>31</v>
      </c>
      <c r="U35" s="607" t="str">
        <f>IF(T32=0,"",U34/T32)</f>
        <v/>
      </c>
      <c r="V35" s="607"/>
      <c r="W35" s="607"/>
      <c r="X35" s="607"/>
      <c r="Y35" s="32" t="s">
        <v>32</v>
      </c>
      <c r="Z35" s="33" t="s">
        <v>31</v>
      </c>
      <c r="AA35" s="607" t="str">
        <f>IF(Z32=0,"",AA34/Z32)</f>
        <v/>
      </c>
      <c r="AB35" s="607"/>
      <c r="AC35" s="607"/>
      <c r="AD35" s="607"/>
      <c r="AE35" s="33" t="s">
        <v>32</v>
      </c>
      <c r="AF35" s="31" t="s">
        <v>31</v>
      </c>
      <c r="AG35" s="607" t="str">
        <f>IF(AF32=0,"",AG34/AF32)</f>
        <v/>
      </c>
      <c r="AH35" s="607"/>
      <c r="AI35" s="607"/>
      <c r="AJ35" s="607"/>
      <c r="AK35" s="32" t="s">
        <v>32</v>
      </c>
      <c r="AL35" s="33" t="s">
        <v>31</v>
      </c>
      <c r="AM35" s="607" t="str">
        <f>IF(AL32=0,"",AM34/AL32)</f>
        <v/>
      </c>
      <c r="AN35" s="607"/>
      <c r="AO35" s="607"/>
      <c r="AP35" s="607"/>
      <c r="AQ35" s="33" t="s">
        <v>32</v>
      </c>
      <c r="AR35" s="31" t="s">
        <v>31</v>
      </c>
      <c r="AS35" s="607" t="str">
        <f>IF(AR32=0,"",AS34/AR32)</f>
        <v/>
      </c>
      <c r="AT35" s="607"/>
      <c r="AU35" s="607"/>
      <c r="AV35" s="607"/>
      <c r="AW35" s="32" t="s">
        <v>32</v>
      </c>
      <c r="AX35" s="33" t="s">
        <v>31</v>
      </c>
      <c r="AY35" s="641" t="str">
        <f>IF(AX32=0,"",AY34/AX32)</f>
        <v/>
      </c>
      <c r="AZ35" s="641"/>
      <c r="BA35" s="641"/>
      <c r="BB35" s="641"/>
      <c r="BC35" s="641"/>
      <c r="BD35" s="641"/>
      <c r="BE35" s="641"/>
      <c r="BF35" s="34" t="s">
        <v>32</v>
      </c>
    </row>
    <row r="36" spans="1:61" ht="14.2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row>
    <row r="37" spans="1:61" ht="8.25" customHeight="1"/>
    <row r="38" spans="1:61" ht="15" customHeight="1" thickBot="1">
      <c r="A38" s="474"/>
      <c r="B38" s="474"/>
      <c r="C38" s="474"/>
      <c r="D38" s="474"/>
      <c r="E38" s="474"/>
      <c r="F38" s="474"/>
      <c r="G38" s="474"/>
      <c r="H38" s="474"/>
      <c r="I38" s="474"/>
      <c r="J38" s="474"/>
      <c r="K38" s="474"/>
      <c r="BF38" s="35" t="s">
        <v>73</v>
      </c>
    </row>
    <row r="39" spans="1:61" ht="27" customHeight="1">
      <c r="A39" s="475" t="s">
        <v>50</v>
      </c>
      <c r="B39" s="476"/>
      <c r="C39" s="36" t="s">
        <v>51</v>
      </c>
      <c r="D39" s="36"/>
      <c r="E39" s="36"/>
      <c r="F39" s="36"/>
      <c r="G39" s="36"/>
      <c r="H39" s="36"/>
      <c r="I39" s="36"/>
      <c r="J39" s="36"/>
      <c r="K39" s="36"/>
      <c r="L39" s="36"/>
      <c r="M39" s="36"/>
      <c r="N39" s="36"/>
      <c r="O39" s="36"/>
      <c r="P39" s="36"/>
      <c r="Q39" s="36"/>
      <c r="R39" s="642" t="s">
        <v>8</v>
      </c>
      <c r="S39" s="642"/>
      <c r="T39" s="643"/>
      <c r="U39" s="643"/>
      <c r="V39" s="643"/>
      <c r="W39" s="643"/>
      <c r="X39" s="642" t="s">
        <v>9</v>
      </c>
      <c r="Y39" s="642"/>
      <c r="Z39" s="642"/>
      <c r="AA39" s="36"/>
      <c r="AB39" s="36"/>
      <c r="AC39" s="36"/>
      <c r="AD39" s="36"/>
      <c r="AE39" s="36"/>
      <c r="AF39" s="36"/>
      <c r="AG39" s="36"/>
      <c r="AH39" s="36"/>
      <c r="AI39" s="36"/>
      <c r="AJ39" s="36"/>
      <c r="AK39" s="644"/>
      <c r="AL39" s="644"/>
      <c r="AM39" s="644"/>
      <c r="AN39" s="644"/>
      <c r="AO39" s="644"/>
      <c r="AP39" s="644"/>
      <c r="AQ39" s="644"/>
      <c r="AR39" s="644"/>
      <c r="AS39" s="644"/>
      <c r="AT39" s="644"/>
      <c r="AU39" s="644"/>
      <c r="AV39" s="644"/>
      <c r="AW39" s="644"/>
      <c r="AX39" s="644"/>
      <c r="AY39" s="644"/>
      <c r="AZ39" s="644"/>
      <c r="BA39" s="644"/>
      <c r="BB39" s="644"/>
      <c r="BC39" s="644"/>
      <c r="BD39" s="644"/>
      <c r="BE39" s="644"/>
      <c r="BF39" s="645"/>
    </row>
    <row r="40" spans="1:61" ht="27" customHeight="1">
      <c r="A40" s="609" t="s">
        <v>52</v>
      </c>
      <c r="B40" s="610"/>
      <c r="C40" s="610"/>
      <c r="D40" s="610"/>
      <c r="E40" s="610"/>
      <c r="F40" s="610"/>
      <c r="G40" s="610"/>
      <c r="H40" s="610"/>
      <c r="I40" s="610"/>
      <c r="J40" s="610"/>
      <c r="K40" s="38"/>
      <c r="L40" s="669"/>
      <c r="M40" s="669"/>
      <c r="N40" s="669"/>
      <c r="O40" s="669"/>
      <c r="P40" s="670" t="s">
        <v>53</v>
      </c>
      <c r="Q40" s="670"/>
      <c r="R40" s="670"/>
      <c r="S40" s="670"/>
      <c r="T40" s="663" t="s">
        <v>10</v>
      </c>
      <c r="U40" s="663"/>
      <c r="V40" s="651"/>
      <c r="W40" s="651"/>
      <c r="X40" s="651"/>
      <c r="Y40" s="651"/>
      <c r="Z40" s="651"/>
      <c r="AA40" s="611" t="s">
        <v>810</v>
      </c>
      <c r="AB40" s="611"/>
      <c r="AC40" s="611"/>
      <c r="AD40" s="612" t="s">
        <v>54</v>
      </c>
      <c r="AE40" s="610"/>
      <c r="AF40" s="610"/>
      <c r="AG40" s="610"/>
      <c r="AH40" s="610"/>
      <c r="AI40" s="610"/>
      <c r="AJ40" s="610"/>
      <c r="AK40" s="610"/>
      <c r="AL40" s="610"/>
      <c r="AM40" s="610"/>
      <c r="AN40" s="38"/>
      <c r="AO40" s="669"/>
      <c r="AP40" s="669"/>
      <c r="AQ40" s="669"/>
      <c r="AR40" s="669"/>
      <c r="AS40" s="670" t="s">
        <v>53</v>
      </c>
      <c r="AT40" s="670"/>
      <c r="AU40" s="670"/>
      <c r="AV40" s="670"/>
      <c r="AW40" s="663" t="s">
        <v>10</v>
      </c>
      <c r="AX40" s="663"/>
      <c r="AY40" s="651"/>
      <c r="AZ40" s="651"/>
      <c r="BA40" s="651"/>
      <c r="BB40" s="651"/>
      <c r="BC40" s="651"/>
      <c r="BD40" s="611" t="s">
        <v>56</v>
      </c>
      <c r="BE40" s="611"/>
      <c r="BF40" s="650"/>
    </row>
    <row r="41" spans="1:61" ht="27" customHeight="1">
      <c r="A41" s="609" t="s">
        <v>61</v>
      </c>
      <c r="B41" s="662"/>
      <c r="C41" s="662"/>
      <c r="D41" s="662"/>
      <c r="E41" s="662"/>
      <c r="F41" s="662"/>
      <c r="G41" s="662"/>
      <c r="H41" s="662"/>
      <c r="I41" s="662"/>
      <c r="J41" s="662"/>
      <c r="K41" s="662"/>
      <c r="L41" s="662"/>
      <c r="M41" s="662"/>
      <c r="N41" s="662"/>
      <c r="O41" s="663" t="s">
        <v>55</v>
      </c>
      <c r="P41" s="663"/>
      <c r="Q41" s="664"/>
      <c r="R41" s="664"/>
      <c r="S41" s="664"/>
      <c r="T41" s="664"/>
      <c r="U41" s="611" t="s">
        <v>56</v>
      </c>
      <c r="V41" s="611"/>
      <c r="W41" s="611"/>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9"/>
    </row>
    <row r="42" spans="1:61" ht="27" customHeight="1">
      <c r="A42" s="665" t="s">
        <v>110</v>
      </c>
      <c r="B42" s="666"/>
      <c r="C42" s="667"/>
      <c r="D42" s="667"/>
      <c r="E42" s="667"/>
      <c r="F42" s="667"/>
      <c r="G42" s="667"/>
      <c r="H42" s="667"/>
      <c r="I42" s="667"/>
      <c r="J42" s="667"/>
      <c r="K42" s="667"/>
      <c r="L42" s="668"/>
      <c r="M42" s="668"/>
      <c r="N42" s="668"/>
      <c r="O42" s="668"/>
      <c r="P42" s="668"/>
      <c r="Q42" s="668"/>
      <c r="R42" s="668"/>
      <c r="S42" s="668"/>
      <c r="T42" s="668"/>
      <c r="U42" s="668"/>
      <c r="V42" s="668"/>
      <c r="W42" s="668"/>
      <c r="X42" s="668"/>
      <c r="Y42" s="668"/>
      <c r="Z42" s="668"/>
      <c r="AA42" s="671" t="s">
        <v>53</v>
      </c>
      <c r="AB42" s="666"/>
      <c r="AC42" s="666"/>
      <c r="AD42" s="672" t="s">
        <v>111</v>
      </c>
      <c r="AE42" s="673"/>
      <c r="AF42" s="673"/>
      <c r="AG42" s="673"/>
      <c r="AH42" s="673"/>
      <c r="AI42" s="673"/>
      <c r="AJ42" s="673"/>
      <c r="AK42" s="673"/>
      <c r="AL42" s="673"/>
      <c r="AM42" s="673"/>
      <c r="AN42" s="673"/>
      <c r="AO42" s="673"/>
      <c r="AP42" s="673"/>
      <c r="AQ42" s="673"/>
      <c r="AR42" s="673"/>
      <c r="AS42" s="673"/>
      <c r="AT42" s="674"/>
      <c r="AU42" s="675"/>
      <c r="AV42" s="675"/>
      <c r="AW42" s="675"/>
      <c r="AX42" s="675"/>
      <c r="AY42" s="675"/>
      <c r="AZ42" s="675"/>
      <c r="BA42" s="675"/>
      <c r="BB42" s="675"/>
      <c r="BC42" s="675"/>
      <c r="BD42" s="40"/>
      <c r="BE42" s="41" t="s">
        <v>53</v>
      </c>
      <c r="BF42" s="42"/>
    </row>
    <row r="43" spans="1:61" ht="27" customHeight="1" thickBot="1">
      <c r="A43" s="43"/>
      <c r="B43" s="44"/>
      <c r="C43" s="652" t="s">
        <v>57</v>
      </c>
      <c r="D43" s="653"/>
      <c r="E43" s="653"/>
      <c r="F43" s="653"/>
      <c r="G43" s="653"/>
      <c r="H43" s="653"/>
      <c r="I43" s="653"/>
      <c r="J43" s="653"/>
      <c r="K43" s="653"/>
      <c r="L43" s="653"/>
      <c r="M43" s="653"/>
      <c r="N43" s="653"/>
      <c r="O43" s="653"/>
      <c r="P43" s="653"/>
      <c r="Q43" s="653"/>
      <c r="R43" s="653"/>
      <c r="S43" s="653"/>
      <c r="T43" s="653"/>
      <c r="U43" s="654"/>
      <c r="V43" s="654"/>
      <c r="W43" s="654"/>
      <c r="X43" s="654"/>
      <c r="Y43" s="654"/>
      <c r="Z43" s="654"/>
      <c r="AA43" s="655" t="s">
        <v>53</v>
      </c>
      <c r="AB43" s="656"/>
      <c r="AC43" s="657"/>
      <c r="AD43" s="658"/>
      <c r="AE43" s="659"/>
      <c r="AF43" s="660" t="s">
        <v>109</v>
      </c>
      <c r="AG43" s="661"/>
      <c r="AH43" s="661"/>
      <c r="AI43" s="661"/>
      <c r="AJ43" s="661"/>
      <c r="AK43" s="661"/>
      <c r="AL43" s="661"/>
      <c r="AM43" s="661"/>
      <c r="AN43" s="661"/>
      <c r="AO43" s="661"/>
      <c r="AP43" s="661"/>
      <c r="AQ43" s="661"/>
      <c r="AR43" s="661"/>
      <c r="AS43" s="661"/>
      <c r="AT43" s="661"/>
      <c r="AU43" s="661"/>
      <c r="AV43" s="661"/>
      <c r="AW43" s="661"/>
      <c r="AX43" s="654"/>
      <c r="AY43" s="654"/>
      <c r="AZ43" s="654"/>
      <c r="BA43" s="654"/>
      <c r="BB43" s="654"/>
      <c r="BC43" s="654"/>
      <c r="BD43" s="45"/>
      <c r="BE43" s="46" t="s">
        <v>53</v>
      </c>
      <c r="BF43" s="47"/>
    </row>
    <row r="44" spans="1:61" ht="15" customHeight="1">
      <c r="A44" s="475" t="s">
        <v>507</v>
      </c>
      <c r="B44" s="476"/>
      <c r="C44" s="477" t="s">
        <v>42</v>
      </c>
      <c r="D44" s="477"/>
      <c r="E44" s="477"/>
      <c r="F44" s="477"/>
      <c r="G44" s="477"/>
      <c r="H44" s="477"/>
      <c r="I44" s="477"/>
      <c r="J44" s="477"/>
      <c r="K44" s="477"/>
      <c r="L44" s="477"/>
      <c r="M44" s="477"/>
      <c r="N44" s="477"/>
      <c r="O44" s="477"/>
      <c r="P44" s="477"/>
      <c r="Q44" s="477"/>
      <c r="R44" s="477"/>
      <c r="S44" s="477"/>
      <c r="T44" s="477"/>
      <c r="U44" s="477"/>
      <c r="V44" s="477"/>
      <c r="W44" s="477"/>
      <c r="X44" s="477"/>
      <c r="Y44" s="478"/>
      <c r="Z44" s="478"/>
      <c r="AA44" s="479"/>
      <c r="AB44" s="479"/>
      <c r="AC44" s="479"/>
      <c r="AD44" s="478"/>
      <c r="AE44" s="478"/>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4"/>
    </row>
    <row r="45" spans="1:61" ht="25.5" customHeight="1">
      <c r="A45" s="480" t="s">
        <v>11</v>
      </c>
      <c r="B45" s="481"/>
      <c r="C45" s="481"/>
      <c r="D45" s="481"/>
      <c r="E45" s="481"/>
      <c r="F45" s="481"/>
      <c r="G45" s="481"/>
      <c r="H45" s="481"/>
      <c r="I45" s="481"/>
      <c r="J45" s="481"/>
      <c r="K45" s="482"/>
      <c r="L45" s="483" t="s">
        <v>74</v>
      </c>
      <c r="M45" s="481"/>
      <c r="N45" s="481"/>
      <c r="O45" s="481"/>
      <c r="P45" s="481"/>
      <c r="Q45" s="482"/>
      <c r="R45" s="483" t="s">
        <v>12</v>
      </c>
      <c r="S45" s="481"/>
      <c r="T45" s="482"/>
      <c r="U45" s="605" t="s">
        <v>48</v>
      </c>
      <c r="V45" s="485"/>
      <c r="W45" s="485"/>
      <c r="X45" s="485"/>
      <c r="Y45" s="485"/>
      <c r="Z45" s="485"/>
      <c r="AA45" s="485"/>
      <c r="AB45" s="485"/>
      <c r="AC45" s="485"/>
      <c r="AD45" s="485"/>
      <c r="AE45" s="485"/>
      <c r="AF45" s="485"/>
      <c r="AG45" s="485"/>
      <c r="AH45" s="485"/>
      <c r="AI45" s="486"/>
      <c r="AJ45" s="465" t="s">
        <v>13</v>
      </c>
      <c r="AK45" s="466"/>
      <c r="AL45" s="466"/>
      <c r="AM45" s="466"/>
      <c r="AN45" s="466"/>
      <c r="AO45" s="467"/>
      <c r="AP45" s="468" t="s">
        <v>634</v>
      </c>
      <c r="AQ45" s="469"/>
      <c r="AR45" s="469"/>
      <c r="AS45" s="469"/>
      <c r="AT45" s="469"/>
      <c r="AU45" s="469"/>
      <c r="AV45" s="469"/>
      <c r="AW45" s="469"/>
      <c r="AX45" s="469"/>
      <c r="AY45" s="469"/>
      <c r="AZ45" s="469"/>
      <c r="BA45" s="469"/>
      <c r="BB45" s="469"/>
      <c r="BC45" s="469"/>
      <c r="BD45" s="469"/>
      <c r="BE45" s="469"/>
      <c r="BF45" s="470"/>
    </row>
    <row r="46" spans="1:61" ht="12" customHeight="1">
      <c r="A46" s="602" t="s">
        <v>25</v>
      </c>
      <c r="B46" s="603"/>
      <c r="C46" s="603"/>
      <c r="D46" s="603"/>
      <c r="E46" s="603"/>
      <c r="F46" s="603"/>
      <c r="G46" s="603"/>
      <c r="H46" s="603"/>
      <c r="I46" s="603"/>
      <c r="J46" s="603"/>
      <c r="K46" s="604"/>
      <c r="L46" s="48"/>
      <c r="M46" s="49"/>
      <c r="N46" s="49"/>
      <c r="O46" s="49"/>
      <c r="P46" s="49"/>
      <c r="Q46" s="50"/>
      <c r="R46" s="67"/>
      <c r="S46" s="67"/>
      <c r="T46" s="67"/>
      <c r="U46" s="51"/>
      <c r="V46" s="52"/>
      <c r="W46" s="52"/>
      <c r="X46" s="52"/>
      <c r="Y46" s="52"/>
      <c r="Z46" s="52"/>
      <c r="AA46" s="52"/>
      <c r="AB46" s="52"/>
      <c r="AC46" s="52"/>
      <c r="AD46" s="52"/>
      <c r="AE46" s="52"/>
      <c r="AF46" s="52"/>
      <c r="AG46" s="52"/>
      <c r="AH46" s="52"/>
      <c r="AI46" s="50"/>
      <c r="AJ46" s="8"/>
      <c r="AK46" s="8"/>
      <c r="AL46" s="8"/>
      <c r="AM46" s="8"/>
      <c r="AN46" s="8"/>
      <c r="AO46" s="8"/>
      <c r="AP46" s="53"/>
      <c r="AQ46" s="54"/>
      <c r="AR46" s="54"/>
      <c r="AS46" s="54"/>
      <c r="AT46" s="54"/>
      <c r="AU46" s="54"/>
      <c r="AV46" s="54"/>
      <c r="AW46" s="54"/>
      <c r="AX46" s="54"/>
      <c r="AY46" s="54"/>
      <c r="AZ46" s="54"/>
      <c r="BA46" s="54"/>
      <c r="BB46" s="54"/>
      <c r="BC46" s="54"/>
      <c r="BD46" s="54"/>
      <c r="BE46" s="54"/>
      <c r="BF46" s="55"/>
    </row>
    <row r="47" spans="1:61" ht="24.95" customHeight="1">
      <c r="A47" s="436"/>
      <c r="B47" s="437"/>
      <c r="C47" s="437"/>
      <c r="D47" s="437"/>
      <c r="E47" s="437"/>
      <c r="F47" s="437"/>
      <c r="G47" s="437"/>
      <c r="H47" s="437"/>
      <c r="I47" s="437"/>
      <c r="J47" s="437"/>
      <c r="K47" s="438"/>
      <c r="L47" s="439"/>
      <c r="M47" s="440"/>
      <c r="N47" s="440"/>
      <c r="O47" s="440"/>
      <c r="P47" s="440"/>
      <c r="Q47" s="441"/>
      <c r="R47" s="442"/>
      <c r="S47" s="443"/>
      <c r="T47" s="444"/>
      <c r="U47" s="445"/>
      <c r="V47" s="446"/>
      <c r="W47" s="446"/>
      <c r="X47" s="446"/>
      <c r="Y47" s="446"/>
      <c r="Z47" s="446"/>
      <c r="AA47" s="446"/>
      <c r="AB47" s="446"/>
      <c r="AC47" s="446"/>
      <c r="AD47" s="446"/>
      <c r="AE47" s="446"/>
      <c r="AF47" s="446"/>
      <c r="AG47" s="446"/>
      <c r="AH47" s="446"/>
      <c r="AI47" s="447"/>
      <c r="AJ47" s="462"/>
      <c r="AK47" s="463"/>
      <c r="AL47" s="463"/>
      <c r="AM47" s="463"/>
      <c r="AN47" s="463"/>
      <c r="AO47" s="464"/>
      <c r="AP47" s="471"/>
      <c r="AQ47" s="472"/>
      <c r="AR47" s="472"/>
      <c r="AS47" s="472"/>
      <c r="AT47" s="472"/>
      <c r="AU47" s="472"/>
      <c r="AV47" s="472"/>
      <c r="AW47" s="472"/>
      <c r="AX47" s="472"/>
      <c r="AY47" s="472"/>
      <c r="AZ47" s="472"/>
      <c r="BA47" s="472"/>
      <c r="BB47" s="472"/>
      <c r="BC47" s="472"/>
      <c r="BD47" s="472"/>
      <c r="BE47" s="472"/>
      <c r="BF47" s="473"/>
    </row>
    <row r="48" spans="1:61" ht="12" customHeight="1">
      <c r="A48" s="599" t="s">
        <v>116</v>
      </c>
      <c r="B48" s="600"/>
      <c r="C48" s="600"/>
      <c r="D48" s="600"/>
      <c r="E48" s="600"/>
      <c r="F48" s="600"/>
      <c r="G48" s="600"/>
      <c r="H48" s="600"/>
      <c r="I48" s="600"/>
      <c r="J48" s="600"/>
      <c r="K48" s="601"/>
      <c r="L48" s="56"/>
      <c r="M48" s="57"/>
      <c r="N48" s="57"/>
      <c r="O48" s="57"/>
      <c r="P48" s="57"/>
      <c r="Q48" s="58"/>
      <c r="R48" s="67"/>
      <c r="S48" s="67"/>
      <c r="T48" s="67"/>
      <c r="U48" s="59"/>
      <c r="V48" s="60"/>
      <c r="W48" s="60"/>
      <c r="X48" s="60"/>
      <c r="Y48" s="60"/>
      <c r="Z48" s="60"/>
      <c r="AA48" s="60"/>
      <c r="AB48" s="60"/>
      <c r="AC48" s="60"/>
      <c r="AD48" s="60"/>
      <c r="AE48" s="60"/>
      <c r="AF48" s="60"/>
      <c r="AG48" s="60"/>
      <c r="AH48" s="60"/>
      <c r="AI48" s="61"/>
      <c r="AJ48" s="8"/>
      <c r="AK48" s="8"/>
      <c r="AL48" s="8"/>
      <c r="AM48" s="8"/>
      <c r="AN48" s="8"/>
      <c r="AO48" s="8"/>
      <c r="AP48" s="53"/>
      <c r="AQ48" s="54"/>
      <c r="AR48" s="54"/>
      <c r="AS48" s="54"/>
      <c r="AT48" s="54"/>
      <c r="AU48" s="54"/>
      <c r="AV48" s="54"/>
      <c r="AW48" s="54"/>
      <c r="AX48" s="54"/>
      <c r="AY48" s="54"/>
      <c r="AZ48" s="54"/>
      <c r="BA48" s="54"/>
      <c r="BB48" s="54"/>
      <c r="BC48" s="54"/>
      <c r="BD48" s="54"/>
      <c r="BE48" s="54"/>
      <c r="BF48" s="55"/>
    </row>
    <row r="49" spans="1:58" ht="24.95" customHeight="1">
      <c r="A49" s="436"/>
      <c r="B49" s="437"/>
      <c r="C49" s="437"/>
      <c r="D49" s="437"/>
      <c r="E49" s="437"/>
      <c r="F49" s="437"/>
      <c r="G49" s="437"/>
      <c r="H49" s="437"/>
      <c r="I49" s="437"/>
      <c r="J49" s="437"/>
      <c r="K49" s="438"/>
      <c r="L49" s="439"/>
      <c r="M49" s="440"/>
      <c r="N49" s="440"/>
      <c r="O49" s="440"/>
      <c r="P49" s="440"/>
      <c r="Q49" s="441"/>
      <c r="R49" s="442"/>
      <c r="S49" s="443"/>
      <c r="T49" s="444"/>
      <c r="U49" s="445"/>
      <c r="V49" s="446"/>
      <c r="W49" s="446"/>
      <c r="X49" s="446"/>
      <c r="Y49" s="446"/>
      <c r="Z49" s="446"/>
      <c r="AA49" s="446"/>
      <c r="AB49" s="446"/>
      <c r="AC49" s="446"/>
      <c r="AD49" s="446"/>
      <c r="AE49" s="446"/>
      <c r="AF49" s="446"/>
      <c r="AG49" s="446"/>
      <c r="AH49" s="446"/>
      <c r="AI49" s="447"/>
      <c r="AJ49" s="462"/>
      <c r="AK49" s="463"/>
      <c r="AL49" s="463"/>
      <c r="AM49" s="463"/>
      <c r="AN49" s="463"/>
      <c r="AO49" s="464"/>
      <c r="AP49" s="471"/>
      <c r="AQ49" s="472"/>
      <c r="AR49" s="472"/>
      <c r="AS49" s="472"/>
      <c r="AT49" s="472"/>
      <c r="AU49" s="472"/>
      <c r="AV49" s="472"/>
      <c r="AW49" s="472"/>
      <c r="AX49" s="472"/>
      <c r="AY49" s="472"/>
      <c r="AZ49" s="472"/>
      <c r="BA49" s="472"/>
      <c r="BB49" s="472"/>
      <c r="BC49" s="472"/>
      <c r="BD49" s="472"/>
      <c r="BE49" s="472"/>
      <c r="BF49" s="473"/>
    </row>
    <row r="50" spans="1:58" ht="24.95" customHeight="1">
      <c r="A50" s="436"/>
      <c r="B50" s="437"/>
      <c r="C50" s="437"/>
      <c r="D50" s="437"/>
      <c r="E50" s="437"/>
      <c r="F50" s="437"/>
      <c r="G50" s="437"/>
      <c r="H50" s="437"/>
      <c r="I50" s="437"/>
      <c r="J50" s="437"/>
      <c r="K50" s="438"/>
      <c r="L50" s="439"/>
      <c r="M50" s="440"/>
      <c r="N50" s="440"/>
      <c r="O50" s="440"/>
      <c r="P50" s="440"/>
      <c r="Q50" s="441"/>
      <c r="R50" s="442"/>
      <c r="S50" s="443"/>
      <c r="T50" s="444"/>
      <c r="U50" s="445"/>
      <c r="V50" s="446"/>
      <c r="W50" s="446"/>
      <c r="X50" s="446"/>
      <c r="Y50" s="446"/>
      <c r="Z50" s="446"/>
      <c r="AA50" s="446"/>
      <c r="AB50" s="446"/>
      <c r="AC50" s="446"/>
      <c r="AD50" s="446"/>
      <c r="AE50" s="446"/>
      <c r="AF50" s="446"/>
      <c r="AG50" s="446"/>
      <c r="AH50" s="446"/>
      <c r="AI50" s="447"/>
      <c r="AJ50" s="459"/>
      <c r="AK50" s="460"/>
      <c r="AL50" s="460"/>
      <c r="AM50" s="460"/>
      <c r="AN50" s="460"/>
      <c r="AO50" s="461"/>
      <c r="AP50" s="451"/>
      <c r="AQ50" s="452"/>
      <c r="AR50" s="452"/>
      <c r="AS50" s="452"/>
      <c r="AT50" s="452"/>
      <c r="AU50" s="452"/>
      <c r="AV50" s="452"/>
      <c r="AW50" s="452"/>
      <c r="AX50" s="452"/>
      <c r="AY50" s="452"/>
      <c r="AZ50" s="452"/>
      <c r="BA50" s="452"/>
      <c r="BB50" s="452"/>
      <c r="BC50" s="452"/>
      <c r="BD50" s="452"/>
      <c r="BE50" s="452"/>
      <c r="BF50" s="453"/>
    </row>
    <row r="51" spans="1:58" ht="24.95" customHeight="1">
      <c r="A51" s="436"/>
      <c r="B51" s="437"/>
      <c r="C51" s="437"/>
      <c r="D51" s="437"/>
      <c r="E51" s="437"/>
      <c r="F51" s="437"/>
      <c r="G51" s="437"/>
      <c r="H51" s="437"/>
      <c r="I51" s="437"/>
      <c r="J51" s="437"/>
      <c r="K51" s="438"/>
      <c r="L51" s="439"/>
      <c r="M51" s="440"/>
      <c r="N51" s="440"/>
      <c r="O51" s="440"/>
      <c r="P51" s="440"/>
      <c r="Q51" s="441"/>
      <c r="R51" s="442"/>
      <c r="S51" s="443"/>
      <c r="T51" s="444"/>
      <c r="U51" s="445"/>
      <c r="V51" s="446"/>
      <c r="W51" s="446"/>
      <c r="X51" s="446"/>
      <c r="Y51" s="446"/>
      <c r="Z51" s="446"/>
      <c r="AA51" s="446"/>
      <c r="AB51" s="446"/>
      <c r="AC51" s="446"/>
      <c r="AD51" s="446"/>
      <c r="AE51" s="446"/>
      <c r="AF51" s="446"/>
      <c r="AG51" s="446"/>
      <c r="AH51" s="446"/>
      <c r="AI51" s="447"/>
      <c r="AJ51" s="462"/>
      <c r="AK51" s="463"/>
      <c r="AL51" s="463"/>
      <c r="AM51" s="463"/>
      <c r="AN51" s="463"/>
      <c r="AO51" s="464"/>
      <c r="AP51" s="451"/>
      <c r="AQ51" s="452"/>
      <c r="AR51" s="452"/>
      <c r="AS51" s="452"/>
      <c r="AT51" s="452"/>
      <c r="AU51" s="452"/>
      <c r="AV51" s="452"/>
      <c r="AW51" s="452"/>
      <c r="AX51" s="452"/>
      <c r="AY51" s="452"/>
      <c r="AZ51" s="452"/>
      <c r="BA51" s="452"/>
      <c r="BB51" s="452"/>
      <c r="BC51" s="452"/>
      <c r="BD51" s="452"/>
      <c r="BE51" s="452"/>
      <c r="BF51" s="453"/>
    </row>
    <row r="52" spans="1:58" ht="24.95" customHeight="1">
      <c r="A52" s="436"/>
      <c r="B52" s="437"/>
      <c r="C52" s="437"/>
      <c r="D52" s="437"/>
      <c r="E52" s="437"/>
      <c r="F52" s="437"/>
      <c r="G52" s="437"/>
      <c r="H52" s="437"/>
      <c r="I52" s="437"/>
      <c r="J52" s="437"/>
      <c r="K52" s="438"/>
      <c r="L52" s="439"/>
      <c r="M52" s="440"/>
      <c r="N52" s="440"/>
      <c r="O52" s="440"/>
      <c r="P52" s="440"/>
      <c r="Q52" s="441"/>
      <c r="R52" s="442"/>
      <c r="S52" s="443"/>
      <c r="T52" s="444"/>
      <c r="U52" s="445"/>
      <c r="V52" s="446"/>
      <c r="W52" s="446"/>
      <c r="X52" s="446"/>
      <c r="Y52" s="446"/>
      <c r="Z52" s="446"/>
      <c r="AA52" s="446"/>
      <c r="AB52" s="446"/>
      <c r="AC52" s="446"/>
      <c r="AD52" s="446"/>
      <c r="AE52" s="446"/>
      <c r="AF52" s="446"/>
      <c r="AG52" s="446"/>
      <c r="AH52" s="446"/>
      <c r="AI52" s="447"/>
      <c r="AJ52" s="459"/>
      <c r="AK52" s="460"/>
      <c r="AL52" s="460"/>
      <c r="AM52" s="460"/>
      <c r="AN52" s="460"/>
      <c r="AO52" s="461"/>
      <c r="AP52" s="451"/>
      <c r="AQ52" s="452"/>
      <c r="AR52" s="452"/>
      <c r="AS52" s="452"/>
      <c r="AT52" s="452"/>
      <c r="AU52" s="452"/>
      <c r="AV52" s="452"/>
      <c r="AW52" s="452"/>
      <c r="AX52" s="452"/>
      <c r="AY52" s="452"/>
      <c r="AZ52" s="452"/>
      <c r="BA52" s="452"/>
      <c r="BB52" s="452"/>
      <c r="BC52" s="452"/>
      <c r="BD52" s="452"/>
      <c r="BE52" s="452"/>
      <c r="BF52" s="453"/>
    </row>
    <row r="53" spans="1:58" ht="24.95" customHeight="1">
      <c r="A53" s="436"/>
      <c r="B53" s="437"/>
      <c r="C53" s="437"/>
      <c r="D53" s="437"/>
      <c r="E53" s="437"/>
      <c r="F53" s="437"/>
      <c r="G53" s="437"/>
      <c r="H53" s="437"/>
      <c r="I53" s="437"/>
      <c r="J53" s="437"/>
      <c r="K53" s="438"/>
      <c r="L53" s="439"/>
      <c r="M53" s="440"/>
      <c r="N53" s="440"/>
      <c r="O53" s="440"/>
      <c r="P53" s="440"/>
      <c r="Q53" s="441"/>
      <c r="R53" s="442"/>
      <c r="S53" s="443"/>
      <c r="T53" s="444"/>
      <c r="U53" s="445"/>
      <c r="V53" s="446"/>
      <c r="W53" s="446"/>
      <c r="X53" s="446"/>
      <c r="Y53" s="446"/>
      <c r="Z53" s="446"/>
      <c r="AA53" s="446"/>
      <c r="AB53" s="446"/>
      <c r="AC53" s="446"/>
      <c r="AD53" s="446"/>
      <c r="AE53" s="446"/>
      <c r="AF53" s="446"/>
      <c r="AG53" s="446"/>
      <c r="AH53" s="446"/>
      <c r="AI53" s="447"/>
      <c r="AJ53" s="462"/>
      <c r="AK53" s="463"/>
      <c r="AL53" s="463"/>
      <c r="AM53" s="463"/>
      <c r="AN53" s="463"/>
      <c r="AO53" s="464"/>
      <c r="AP53" s="451"/>
      <c r="AQ53" s="452"/>
      <c r="AR53" s="452"/>
      <c r="AS53" s="452"/>
      <c r="AT53" s="452"/>
      <c r="AU53" s="452"/>
      <c r="AV53" s="452"/>
      <c r="AW53" s="452"/>
      <c r="AX53" s="452"/>
      <c r="AY53" s="452"/>
      <c r="AZ53" s="452"/>
      <c r="BA53" s="452"/>
      <c r="BB53" s="452"/>
      <c r="BC53" s="452"/>
      <c r="BD53" s="452"/>
      <c r="BE53" s="452"/>
      <c r="BF53" s="453"/>
    </row>
    <row r="54" spans="1:58" ht="24.95" customHeight="1">
      <c r="A54" s="436"/>
      <c r="B54" s="437"/>
      <c r="C54" s="437"/>
      <c r="D54" s="437"/>
      <c r="E54" s="437"/>
      <c r="F54" s="437"/>
      <c r="G54" s="437"/>
      <c r="H54" s="437"/>
      <c r="I54" s="437"/>
      <c r="J54" s="437"/>
      <c r="K54" s="438"/>
      <c r="L54" s="439"/>
      <c r="M54" s="440"/>
      <c r="N54" s="440"/>
      <c r="O54" s="440"/>
      <c r="P54" s="440"/>
      <c r="Q54" s="441"/>
      <c r="R54" s="442"/>
      <c r="S54" s="443"/>
      <c r="T54" s="444"/>
      <c r="U54" s="445"/>
      <c r="V54" s="446"/>
      <c r="W54" s="446"/>
      <c r="X54" s="446"/>
      <c r="Y54" s="446"/>
      <c r="Z54" s="446"/>
      <c r="AA54" s="446"/>
      <c r="AB54" s="446"/>
      <c r="AC54" s="446"/>
      <c r="AD54" s="446"/>
      <c r="AE54" s="446"/>
      <c r="AF54" s="446"/>
      <c r="AG54" s="446"/>
      <c r="AH54" s="446"/>
      <c r="AI54" s="447"/>
      <c r="AJ54" s="462"/>
      <c r="AK54" s="463"/>
      <c r="AL54" s="463"/>
      <c r="AM54" s="463"/>
      <c r="AN54" s="463"/>
      <c r="AO54" s="464"/>
      <c r="AP54" s="451"/>
      <c r="AQ54" s="452"/>
      <c r="AR54" s="452"/>
      <c r="AS54" s="452"/>
      <c r="AT54" s="452"/>
      <c r="AU54" s="452"/>
      <c r="AV54" s="452"/>
      <c r="AW54" s="452"/>
      <c r="AX54" s="452"/>
      <c r="AY54" s="452"/>
      <c r="AZ54" s="452"/>
      <c r="BA54" s="452"/>
      <c r="BB54" s="452"/>
      <c r="BC54" s="452"/>
      <c r="BD54" s="452"/>
      <c r="BE54" s="452"/>
      <c r="BF54" s="453"/>
    </row>
    <row r="55" spans="1:58" ht="24.95" customHeight="1">
      <c r="A55" s="436"/>
      <c r="B55" s="437"/>
      <c r="C55" s="437"/>
      <c r="D55" s="437"/>
      <c r="E55" s="437"/>
      <c r="F55" s="437"/>
      <c r="G55" s="437"/>
      <c r="H55" s="437"/>
      <c r="I55" s="437"/>
      <c r="J55" s="437"/>
      <c r="K55" s="438"/>
      <c r="L55" s="439"/>
      <c r="M55" s="440"/>
      <c r="N55" s="440"/>
      <c r="O55" s="440"/>
      <c r="P55" s="440"/>
      <c r="Q55" s="441"/>
      <c r="R55" s="442"/>
      <c r="S55" s="443"/>
      <c r="T55" s="444"/>
      <c r="U55" s="445"/>
      <c r="V55" s="446"/>
      <c r="W55" s="446"/>
      <c r="X55" s="446"/>
      <c r="Y55" s="446"/>
      <c r="Z55" s="446"/>
      <c r="AA55" s="446"/>
      <c r="AB55" s="446"/>
      <c r="AC55" s="446"/>
      <c r="AD55" s="446"/>
      <c r="AE55" s="446"/>
      <c r="AF55" s="446"/>
      <c r="AG55" s="446"/>
      <c r="AH55" s="446"/>
      <c r="AI55" s="447"/>
      <c r="AJ55" s="459"/>
      <c r="AK55" s="460"/>
      <c r="AL55" s="460"/>
      <c r="AM55" s="460"/>
      <c r="AN55" s="460"/>
      <c r="AO55" s="461"/>
      <c r="AP55" s="451"/>
      <c r="AQ55" s="452"/>
      <c r="AR55" s="452"/>
      <c r="AS55" s="452"/>
      <c r="AT55" s="452"/>
      <c r="AU55" s="452"/>
      <c r="AV55" s="452"/>
      <c r="AW55" s="452"/>
      <c r="AX55" s="452"/>
      <c r="AY55" s="452"/>
      <c r="AZ55" s="452"/>
      <c r="BA55" s="452"/>
      <c r="BB55" s="452"/>
      <c r="BC55" s="452"/>
      <c r="BD55" s="452"/>
      <c r="BE55" s="452"/>
      <c r="BF55" s="453"/>
    </row>
    <row r="56" spans="1:58" ht="24.95" customHeight="1">
      <c r="A56" s="436"/>
      <c r="B56" s="437"/>
      <c r="C56" s="437"/>
      <c r="D56" s="437"/>
      <c r="E56" s="437"/>
      <c r="F56" s="437"/>
      <c r="G56" s="437"/>
      <c r="H56" s="437"/>
      <c r="I56" s="437"/>
      <c r="J56" s="437"/>
      <c r="K56" s="438"/>
      <c r="L56" s="439"/>
      <c r="M56" s="440"/>
      <c r="N56" s="440"/>
      <c r="O56" s="440"/>
      <c r="P56" s="440"/>
      <c r="Q56" s="441"/>
      <c r="R56" s="442"/>
      <c r="S56" s="443"/>
      <c r="T56" s="444"/>
      <c r="U56" s="445"/>
      <c r="V56" s="446"/>
      <c r="W56" s="446"/>
      <c r="X56" s="446"/>
      <c r="Y56" s="446"/>
      <c r="Z56" s="446"/>
      <c r="AA56" s="446"/>
      <c r="AB56" s="446"/>
      <c r="AC56" s="446"/>
      <c r="AD56" s="446"/>
      <c r="AE56" s="446"/>
      <c r="AF56" s="446"/>
      <c r="AG56" s="446"/>
      <c r="AH56" s="446"/>
      <c r="AI56" s="447"/>
      <c r="AJ56" s="462"/>
      <c r="AK56" s="463"/>
      <c r="AL56" s="463"/>
      <c r="AM56" s="463"/>
      <c r="AN56" s="463"/>
      <c r="AO56" s="464"/>
      <c r="AP56" s="451"/>
      <c r="AQ56" s="452"/>
      <c r="AR56" s="452"/>
      <c r="AS56" s="452"/>
      <c r="AT56" s="452"/>
      <c r="AU56" s="452"/>
      <c r="AV56" s="452"/>
      <c r="AW56" s="452"/>
      <c r="AX56" s="452"/>
      <c r="AY56" s="452"/>
      <c r="AZ56" s="452"/>
      <c r="BA56" s="452"/>
      <c r="BB56" s="452"/>
      <c r="BC56" s="452"/>
      <c r="BD56" s="452"/>
      <c r="BE56" s="452"/>
      <c r="BF56" s="453"/>
    </row>
    <row r="57" spans="1:58" ht="24.95" customHeight="1">
      <c r="A57" s="436"/>
      <c r="B57" s="437"/>
      <c r="C57" s="437"/>
      <c r="D57" s="437"/>
      <c r="E57" s="437"/>
      <c r="F57" s="437"/>
      <c r="G57" s="437"/>
      <c r="H57" s="437"/>
      <c r="I57" s="437"/>
      <c r="J57" s="437"/>
      <c r="K57" s="438"/>
      <c r="L57" s="439"/>
      <c r="M57" s="440"/>
      <c r="N57" s="440"/>
      <c r="O57" s="440"/>
      <c r="P57" s="440"/>
      <c r="Q57" s="441"/>
      <c r="R57" s="442"/>
      <c r="S57" s="443"/>
      <c r="T57" s="444"/>
      <c r="U57" s="445"/>
      <c r="V57" s="446"/>
      <c r="W57" s="446"/>
      <c r="X57" s="446"/>
      <c r="Y57" s="446"/>
      <c r="Z57" s="446"/>
      <c r="AA57" s="446"/>
      <c r="AB57" s="446"/>
      <c r="AC57" s="446"/>
      <c r="AD57" s="446"/>
      <c r="AE57" s="446"/>
      <c r="AF57" s="446"/>
      <c r="AG57" s="446"/>
      <c r="AH57" s="446"/>
      <c r="AI57" s="447"/>
      <c r="AJ57" s="459"/>
      <c r="AK57" s="460"/>
      <c r="AL57" s="460"/>
      <c r="AM57" s="460"/>
      <c r="AN57" s="460"/>
      <c r="AO57" s="461"/>
      <c r="AP57" s="451"/>
      <c r="AQ57" s="452"/>
      <c r="AR57" s="452"/>
      <c r="AS57" s="452"/>
      <c r="AT57" s="452"/>
      <c r="AU57" s="452"/>
      <c r="AV57" s="452"/>
      <c r="AW57" s="452"/>
      <c r="AX57" s="452"/>
      <c r="AY57" s="452"/>
      <c r="AZ57" s="452"/>
      <c r="BA57" s="452"/>
      <c r="BB57" s="452"/>
      <c r="BC57" s="452"/>
      <c r="BD57" s="452"/>
      <c r="BE57" s="452"/>
      <c r="BF57" s="453"/>
    </row>
    <row r="58" spans="1:58" ht="24.95" customHeight="1">
      <c r="A58" s="436"/>
      <c r="B58" s="437"/>
      <c r="C58" s="437"/>
      <c r="D58" s="437"/>
      <c r="E58" s="437"/>
      <c r="F58" s="437"/>
      <c r="G58" s="437"/>
      <c r="H58" s="437"/>
      <c r="I58" s="437"/>
      <c r="J58" s="437"/>
      <c r="K58" s="438"/>
      <c r="L58" s="439"/>
      <c r="M58" s="440"/>
      <c r="N58" s="440"/>
      <c r="O58" s="440"/>
      <c r="P58" s="440"/>
      <c r="Q58" s="441"/>
      <c r="R58" s="442"/>
      <c r="S58" s="443"/>
      <c r="T58" s="444"/>
      <c r="U58" s="445"/>
      <c r="V58" s="446"/>
      <c r="W58" s="446"/>
      <c r="X58" s="446"/>
      <c r="Y58" s="446"/>
      <c r="Z58" s="446"/>
      <c r="AA58" s="446"/>
      <c r="AB58" s="446"/>
      <c r="AC58" s="446"/>
      <c r="AD58" s="446"/>
      <c r="AE58" s="446"/>
      <c r="AF58" s="446"/>
      <c r="AG58" s="446"/>
      <c r="AH58" s="446"/>
      <c r="AI58" s="447"/>
      <c r="AJ58" s="462"/>
      <c r="AK58" s="463"/>
      <c r="AL58" s="463"/>
      <c r="AM58" s="463"/>
      <c r="AN58" s="463"/>
      <c r="AO58" s="464"/>
      <c r="AP58" s="451"/>
      <c r="AQ58" s="452"/>
      <c r="AR58" s="452"/>
      <c r="AS58" s="452"/>
      <c r="AT58" s="452"/>
      <c r="AU58" s="452"/>
      <c r="AV58" s="452"/>
      <c r="AW58" s="452"/>
      <c r="AX58" s="452"/>
      <c r="AY58" s="452"/>
      <c r="AZ58" s="452"/>
      <c r="BA58" s="452"/>
      <c r="BB58" s="452"/>
      <c r="BC58" s="452"/>
      <c r="BD58" s="452"/>
      <c r="BE58" s="452"/>
      <c r="BF58" s="453"/>
    </row>
    <row r="59" spans="1:58" ht="24.95" customHeight="1">
      <c r="A59" s="436"/>
      <c r="B59" s="437"/>
      <c r="C59" s="437"/>
      <c r="D59" s="437"/>
      <c r="E59" s="437"/>
      <c r="F59" s="437"/>
      <c r="G59" s="437"/>
      <c r="H59" s="437"/>
      <c r="I59" s="437"/>
      <c r="J59" s="437"/>
      <c r="K59" s="438"/>
      <c r="L59" s="439"/>
      <c r="M59" s="440"/>
      <c r="N59" s="440"/>
      <c r="O59" s="440"/>
      <c r="P59" s="440"/>
      <c r="Q59" s="441"/>
      <c r="R59" s="442"/>
      <c r="S59" s="443"/>
      <c r="T59" s="444"/>
      <c r="U59" s="445"/>
      <c r="V59" s="446"/>
      <c r="W59" s="446"/>
      <c r="X59" s="446"/>
      <c r="Y59" s="446"/>
      <c r="Z59" s="446"/>
      <c r="AA59" s="446"/>
      <c r="AB59" s="446"/>
      <c r="AC59" s="446"/>
      <c r="AD59" s="446"/>
      <c r="AE59" s="446"/>
      <c r="AF59" s="446"/>
      <c r="AG59" s="446"/>
      <c r="AH59" s="446"/>
      <c r="AI59" s="447"/>
      <c r="AJ59" s="462"/>
      <c r="AK59" s="463"/>
      <c r="AL59" s="463"/>
      <c r="AM59" s="463"/>
      <c r="AN59" s="463"/>
      <c r="AO59" s="464"/>
      <c r="AP59" s="451"/>
      <c r="AQ59" s="452"/>
      <c r="AR59" s="452"/>
      <c r="AS59" s="452"/>
      <c r="AT59" s="452"/>
      <c r="AU59" s="452"/>
      <c r="AV59" s="452"/>
      <c r="AW59" s="452"/>
      <c r="AX59" s="452"/>
      <c r="AY59" s="452"/>
      <c r="AZ59" s="452"/>
      <c r="BA59" s="452"/>
      <c r="BB59" s="452"/>
      <c r="BC59" s="452"/>
      <c r="BD59" s="452"/>
      <c r="BE59" s="452"/>
      <c r="BF59" s="453"/>
    </row>
    <row r="60" spans="1:58" ht="24.95" customHeight="1">
      <c r="A60" s="436"/>
      <c r="B60" s="437"/>
      <c r="C60" s="437"/>
      <c r="D60" s="437"/>
      <c r="E60" s="437"/>
      <c r="F60" s="437"/>
      <c r="G60" s="437"/>
      <c r="H60" s="437"/>
      <c r="I60" s="437"/>
      <c r="J60" s="437"/>
      <c r="K60" s="438"/>
      <c r="L60" s="439"/>
      <c r="M60" s="440"/>
      <c r="N60" s="440"/>
      <c r="O60" s="440"/>
      <c r="P60" s="440"/>
      <c r="Q60" s="441"/>
      <c r="R60" s="442"/>
      <c r="S60" s="443"/>
      <c r="T60" s="444"/>
      <c r="U60" s="445"/>
      <c r="V60" s="446"/>
      <c r="W60" s="446"/>
      <c r="X60" s="446"/>
      <c r="Y60" s="446"/>
      <c r="Z60" s="446"/>
      <c r="AA60" s="446"/>
      <c r="AB60" s="446"/>
      <c r="AC60" s="446"/>
      <c r="AD60" s="446"/>
      <c r="AE60" s="446"/>
      <c r="AF60" s="446"/>
      <c r="AG60" s="446"/>
      <c r="AH60" s="446"/>
      <c r="AI60" s="447"/>
      <c r="AJ60" s="462"/>
      <c r="AK60" s="463"/>
      <c r="AL60" s="463"/>
      <c r="AM60" s="463"/>
      <c r="AN60" s="463"/>
      <c r="AO60" s="464"/>
      <c r="AP60" s="451"/>
      <c r="AQ60" s="452"/>
      <c r="AR60" s="452"/>
      <c r="AS60" s="452"/>
      <c r="AT60" s="452"/>
      <c r="AU60" s="452"/>
      <c r="AV60" s="452"/>
      <c r="AW60" s="452"/>
      <c r="AX60" s="452"/>
      <c r="AY60" s="452"/>
      <c r="AZ60" s="452"/>
      <c r="BA60" s="452"/>
      <c r="BB60" s="452"/>
      <c r="BC60" s="452"/>
      <c r="BD60" s="452"/>
      <c r="BE60" s="452"/>
      <c r="BF60" s="453"/>
    </row>
    <row r="61" spans="1:58" ht="24.95" customHeight="1">
      <c r="A61" s="436"/>
      <c r="B61" s="437"/>
      <c r="C61" s="437"/>
      <c r="D61" s="437"/>
      <c r="E61" s="437"/>
      <c r="F61" s="437"/>
      <c r="G61" s="437"/>
      <c r="H61" s="437"/>
      <c r="I61" s="437"/>
      <c r="J61" s="437"/>
      <c r="K61" s="438"/>
      <c r="L61" s="439"/>
      <c r="M61" s="440"/>
      <c r="N61" s="440"/>
      <c r="O61" s="440"/>
      <c r="P61" s="440"/>
      <c r="Q61" s="441"/>
      <c r="R61" s="442"/>
      <c r="S61" s="443"/>
      <c r="T61" s="444"/>
      <c r="U61" s="445"/>
      <c r="V61" s="446"/>
      <c r="W61" s="446"/>
      <c r="X61" s="446"/>
      <c r="Y61" s="446"/>
      <c r="Z61" s="446"/>
      <c r="AA61" s="446"/>
      <c r="AB61" s="446"/>
      <c r="AC61" s="446"/>
      <c r="AD61" s="446"/>
      <c r="AE61" s="446"/>
      <c r="AF61" s="446"/>
      <c r="AG61" s="446"/>
      <c r="AH61" s="446"/>
      <c r="AI61" s="447"/>
      <c r="AJ61" s="459"/>
      <c r="AK61" s="460"/>
      <c r="AL61" s="460"/>
      <c r="AM61" s="460"/>
      <c r="AN61" s="460"/>
      <c r="AO61" s="461"/>
      <c r="AP61" s="451"/>
      <c r="AQ61" s="452"/>
      <c r="AR61" s="452"/>
      <c r="AS61" s="452"/>
      <c r="AT61" s="452"/>
      <c r="AU61" s="452"/>
      <c r="AV61" s="452"/>
      <c r="AW61" s="452"/>
      <c r="AX61" s="452"/>
      <c r="AY61" s="452"/>
      <c r="AZ61" s="452"/>
      <c r="BA61" s="452"/>
      <c r="BB61" s="452"/>
      <c r="BC61" s="452"/>
      <c r="BD61" s="452"/>
      <c r="BE61" s="452"/>
      <c r="BF61" s="453"/>
    </row>
    <row r="62" spans="1:58" ht="24.95" customHeight="1">
      <c r="A62" s="436"/>
      <c r="B62" s="437"/>
      <c r="C62" s="437"/>
      <c r="D62" s="437"/>
      <c r="E62" s="437"/>
      <c r="F62" s="437"/>
      <c r="G62" s="437"/>
      <c r="H62" s="437"/>
      <c r="I62" s="437"/>
      <c r="J62" s="437"/>
      <c r="K62" s="438"/>
      <c r="L62" s="439"/>
      <c r="M62" s="440"/>
      <c r="N62" s="440"/>
      <c r="O62" s="440"/>
      <c r="P62" s="440"/>
      <c r="Q62" s="441"/>
      <c r="R62" s="442"/>
      <c r="S62" s="443"/>
      <c r="T62" s="444"/>
      <c r="U62" s="445"/>
      <c r="V62" s="446"/>
      <c r="W62" s="446"/>
      <c r="X62" s="446"/>
      <c r="Y62" s="446"/>
      <c r="Z62" s="446"/>
      <c r="AA62" s="446"/>
      <c r="AB62" s="446"/>
      <c r="AC62" s="446"/>
      <c r="AD62" s="446"/>
      <c r="AE62" s="446"/>
      <c r="AF62" s="446"/>
      <c r="AG62" s="446"/>
      <c r="AH62" s="446"/>
      <c r="AI62" s="447"/>
      <c r="AJ62" s="459"/>
      <c r="AK62" s="460"/>
      <c r="AL62" s="460"/>
      <c r="AM62" s="460"/>
      <c r="AN62" s="460"/>
      <c r="AO62" s="461"/>
      <c r="AP62" s="451"/>
      <c r="AQ62" s="452"/>
      <c r="AR62" s="452"/>
      <c r="AS62" s="452"/>
      <c r="AT62" s="452"/>
      <c r="AU62" s="452"/>
      <c r="AV62" s="452"/>
      <c r="AW62" s="452"/>
      <c r="AX62" s="452"/>
      <c r="AY62" s="452"/>
      <c r="AZ62" s="452"/>
      <c r="BA62" s="452"/>
      <c r="BB62" s="452"/>
      <c r="BC62" s="452"/>
      <c r="BD62" s="452"/>
      <c r="BE62" s="452"/>
      <c r="BF62" s="453"/>
    </row>
    <row r="63" spans="1:58" ht="24.95" customHeight="1">
      <c r="A63" s="436"/>
      <c r="B63" s="437"/>
      <c r="C63" s="437"/>
      <c r="D63" s="437"/>
      <c r="E63" s="437"/>
      <c r="F63" s="437"/>
      <c r="G63" s="437"/>
      <c r="H63" s="437"/>
      <c r="I63" s="437"/>
      <c r="J63" s="437"/>
      <c r="K63" s="438"/>
      <c r="L63" s="439"/>
      <c r="M63" s="440"/>
      <c r="N63" s="440"/>
      <c r="O63" s="440"/>
      <c r="P63" s="440"/>
      <c r="Q63" s="441"/>
      <c r="R63" s="442"/>
      <c r="S63" s="443"/>
      <c r="T63" s="444"/>
      <c r="U63" s="445"/>
      <c r="V63" s="446"/>
      <c r="W63" s="446"/>
      <c r="X63" s="446"/>
      <c r="Y63" s="446"/>
      <c r="Z63" s="446"/>
      <c r="AA63" s="446"/>
      <c r="AB63" s="446"/>
      <c r="AC63" s="446"/>
      <c r="AD63" s="446"/>
      <c r="AE63" s="446"/>
      <c r="AF63" s="446"/>
      <c r="AG63" s="446"/>
      <c r="AH63" s="446"/>
      <c r="AI63" s="447"/>
      <c r="AJ63" s="448"/>
      <c r="AK63" s="449"/>
      <c r="AL63" s="449"/>
      <c r="AM63" s="449"/>
      <c r="AN63" s="449"/>
      <c r="AO63" s="450"/>
      <c r="AP63" s="451"/>
      <c r="AQ63" s="452"/>
      <c r="AR63" s="452"/>
      <c r="AS63" s="452"/>
      <c r="AT63" s="452"/>
      <c r="AU63" s="452"/>
      <c r="AV63" s="452"/>
      <c r="AW63" s="452"/>
      <c r="AX63" s="452"/>
      <c r="AY63" s="452"/>
      <c r="AZ63" s="452"/>
      <c r="BA63" s="452"/>
      <c r="BB63" s="452"/>
      <c r="BC63" s="452"/>
      <c r="BD63" s="452"/>
      <c r="BE63" s="452"/>
      <c r="BF63" s="453"/>
    </row>
    <row r="64" spans="1:58" ht="24.95" customHeight="1">
      <c r="A64" s="436"/>
      <c r="B64" s="437"/>
      <c r="C64" s="437"/>
      <c r="D64" s="437"/>
      <c r="E64" s="437"/>
      <c r="F64" s="437"/>
      <c r="G64" s="437"/>
      <c r="H64" s="437"/>
      <c r="I64" s="437"/>
      <c r="J64" s="437"/>
      <c r="K64" s="438"/>
      <c r="L64" s="439"/>
      <c r="M64" s="440"/>
      <c r="N64" s="440"/>
      <c r="O64" s="440"/>
      <c r="P64" s="440"/>
      <c r="Q64" s="441"/>
      <c r="R64" s="442"/>
      <c r="S64" s="443"/>
      <c r="T64" s="444"/>
      <c r="U64" s="445"/>
      <c r="V64" s="446"/>
      <c r="W64" s="446"/>
      <c r="X64" s="446"/>
      <c r="Y64" s="446"/>
      <c r="Z64" s="446"/>
      <c r="AA64" s="446"/>
      <c r="AB64" s="446"/>
      <c r="AC64" s="446"/>
      <c r="AD64" s="446"/>
      <c r="AE64" s="446"/>
      <c r="AF64" s="446"/>
      <c r="AG64" s="446"/>
      <c r="AH64" s="446"/>
      <c r="AI64" s="447"/>
      <c r="AJ64" s="448"/>
      <c r="AK64" s="449"/>
      <c r="AL64" s="449"/>
      <c r="AM64" s="449"/>
      <c r="AN64" s="449"/>
      <c r="AO64" s="450"/>
      <c r="AP64" s="451"/>
      <c r="AQ64" s="452"/>
      <c r="AR64" s="452"/>
      <c r="AS64" s="452"/>
      <c r="AT64" s="452"/>
      <c r="AU64" s="452"/>
      <c r="AV64" s="452"/>
      <c r="AW64" s="452"/>
      <c r="AX64" s="452"/>
      <c r="AY64" s="452"/>
      <c r="AZ64" s="452"/>
      <c r="BA64" s="452"/>
      <c r="BB64" s="452"/>
      <c r="BC64" s="452"/>
      <c r="BD64" s="452"/>
      <c r="BE64" s="452"/>
      <c r="BF64" s="453"/>
    </row>
    <row r="65" spans="1:58" ht="24.95" customHeight="1">
      <c r="A65" s="436"/>
      <c r="B65" s="437"/>
      <c r="C65" s="437"/>
      <c r="D65" s="437"/>
      <c r="E65" s="437"/>
      <c r="F65" s="437"/>
      <c r="G65" s="437"/>
      <c r="H65" s="437"/>
      <c r="I65" s="437"/>
      <c r="J65" s="437"/>
      <c r="K65" s="438"/>
      <c r="L65" s="439"/>
      <c r="M65" s="440"/>
      <c r="N65" s="440"/>
      <c r="O65" s="440"/>
      <c r="P65" s="440"/>
      <c r="Q65" s="441"/>
      <c r="R65" s="442"/>
      <c r="S65" s="443"/>
      <c r="T65" s="444"/>
      <c r="U65" s="445"/>
      <c r="V65" s="446"/>
      <c r="W65" s="446"/>
      <c r="X65" s="446"/>
      <c r="Y65" s="446"/>
      <c r="Z65" s="446"/>
      <c r="AA65" s="446"/>
      <c r="AB65" s="446"/>
      <c r="AC65" s="446"/>
      <c r="AD65" s="446"/>
      <c r="AE65" s="446"/>
      <c r="AF65" s="446"/>
      <c r="AG65" s="446"/>
      <c r="AH65" s="446"/>
      <c r="AI65" s="447"/>
      <c r="AJ65" s="448"/>
      <c r="AK65" s="449"/>
      <c r="AL65" s="449"/>
      <c r="AM65" s="449"/>
      <c r="AN65" s="449"/>
      <c r="AO65" s="450"/>
      <c r="AP65" s="451"/>
      <c r="AQ65" s="452"/>
      <c r="AR65" s="452"/>
      <c r="AS65" s="452"/>
      <c r="AT65" s="452"/>
      <c r="AU65" s="452"/>
      <c r="AV65" s="452"/>
      <c r="AW65" s="452"/>
      <c r="AX65" s="452"/>
      <c r="AY65" s="452"/>
      <c r="AZ65" s="452"/>
      <c r="BA65" s="452"/>
      <c r="BB65" s="452"/>
      <c r="BC65" s="452"/>
      <c r="BD65" s="452"/>
      <c r="BE65" s="452"/>
      <c r="BF65" s="453"/>
    </row>
    <row r="66" spans="1:58" ht="24.95" customHeight="1">
      <c r="A66" s="436"/>
      <c r="B66" s="437"/>
      <c r="C66" s="437"/>
      <c r="D66" s="437"/>
      <c r="E66" s="437"/>
      <c r="F66" s="437"/>
      <c r="G66" s="437"/>
      <c r="H66" s="437"/>
      <c r="I66" s="437"/>
      <c r="J66" s="437"/>
      <c r="K66" s="438"/>
      <c r="L66" s="439"/>
      <c r="M66" s="440"/>
      <c r="N66" s="440"/>
      <c r="O66" s="440"/>
      <c r="P66" s="440"/>
      <c r="Q66" s="441"/>
      <c r="R66" s="442"/>
      <c r="S66" s="443"/>
      <c r="T66" s="444"/>
      <c r="U66" s="445"/>
      <c r="V66" s="446"/>
      <c r="W66" s="446"/>
      <c r="X66" s="446"/>
      <c r="Y66" s="446"/>
      <c r="Z66" s="446"/>
      <c r="AA66" s="446"/>
      <c r="AB66" s="446"/>
      <c r="AC66" s="446"/>
      <c r="AD66" s="446"/>
      <c r="AE66" s="446"/>
      <c r="AF66" s="446"/>
      <c r="AG66" s="446"/>
      <c r="AH66" s="446"/>
      <c r="AI66" s="447"/>
      <c r="AJ66" s="448"/>
      <c r="AK66" s="449"/>
      <c r="AL66" s="449"/>
      <c r="AM66" s="449"/>
      <c r="AN66" s="449"/>
      <c r="AO66" s="450"/>
      <c r="AP66" s="451"/>
      <c r="AQ66" s="452"/>
      <c r="AR66" s="452"/>
      <c r="AS66" s="452"/>
      <c r="AT66" s="452"/>
      <c r="AU66" s="452"/>
      <c r="AV66" s="452"/>
      <c r="AW66" s="452"/>
      <c r="AX66" s="452"/>
      <c r="AY66" s="452"/>
      <c r="AZ66" s="452"/>
      <c r="BA66" s="452"/>
      <c r="BB66" s="452"/>
      <c r="BC66" s="452"/>
      <c r="BD66" s="452"/>
      <c r="BE66" s="452"/>
      <c r="BF66" s="453"/>
    </row>
    <row r="67" spans="1:58" ht="24.95" customHeight="1">
      <c r="A67" s="436"/>
      <c r="B67" s="437"/>
      <c r="C67" s="437"/>
      <c r="D67" s="437"/>
      <c r="E67" s="437"/>
      <c r="F67" s="437"/>
      <c r="G67" s="437"/>
      <c r="H67" s="437"/>
      <c r="I67" s="437"/>
      <c r="J67" s="437"/>
      <c r="K67" s="438"/>
      <c r="L67" s="439"/>
      <c r="M67" s="440"/>
      <c r="N67" s="440"/>
      <c r="O67" s="440"/>
      <c r="P67" s="440"/>
      <c r="Q67" s="441"/>
      <c r="R67" s="442"/>
      <c r="S67" s="443"/>
      <c r="T67" s="444"/>
      <c r="U67" s="445"/>
      <c r="V67" s="446"/>
      <c r="W67" s="446"/>
      <c r="X67" s="446"/>
      <c r="Y67" s="446"/>
      <c r="Z67" s="446"/>
      <c r="AA67" s="446"/>
      <c r="AB67" s="446"/>
      <c r="AC67" s="446"/>
      <c r="AD67" s="446"/>
      <c r="AE67" s="446"/>
      <c r="AF67" s="446"/>
      <c r="AG67" s="446"/>
      <c r="AH67" s="446"/>
      <c r="AI67" s="447"/>
      <c r="AJ67" s="448"/>
      <c r="AK67" s="449"/>
      <c r="AL67" s="449"/>
      <c r="AM67" s="449"/>
      <c r="AN67" s="449"/>
      <c r="AO67" s="450"/>
      <c r="AP67" s="451"/>
      <c r="AQ67" s="452"/>
      <c r="AR67" s="452"/>
      <c r="AS67" s="452"/>
      <c r="AT67" s="452"/>
      <c r="AU67" s="452"/>
      <c r="AV67" s="452"/>
      <c r="AW67" s="452"/>
      <c r="AX67" s="452"/>
      <c r="AY67" s="452"/>
      <c r="AZ67" s="452"/>
      <c r="BA67" s="452"/>
      <c r="BB67" s="452"/>
      <c r="BC67" s="452"/>
      <c r="BD67" s="452"/>
      <c r="BE67" s="452"/>
      <c r="BF67" s="453"/>
    </row>
    <row r="68" spans="1:58" ht="24.95" customHeight="1">
      <c r="A68" s="436"/>
      <c r="B68" s="437"/>
      <c r="C68" s="437"/>
      <c r="D68" s="437"/>
      <c r="E68" s="437"/>
      <c r="F68" s="437"/>
      <c r="G68" s="437"/>
      <c r="H68" s="437"/>
      <c r="I68" s="437"/>
      <c r="J68" s="437"/>
      <c r="K68" s="438"/>
      <c r="L68" s="439"/>
      <c r="M68" s="440"/>
      <c r="N68" s="440"/>
      <c r="O68" s="440"/>
      <c r="P68" s="440"/>
      <c r="Q68" s="441"/>
      <c r="R68" s="442"/>
      <c r="S68" s="443"/>
      <c r="T68" s="444"/>
      <c r="U68" s="445"/>
      <c r="V68" s="446"/>
      <c r="W68" s="446"/>
      <c r="X68" s="446"/>
      <c r="Y68" s="446"/>
      <c r="Z68" s="446"/>
      <c r="AA68" s="446"/>
      <c r="AB68" s="446"/>
      <c r="AC68" s="446"/>
      <c r="AD68" s="446"/>
      <c r="AE68" s="446"/>
      <c r="AF68" s="446"/>
      <c r="AG68" s="446"/>
      <c r="AH68" s="446"/>
      <c r="AI68" s="447"/>
      <c r="AJ68" s="448"/>
      <c r="AK68" s="449"/>
      <c r="AL68" s="449"/>
      <c r="AM68" s="449"/>
      <c r="AN68" s="449"/>
      <c r="AO68" s="450"/>
      <c r="AP68" s="451"/>
      <c r="AQ68" s="452"/>
      <c r="AR68" s="452"/>
      <c r="AS68" s="452"/>
      <c r="AT68" s="452"/>
      <c r="AU68" s="452"/>
      <c r="AV68" s="452"/>
      <c r="AW68" s="452"/>
      <c r="AX68" s="452"/>
      <c r="AY68" s="452"/>
      <c r="AZ68" s="452"/>
      <c r="BA68" s="452"/>
      <c r="BB68" s="452"/>
      <c r="BC68" s="452"/>
      <c r="BD68" s="452"/>
      <c r="BE68" s="452"/>
      <c r="BF68" s="453"/>
    </row>
    <row r="69" spans="1:58" ht="24.95" customHeight="1">
      <c r="A69" s="436"/>
      <c r="B69" s="437"/>
      <c r="C69" s="437"/>
      <c r="D69" s="437"/>
      <c r="E69" s="437"/>
      <c r="F69" s="437"/>
      <c r="G69" s="437"/>
      <c r="H69" s="437"/>
      <c r="I69" s="437"/>
      <c r="J69" s="437"/>
      <c r="K69" s="438"/>
      <c r="L69" s="439"/>
      <c r="M69" s="440"/>
      <c r="N69" s="440"/>
      <c r="O69" s="440"/>
      <c r="P69" s="440"/>
      <c r="Q69" s="441"/>
      <c r="R69" s="442"/>
      <c r="S69" s="443"/>
      <c r="T69" s="444"/>
      <c r="U69" s="445"/>
      <c r="V69" s="446"/>
      <c r="W69" s="446"/>
      <c r="X69" s="446"/>
      <c r="Y69" s="446"/>
      <c r="Z69" s="446"/>
      <c r="AA69" s="446"/>
      <c r="AB69" s="446"/>
      <c r="AC69" s="446"/>
      <c r="AD69" s="446"/>
      <c r="AE69" s="446"/>
      <c r="AF69" s="446"/>
      <c r="AG69" s="446"/>
      <c r="AH69" s="446"/>
      <c r="AI69" s="447"/>
      <c r="AJ69" s="448"/>
      <c r="AK69" s="449"/>
      <c r="AL69" s="449"/>
      <c r="AM69" s="449"/>
      <c r="AN69" s="449"/>
      <c r="AO69" s="450"/>
      <c r="AP69" s="451"/>
      <c r="AQ69" s="452"/>
      <c r="AR69" s="452"/>
      <c r="AS69" s="452"/>
      <c r="AT69" s="452"/>
      <c r="AU69" s="452"/>
      <c r="AV69" s="452"/>
      <c r="AW69" s="452"/>
      <c r="AX69" s="452"/>
      <c r="AY69" s="452"/>
      <c r="AZ69" s="452"/>
      <c r="BA69" s="452"/>
      <c r="BB69" s="452"/>
      <c r="BC69" s="452"/>
      <c r="BD69" s="452"/>
      <c r="BE69" s="452"/>
      <c r="BF69" s="453"/>
    </row>
    <row r="70" spans="1:58" ht="24.95" customHeight="1">
      <c r="A70" s="436"/>
      <c r="B70" s="437"/>
      <c r="C70" s="437"/>
      <c r="D70" s="437"/>
      <c r="E70" s="437"/>
      <c r="F70" s="437"/>
      <c r="G70" s="437"/>
      <c r="H70" s="437"/>
      <c r="I70" s="437"/>
      <c r="J70" s="437"/>
      <c r="K70" s="438"/>
      <c r="L70" s="439"/>
      <c r="M70" s="440"/>
      <c r="N70" s="440"/>
      <c r="O70" s="440"/>
      <c r="P70" s="440"/>
      <c r="Q70" s="441"/>
      <c r="R70" s="442"/>
      <c r="S70" s="443"/>
      <c r="T70" s="444"/>
      <c r="U70" s="445"/>
      <c r="V70" s="446"/>
      <c r="W70" s="446"/>
      <c r="X70" s="446"/>
      <c r="Y70" s="446"/>
      <c r="Z70" s="446"/>
      <c r="AA70" s="446"/>
      <c r="AB70" s="446"/>
      <c r="AC70" s="446"/>
      <c r="AD70" s="446"/>
      <c r="AE70" s="446"/>
      <c r="AF70" s="446"/>
      <c r="AG70" s="446"/>
      <c r="AH70" s="446"/>
      <c r="AI70" s="447"/>
      <c r="AJ70" s="448"/>
      <c r="AK70" s="449"/>
      <c r="AL70" s="449"/>
      <c r="AM70" s="449"/>
      <c r="AN70" s="449"/>
      <c r="AO70" s="450"/>
      <c r="AP70" s="451"/>
      <c r="AQ70" s="452"/>
      <c r="AR70" s="452"/>
      <c r="AS70" s="452"/>
      <c r="AT70" s="452"/>
      <c r="AU70" s="452"/>
      <c r="AV70" s="452"/>
      <c r="AW70" s="452"/>
      <c r="AX70" s="452"/>
      <c r="AY70" s="452"/>
      <c r="AZ70" s="452"/>
      <c r="BA70" s="452"/>
      <c r="BB70" s="452"/>
      <c r="BC70" s="452"/>
      <c r="BD70" s="452"/>
      <c r="BE70" s="452"/>
      <c r="BF70" s="453"/>
    </row>
    <row r="71" spans="1:58" ht="24.95" customHeight="1">
      <c r="A71" s="436"/>
      <c r="B71" s="437"/>
      <c r="C71" s="437"/>
      <c r="D71" s="437"/>
      <c r="E71" s="437"/>
      <c r="F71" s="437"/>
      <c r="G71" s="437"/>
      <c r="H71" s="437"/>
      <c r="I71" s="437"/>
      <c r="J71" s="437"/>
      <c r="K71" s="438"/>
      <c r="L71" s="439"/>
      <c r="M71" s="440"/>
      <c r="N71" s="440"/>
      <c r="O71" s="440"/>
      <c r="P71" s="440"/>
      <c r="Q71" s="441"/>
      <c r="R71" s="442"/>
      <c r="S71" s="443"/>
      <c r="T71" s="444"/>
      <c r="U71" s="445"/>
      <c r="V71" s="446"/>
      <c r="W71" s="446"/>
      <c r="X71" s="446"/>
      <c r="Y71" s="446"/>
      <c r="Z71" s="446"/>
      <c r="AA71" s="446"/>
      <c r="AB71" s="446"/>
      <c r="AC71" s="446"/>
      <c r="AD71" s="446"/>
      <c r="AE71" s="446"/>
      <c r="AF71" s="446"/>
      <c r="AG71" s="446"/>
      <c r="AH71" s="446"/>
      <c r="AI71" s="447"/>
      <c r="AJ71" s="448"/>
      <c r="AK71" s="449"/>
      <c r="AL71" s="449"/>
      <c r="AM71" s="449"/>
      <c r="AN71" s="449"/>
      <c r="AO71" s="450"/>
      <c r="AP71" s="451"/>
      <c r="AQ71" s="452"/>
      <c r="AR71" s="452"/>
      <c r="AS71" s="452"/>
      <c r="AT71" s="452"/>
      <c r="AU71" s="452"/>
      <c r="AV71" s="452"/>
      <c r="AW71" s="452"/>
      <c r="AX71" s="452"/>
      <c r="AY71" s="452"/>
      <c r="AZ71" s="452"/>
      <c r="BA71" s="452"/>
      <c r="BB71" s="452"/>
      <c r="BC71" s="452"/>
      <c r="BD71" s="452"/>
      <c r="BE71" s="452"/>
      <c r="BF71" s="453"/>
    </row>
    <row r="72" spans="1:58" ht="24.95" customHeight="1">
      <c r="A72" s="436"/>
      <c r="B72" s="437"/>
      <c r="C72" s="437"/>
      <c r="D72" s="437"/>
      <c r="E72" s="437"/>
      <c r="F72" s="437"/>
      <c r="G72" s="437"/>
      <c r="H72" s="437"/>
      <c r="I72" s="437"/>
      <c r="J72" s="437"/>
      <c r="K72" s="438"/>
      <c r="L72" s="439"/>
      <c r="M72" s="440"/>
      <c r="N72" s="440"/>
      <c r="O72" s="440"/>
      <c r="P72" s="440"/>
      <c r="Q72" s="441"/>
      <c r="R72" s="442"/>
      <c r="S72" s="443"/>
      <c r="T72" s="444"/>
      <c r="U72" s="445"/>
      <c r="V72" s="446"/>
      <c r="W72" s="446"/>
      <c r="X72" s="446"/>
      <c r="Y72" s="446"/>
      <c r="Z72" s="446"/>
      <c r="AA72" s="446"/>
      <c r="AB72" s="446"/>
      <c r="AC72" s="446"/>
      <c r="AD72" s="446"/>
      <c r="AE72" s="446"/>
      <c r="AF72" s="446"/>
      <c r="AG72" s="446"/>
      <c r="AH72" s="446"/>
      <c r="AI72" s="447"/>
      <c r="AJ72" s="448"/>
      <c r="AK72" s="449"/>
      <c r="AL72" s="449"/>
      <c r="AM72" s="449"/>
      <c r="AN72" s="449"/>
      <c r="AO72" s="450"/>
      <c r="AP72" s="451"/>
      <c r="AQ72" s="452"/>
      <c r="AR72" s="452"/>
      <c r="AS72" s="452"/>
      <c r="AT72" s="452"/>
      <c r="AU72" s="452"/>
      <c r="AV72" s="452"/>
      <c r="AW72" s="452"/>
      <c r="AX72" s="452"/>
      <c r="AY72" s="452"/>
      <c r="AZ72" s="452"/>
      <c r="BA72" s="452"/>
      <c r="BB72" s="452"/>
      <c r="BC72" s="452"/>
      <c r="BD72" s="452"/>
      <c r="BE72" s="452"/>
      <c r="BF72" s="453"/>
    </row>
    <row r="73" spans="1:58" ht="24.95" customHeight="1">
      <c r="A73" s="436"/>
      <c r="B73" s="437"/>
      <c r="C73" s="437"/>
      <c r="D73" s="437"/>
      <c r="E73" s="437"/>
      <c r="F73" s="437"/>
      <c r="G73" s="437"/>
      <c r="H73" s="437"/>
      <c r="I73" s="437"/>
      <c r="J73" s="437"/>
      <c r="K73" s="438"/>
      <c r="L73" s="439"/>
      <c r="M73" s="440"/>
      <c r="N73" s="440"/>
      <c r="O73" s="440"/>
      <c r="P73" s="440"/>
      <c r="Q73" s="441"/>
      <c r="R73" s="442"/>
      <c r="S73" s="443"/>
      <c r="T73" s="444"/>
      <c r="U73" s="445"/>
      <c r="V73" s="446"/>
      <c r="W73" s="446"/>
      <c r="X73" s="446"/>
      <c r="Y73" s="446"/>
      <c r="Z73" s="446"/>
      <c r="AA73" s="446"/>
      <c r="AB73" s="446"/>
      <c r="AC73" s="446"/>
      <c r="AD73" s="446"/>
      <c r="AE73" s="446"/>
      <c r="AF73" s="446"/>
      <c r="AG73" s="446"/>
      <c r="AH73" s="446"/>
      <c r="AI73" s="447"/>
      <c r="AJ73" s="448"/>
      <c r="AK73" s="449"/>
      <c r="AL73" s="449"/>
      <c r="AM73" s="449"/>
      <c r="AN73" s="449"/>
      <c r="AO73" s="450"/>
      <c r="AP73" s="451"/>
      <c r="AQ73" s="452"/>
      <c r="AR73" s="452"/>
      <c r="AS73" s="452"/>
      <c r="AT73" s="452"/>
      <c r="AU73" s="452"/>
      <c r="AV73" s="452"/>
      <c r="AW73" s="452"/>
      <c r="AX73" s="452"/>
      <c r="AY73" s="452"/>
      <c r="AZ73" s="452"/>
      <c r="BA73" s="452"/>
      <c r="BB73" s="452"/>
      <c r="BC73" s="452"/>
      <c r="BD73" s="452"/>
      <c r="BE73" s="452"/>
      <c r="BF73" s="453"/>
    </row>
    <row r="74" spans="1:58" ht="24.95" customHeight="1" thickBot="1">
      <c r="A74" s="436"/>
      <c r="B74" s="437"/>
      <c r="C74" s="437"/>
      <c r="D74" s="437"/>
      <c r="E74" s="437"/>
      <c r="F74" s="437"/>
      <c r="G74" s="437"/>
      <c r="H74" s="437"/>
      <c r="I74" s="437"/>
      <c r="J74" s="437"/>
      <c r="K74" s="438"/>
      <c r="L74" s="439"/>
      <c r="M74" s="440"/>
      <c r="N74" s="440"/>
      <c r="O74" s="440"/>
      <c r="P74" s="440"/>
      <c r="Q74" s="441"/>
      <c r="R74" s="442"/>
      <c r="S74" s="443"/>
      <c r="T74" s="444"/>
      <c r="U74" s="445"/>
      <c r="V74" s="446"/>
      <c r="W74" s="446"/>
      <c r="X74" s="446"/>
      <c r="Y74" s="446"/>
      <c r="Z74" s="446"/>
      <c r="AA74" s="446"/>
      <c r="AB74" s="446"/>
      <c r="AC74" s="446"/>
      <c r="AD74" s="446"/>
      <c r="AE74" s="446"/>
      <c r="AF74" s="446"/>
      <c r="AG74" s="446"/>
      <c r="AH74" s="446"/>
      <c r="AI74" s="447"/>
      <c r="AJ74" s="487"/>
      <c r="AK74" s="488"/>
      <c r="AL74" s="488"/>
      <c r="AM74" s="488"/>
      <c r="AN74" s="488"/>
      <c r="AO74" s="489"/>
      <c r="AP74" s="490"/>
      <c r="AQ74" s="491"/>
      <c r="AR74" s="491"/>
      <c r="AS74" s="491"/>
      <c r="AT74" s="491"/>
      <c r="AU74" s="491"/>
      <c r="AV74" s="491"/>
      <c r="AW74" s="491"/>
      <c r="AX74" s="491"/>
      <c r="AY74" s="491"/>
      <c r="AZ74" s="491"/>
      <c r="BA74" s="491"/>
      <c r="BB74" s="491"/>
      <c r="BC74" s="491"/>
      <c r="BD74" s="491"/>
      <c r="BE74" s="491"/>
      <c r="BF74" s="492"/>
    </row>
    <row r="75" spans="1:58" ht="18" customHeight="1">
      <c r="A75" s="454"/>
      <c r="B75" s="454"/>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4"/>
      <c r="BC75" s="454"/>
      <c r="BD75" s="454"/>
      <c r="BE75" s="454"/>
      <c r="BF75" s="454"/>
    </row>
    <row r="76" spans="1:58" ht="24.95" customHeight="1" thickBot="1">
      <c r="A76" s="455"/>
      <c r="B76" s="455"/>
      <c r="C76" s="455"/>
      <c r="D76" s="455"/>
      <c r="E76" s="455"/>
      <c r="F76" s="455"/>
      <c r="G76" s="455"/>
      <c r="H76" s="455"/>
      <c r="I76" s="455"/>
      <c r="J76" s="455"/>
      <c r="K76" s="455"/>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4" t="s">
        <v>73</v>
      </c>
    </row>
    <row r="77" spans="1:58" ht="25.5" customHeight="1">
      <c r="A77" s="496" t="s">
        <v>70</v>
      </c>
      <c r="B77" s="497"/>
      <c r="C77" s="498" t="s">
        <v>71</v>
      </c>
      <c r="D77" s="498"/>
      <c r="E77" s="498"/>
      <c r="F77" s="498"/>
      <c r="G77" s="498"/>
      <c r="H77" s="498"/>
      <c r="I77" s="498"/>
      <c r="J77" s="498"/>
      <c r="K77" s="498"/>
      <c r="L77" s="498"/>
      <c r="M77" s="498"/>
      <c r="N77" s="498"/>
      <c r="O77" s="498"/>
      <c r="P77" s="498"/>
      <c r="Q77" s="498"/>
      <c r="R77" s="498"/>
      <c r="S77" s="498"/>
      <c r="T77" s="498"/>
      <c r="U77" s="498"/>
      <c r="V77" s="498"/>
      <c r="W77" s="498"/>
      <c r="X77" s="498"/>
      <c r="Y77" s="499"/>
      <c r="Z77" s="499"/>
      <c r="AA77" s="500"/>
      <c r="AB77" s="500"/>
      <c r="AC77" s="500"/>
      <c r="AD77" s="499"/>
      <c r="AE77" s="499"/>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6"/>
    </row>
    <row r="78" spans="1:58" ht="25.5" customHeight="1">
      <c r="A78" s="501" t="s">
        <v>11</v>
      </c>
      <c r="B78" s="502"/>
      <c r="C78" s="502"/>
      <c r="D78" s="502"/>
      <c r="E78" s="502"/>
      <c r="F78" s="502"/>
      <c r="G78" s="502"/>
      <c r="H78" s="502"/>
      <c r="I78" s="502"/>
      <c r="J78" s="502"/>
      <c r="K78" s="503"/>
      <c r="L78" s="504" t="s">
        <v>74</v>
      </c>
      <c r="M78" s="502"/>
      <c r="N78" s="502"/>
      <c r="O78" s="502"/>
      <c r="P78" s="502"/>
      <c r="Q78" s="503"/>
      <c r="R78" s="504" t="s">
        <v>12</v>
      </c>
      <c r="S78" s="502"/>
      <c r="T78" s="503"/>
      <c r="U78" s="505" t="s">
        <v>48</v>
      </c>
      <c r="V78" s="506"/>
      <c r="W78" s="506"/>
      <c r="X78" s="506"/>
      <c r="Y78" s="506"/>
      <c r="Z78" s="506"/>
      <c r="AA78" s="506"/>
      <c r="AB78" s="506"/>
      <c r="AC78" s="506"/>
      <c r="AD78" s="506"/>
      <c r="AE78" s="506"/>
      <c r="AF78" s="506"/>
      <c r="AG78" s="506"/>
      <c r="AH78" s="506"/>
      <c r="AI78" s="507"/>
      <c r="AJ78" s="493" t="s">
        <v>13</v>
      </c>
      <c r="AK78" s="494"/>
      <c r="AL78" s="494"/>
      <c r="AM78" s="494"/>
      <c r="AN78" s="494"/>
      <c r="AO78" s="495"/>
      <c r="AP78" s="468" t="s">
        <v>634</v>
      </c>
      <c r="AQ78" s="469"/>
      <c r="AR78" s="469"/>
      <c r="AS78" s="469"/>
      <c r="AT78" s="469"/>
      <c r="AU78" s="469"/>
      <c r="AV78" s="469"/>
      <c r="AW78" s="469"/>
      <c r="AX78" s="469"/>
      <c r="AY78" s="469"/>
      <c r="AZ78" s="469"/>
      <c r="BA78" s="469"/>
      <c r="BB78" s="469"/>
      <c r="BC78" s="469"/>
      <c r="BD78" s="469"/>
      <c r="BE78" s="469"/>
      <c r="BF78" s="470"/>
    </row>
    <row r="79" spans="1:58" ht="24.95" customHeight="1">
      <c r="A79" s="436"/>
      <c r="B79" s="437"/>
      <c r="C79" s="437"/>
      <c r="D79" s="437"/>
      <c r="E79" s="437"/>
      <c r="F79" s="437"/>
      <c r="G79" s="437"/>
      <c r="H79" s="437"/>
      <c r="I79" s="437"/>
      <c r="J79" s="437"/>
      <c r="K79" s="438"/>
      <c r="L79" s="439"/>
      <c r="M79" s="440"/>
      <c r="N79" s="440"/>
      <c r="O79" s="440"/>
      <c r="P79" s="440"/>
      <c r="Q79" s="441"/>
      <c r="R79" s="456"/>
      <c r="S79" s="457"/>
      <c r="T79" s="458"/>
      <c r="U79" s="445"/>
      <c r="V79" s="446"/>
      <c r="W79" s="446"/>
      <c r="X79" s="446"/>
      <c r="Y79" s="446"/>
      <c r="Z79" s="446"/>
      <c r="AA79" s="446"/>
      <c r="AB79" s="446"/>
      <c r="AC79" s="446"/>
      <c r="AD79" s="446"/>
      <c r="AE79" s="446"/>
      <c r="AF79" s="446"/>
      <c r="AG79" s="446"/>
      <c r="AH79" s="446"/>
      <c r="AI79" s="447"/>
      <c r="AJ79" s="462"/>
      <c r="AK79" s="463"/>
      <c r="AL79" s="463"/>
      <c r="AM79" s="463"/>
      <c r="AN79" s="463"/>
      <c r="AO79" s="464"/>
      <c r="AP79" s="471"/>
      <c r="AQ79" s="472"/>
      <c r="AR79" s="472"/>
      <c r="AS79" s="472"/>
      <c r="AT79" s="472"/>
      <c r="AU79" s="472"/>
      <c r="AV79" s="472"/>
      <c r="AW79" s="472"/>
      <c r="AX79" s="472"/>
      <c r="AY79" s="472"/>
      <c r="AZ79" s="472"/>
      <c r="BA79" s="472"/>
      <c r="BB79" s="472"/>
      <c r="BC79" s="472"/>
      <c r="BD79" s="472"/>
      <c r="BE79" s="472"/>
      <c r="BF79" s="473"/>
    </row>
    <row r="80" spans="1:58" ht="24.95" customHeight="1">
      <c r="A80" s="436"/>
      <c r="B80" s="437"/>
      <c r="C80" s="437"/>
      <c r="D80" s="437"/>
      <c r="E80" s="437"/>
      <c r="F80" s="437"/>
      <c r="G80" s="437"/>
      <c r="H80" s="437"/>
      <c r="I80" s="437"/>
      <c r="J80" s="437"/>
      <c r="K80" s="438"/>
      <c r="L80" s="439"/>
      <c r="M80" s="440"/>
      <c r="N80" s="440"/>
      <c r="O80" s="440"/>
      <c r="P80" s="440"/>
      <c r="Q80" s="441"/>
      <c r="R80" s="456"/>
      <c r="S80" s="457"/>
      <c r="T80" s="458"/>
      <c r="U80" s="445"/>
      <c r="V80" s="446"/>
      <c r="W80" s="446"/>
      <c r="X80" s="446"/>
      <c r="Y80" s="446"/>
      <c r="Z80" s="446"/>
      <c r="AA80" s="446"/>
      <c r="AB80" s="446"/>
      <c r="AC80" s="446"/>
      <c r="AD80" s="446"/>
      <c r="AE80" s="446"/>
      <c r="AF80" s="446"/>
      <c r="AG80" s="446"/>
      <c r="AH80" s="446"/>
      <c r="AI80" s="447"/>
      <c r="AJ80" s="462"/>
      <c r="AK80" s="463"/>
      <c r="AL80" s="463"/>
      <c r="AM80" s="463"/>
      <c r="AN80" s="463"/>
      <c r="AO80" s="464"/>
      <c r="AP80" s="471"/>
      <c r="AQ80" s="472"/>
      <c r="AR80" s="472"/>
      <c r="AS80" s="472"/>
      <c r="AT80" s="472"/>
      <c r="AU80" s="472"/>
      <c r="AV80" s="472"/>
      <c r="AW80" s="472"/>
      <c r="AX80" s="472"/>
      <c r="AY80" s="472"/>
      <c r="AZ80" s="472"/>
      <c r="BA80" s="472"/>
      <c r="BB80" s="472"/>
      <c r="BC80" s="472"/>
      <c r="BD80" s="472"/>
      <c r="BE80" s="472"/>
      <c r="BF80" s="473"/>
    </row>
    <row r="81" spans="1:58" ht="24.95" customHeight="1">
      <c r="A81" s="436"/>
      <c r="B81" s="437"/>
      <c r="C81" s="437"/>
      <c r="D81" s="437"/>
      <c r="E81" s="437"/>
      <c r="F81" s="437"/>
      <c r="G81" s="437"/>
      <c r="H81" s="437"/>
      <c r="I81" s="437"/>
      <c r="J81" s="437"/>
      <c r="K81" s="438"/>
      <c r="L81" s="439"/>
      <c r="M81" s="440"/>
      <c r="N81" s="440"/>
      <c r="O81" s="440"/>
      <c r="P81" s="440"/>
      <c r="Q81" s="441"/>
      <c r="R81" s="456"/>
      <c r="S81" s="457"/>
      <c r="T81" s="458"/>
      <c r="U81" s="445"/>
      <c r="V81" s="446"/>
      <c r="W81" s="446"/>
      <c r="X81" s="446"/>
      <c r="Y81" s="446"/>
      <c r="Z81" s="446"/>
      <c r="AA81" s="446"/>
      <c r="AB81" s="446"/>
      <c r="AC81" s="446"/>
      <c r="AD81" s="446"/>
      <c r="AE81" s="446"/>
      <c r="AF81" s="446"/>
      <c r="AG81" s="446"/>
      <c r="AH81" s="446"/>
      <c r="AI81" s="447"/>
      <c r="AJ81" s="459"/>
      <c r="AK81" s="460"/>
      <c r="AL81" s="460"/>
      <c r="AM81" s="460"/>
      <c r="AN81" s="460"/>
      <c r="AO81" s="461"/>
      <c r="AP81" s="451"/>
      <c r="AQ81" s="452"/>
      <c r="AR81" s="452"/>
      <c r="AS81" s="452"/>
      <c r="AT81" s="452"/>
      <c r="AU81" s="452"/>
      <c r="AV81" s="452"/>
      <c r="AW81" s="452"/>
      <c r="AX81" s="452"/>
      <c r="AY81" s="452"/>
      <c r="AZ81" s="452"/>
      <c r="BA81" s="452"/>
      <c r="BB81" s="452"/>
      <c r="BC81" s="452"/>
      <c r="BD81" s="452"/>
      <c r="BE81" s="452"/>
      <c r="BF81" s="453"/>
    </row>
    <row r="82" spans="1:58" ht="24.95" customHeight="1">
      <c r="A82" s="436"/>
      <c r="B82" s="437"/>
      <c r="C82" s="437"/>
      <c r="D82" s="437"/>
      <c r="E82" s="437"/>
      <c r="F82" s="437"/>
      <c r="G82" s="437"/>
      <c r="H82" s="437"/>
      <c r="I82" s="437"/>
      <c r="J82" s="437"/>
      <c r="K82" s="438"/>
      <c r="L82" s="439"/>
      <c r="M82" s="440"/>
      <c r="N82" s="440"/>
      <c r="O82" s="440"/>
      <c r="P82" s="440"/>
      <c r="Q82" s="441"/>
      <c r="R82" s="456"/>
      <c r="S82" s="457"/>
      <c r="T82" s="458"/>
      <c r="U82" s="445"/>
      <c r="V82" s="446"/>
      <c r="W82" s="446"/>
      <c r="X82" s="446"/>
      <c r="Y82" s="446"/>
      <c r="Z82" s="446"/>
      <c r="AA82" s="446"/>
      <c r="AB82" s="446"/>
      <c r="AC82" s="446"/>
      <c r="AD82" s="446"/>
      <c r="AE82" s="446"/>
      <c r="AF82" s="446"/>
      <c r="AG82" s="446"/>
      <c r="AH82" s="446"/>
      <c r="AI82" s="447"/>
      <c r="AJ82" s="462"/>
      <c r="AK82" s="463"/>
      <c r="AL82" s="463"/>
      <c r="AM82" s="463"/>
      <c r="AN82" s="463"/>
      <c r="AO82" s="464"/>
      <c r="AP82" s="451"/>
      <c r="AQ82" s="452"/>
      <c r="AR82" s="452"/>
      <c r="AS82" s="452"/>
      <c r="AT82" s="452"/>
      <c r="AU82" s="452"/>
      <c r="AV82" s="452"/>
      <c r="AW82" s="452"/>
      <c r="AX82" s="452"/>
      <c r="AY82" s="452"/>
      <c r="AZ82" s="452"/>
      <c r="BA82" s="452"/>
      <c r="BB82" s="452"/>
      <c r="BC82" s="452"/>
      <c r="BD82" s="452"/>
      <c r="BE82" s="452"/>
      <c r="BF82" s="453"/>
    </row>
    <row r="83" spans="1:58" ht="24.95" customHeight="1">
      <c r="A83" s="436"/>
      <c r="B83" s="437"/>
      <c r="C83" s="437"/>
      <c r="D83" s="437"/>
      <c r="E83" s="437"/>
      <c r="F83" s="437"/>
      <c r="G83" s="437"/>
      <c r="H83" s="437"/>
      <c r="I83" s="437"/>
      <c r="J83" s="437"/>
      <c r="K83" s="438"/>
      <c r="L83" s="439"/>
      <c r="M83" s="440"/>
      <c r="N83" s="440"/>
      <c r="O83" s="440"/>
      <c r="P83" s="440"/>
      <c r="Q83" s="441"/>
      <c r="R83" s="456"/>
      <c r="S83" s="457"/>
      <c r="T83" s="458"/>
      <c r="U83" s="445"/>
      <c r="V83" s="446"/>
      <c r="W83" s="446"/>
      <c r="X83" s="446"/>
      <c r="Y83" s="446"/>
      <c r="Z83" s="446"/>
      <c r="AA83" s="446"/>
      <c r="AB83" s="446"/>
      <c r="AC83" s="446"/>
      <c r="AD83" s="446"/>
      <c r="AE83" s="446"/>
      <c r="AF83" s="446"/>
      <c r="AG83" s="446"/>
      <c r="AH83" s="446"/>
      <c r="AI83" s="447"/>
      <c r="AJ83" s="459"/>
      <c r="AK83" s="460"/>
      <c r="AL83" s="460"/>
      <c r="AM83" s="460"/>
      <c r="AN83" s="460"/>
      <c r="AO83" s="461"/>
      <c r="AP83" s="451"/>
      <c r="AQ83" s="452"/>
      <c r="AR83" s="452"/>
      <c r="AS83" s="452"/>
      <c r="AT83" s="452"/>
      <c r="AU83" s="452"/>
      <c r="AV83" s="452"/>
      <c r="AW83" s="452"/>
      <c r="AX83" s="452"/>
      <c r="AY83" s="452"/>
      <c r="AZ83" s="452"/>
      <c r="BA83" s="452"/>
      <c r="BB83" s="452"/>
      <c r="BC83" s="452"/>
      <c r="BD83" s="452"/>
      <c r="BE83" s="452"/>
      <c r="BF83" s="453"/>
    </row>
    <row r="84" spans="1:58" ht="24.95" customHeight="1">
      <c r="A84" s="436"/>
      <c r="B84" s="437"/>
      <c r="C84" s="437"/>
      <c r="D84" s="437"/>
      <c r="E84" s="437"/>
      <c r="F84" s="437"/>
      <c r="G84" s="437"/>
      <c r="H84" s="437"/>
      <c r="I84" s="437"/>
      <c r="J84" s="437"/>
      <c r="K84" s="438"/>
      <c r="L84" s="439"/>
      <c r="M84" s="440"/>
      <c r="N84" s="440"/>
      <c r="O84" s="440"/>
      <c r="P84" s="440"/>
      <c r="Q84" s="441"/>
      <c r="R84" s="456"/>
      <c r="S84" s="457"/>
      <c r="T84" s="458"/>
      <c r="U84" s="445"/>
      <c r="V84" s="446"/>
      <c r="W84" s="446"/>
      <c r="X84" s="446"/>
      <c r="Y84" s="446"/>
      <c r="Z84" s="446"/>
      <c r="AA84" s="446"/>
      <c r="AB84" s="446"/>
      <c r="AC84" s="446"/>
      <c r="AD84" s="446"/>
      <c r="AE84" s="446"/>
      <c r="AF84" s="446"/>
      <c r="AG84" s="446"/>
      <c r="AH84" s="446"/>
      <c r="AI84" s="447"/>
      <c r="AJ84" s="462"/>
      <c r="AK84" s="463"/>
      <c r="AL84" s="463"/>
      <c r="AM84" s="463"/>
      <c r="AN84" s="463"/>
      <c r="AO84" s="464"/>
      <c r="AP84" s="451"/>
      <c r="AQ84" s="452"/>
      <c r="AR84" s="452"/>
      <c r="AS84" s="452"/>
      <c r="AT84" s="452"/>
      <c r="AU84" s="452"/>
      <c r="AV84" s="452"/>
      <c r="AW84" s="452"/>
      <c r="AX84" s="452"/>
      <c r="AY84" s="452"/>
      <c r="AZ84" s="452"/>
      <c r="BA84" s="452"/>
      <c r="BB84" s="452"/>
      <c r="BC84" s="452"/>
      <c r="BD84" s="452"/>
      <c r="BE84" s="452"/>
      <c r="BF84" s="453"/>
    </row>
    <row r="85" spans="1:58" ht="24.95" customHeight="1">
      <c r="A85" s="436"/>
      <c r="B85" s="437"/>
      <c r="C85" s="437"/>
      <c r="D85" s="437"/>
      <c r="E85" s="437"/>
      <c r="F85" s="437"/>
      <c r="G85" s="437"/>
      <c r="H85" s="437"/>
      <c r="I85" s="437"/>
      <c r="J85" s="437"/>
      <c r="K85" s="438"/>
      <c r="L85" s="439"/>
      <c r="M85" s="440"/>
      <c r="N85" s="440"/>
      <c r="O85" s="440"/>
      <c r="P85" s="440"/>
      <c r="Q85" s="441"/>
      <c r="R85" s="456"/>
      <c r="S85" s="457"/>
      <c r="T85" s="458"/>
      <c r="U85" s="445"/>
      <c r="V85" s="446"/>
      <c r="W85" s="446"/>
      <c r="X85" s="446"/>
      <c r="Y85" s="446"/>
      <c r="Z85" s="446"/>
      <c r="AA85" s="446"/>
      <c r="AB85" s="446"/>
      <c r="AC85" s="446"/>
      <c r="AD85" s="446"/>
      <c r="AE85" s="446"/>
      <c r="AF85" s="446"/>
      <c r="AG85" s="446"/>
      <c r="AH85" s="446"/>
      <c r="AI85" s="447"/>
      <c r="AJ85" s="462"/>
      <c r="AK85" s="463"/>
      <c r="AL85" s="463"/>
      <c r="AM85" s="463"/>
      <c r="AN85" s="463"/>
      <c r="AO85" s="464"/>
      <c r="AP85" s="451"/>
      <c r="AQ85" s="452"/>
      <c r="AR85" s="452"/>
      <c r="AS85" s="452"/>
      <c r="AT85" s="452"/>
      <c r="AU85" s="452"/>
      <c r="AV85" s="452"/>
      <c r="AW85" s="452"/>
      <c r="AX85" s="452"/>
      <c r="AY85" s="452"/>
      <c r="AZ85" s="452"/>
      <c r="BA85" s="452"/>
      <c r="BB85" s="452"/>
      <c r="BC85" s="452"/>
      <c r="BD85" s="452"/>
      <c r="BE85" s="452"/>
      <c r="BF85" s="453"/>
    </row>
    <row r="86" spans="1:58" ht="24.95" customHeight="1">
      <c r="A86" s="436"/>
      <c r="B86" s="437"/>
      <c r="C86" s="437"/>
      <c r="D86" s="437"/>
      <c r="E86" s="437"/>
      <c r="F86" s="437"/>
      <c r="G86" s="437"/>
      <c r="H86" s="437"/>
      <c r="I86" s="437"/>
      <c r="J86" s="437"/>
      <c r="K86" s="438"/>
      <c r="L86" s="439"/>
      <c r="M86" s="440"/>
      <c r="N86" s="440"/>
      <c r="O86" s="440"/>
      <c r="P86" s="440"/>
      <c r="Q86" s="441"/>
      <c r="R86" s="456"/>
      <c r="S86" s="457"/>
      <c r="T86" s="458"/>
      <c r="U86" s="445"/>
      <c r="V86" s="446"/>
      <c r="W86" s="446"/>
      <c r="X86" s="446"/>
      <c r="Y86" s="446"/>
      <c r="Z86" s="446"/>
      <c r="AA86" s="446"/>
      <c r="AB86" s="446"/>
      <c r="AC86" s="446"/>
      <c r="AD86" s="446"/>
      <c r="AE86" s="446"/>
      <c r="AF86" s="446"/>
      <c r="AG86" s="446"/>
      <c r="AH86" s="446"/>
      <c r="AI86" s="447"/>
      <c r="AJ86" s="459"/>
      <c r="AK86" s="460"/>
      <c r="AL86" s="460"/>
      <c r="AM86" s="460"/>
      <c r="AN86" s="460"/>
      <c r="AO86" s="461"/>
      <c r="AP86" s="451"/>
      <c r="AQ86" s="452"/>
      <c r="AR86" s="452"/>
      <c r="AS86" s="452"/>
      <c r="AT86" s="452"/>
      <c r="AU86" s="452"/>
      <c r="AV86" s="452"/>
      <c r="AW86" s="452"/>
      <c r="AX86" s="452"/>
      <c r="AY86" s="452"/>
      <c r="AZ86" s="452"/>
      <c r="BA86" s="452"/>
      <c r="BB86" s="452"/>
      <c r="BC86" s="452"/>
      <c r="BD86" s="452"/>
      <c r="BE86" s="452"/>
      <c r="BF86" s="453"/>
    </row>
    <row r="87" spans="1:58" ht="24.95" customHeight="1">
      <c r="A87" s="436"/>
      <c r="B87" s="437"/>
      <c r="C87" s="437"/>
      <c r="D87" s="437"/>
      <c r="E87" s="437"/>
      <c r="F87" s="437"/>
      <c r="G87" s="437"/>
      <c r="H87" s="437"/>
      <c r="I87" s="437"/>
      <c r="J87" s="437"/>
      <c r="K87" s="438"/>
      <c r="L87" s="439"/>
      <c r="M87" s="440"/>
      <c r="N87" s="440"/>
      <c r="O87" s="440"/>
      <c r="P87" s="440"/>
      <c r="Q87" s="441"/>
      <c r="R87" s="456"/>
      <c r="S87" s="457"/>
      <c r="T87" s="458"/>
      <c r="U87" s="445"/>
      <c r="V87" s="446"/>
      <c r="W87" s="446"/>
      <c r="X87" s="446"/>
      <c r="Y87" s="446"/>
      <c r="Z87" s="446"/>
      <c r="AA87" s="446"/>
      <c r="AB87" s="446"/>
      <c r="AC87" s="446"/>
      <c r="AD87" s="446"/>
      <c r="AE87" s="446"/>
      <c r="AF87" s="446"/>
      <c r="AG87" s="446"/>
      <c r="AH87" s="446"/>
      <c r="AI87" s="447"/>
      <c r="AJ87" s="462"/>
      <c r="AK87" s="463"/>
      <c r="AL87" s="463"/>
      <c r="AM87" s="463"/>
      <c r="AN87" s="463"/>
      <c r="AO87" s="464"/>
      <c r="AP87" s="451"/>
      <c r="AQ87" s="452"/>
      <c r="AR87" s="452"/>
      <c r="AS87" s="452"/>
      <c r="AT87" s="452"/>
      <c r="AU87" s="452"/>
      <c r="AV87" s="452"/>
      <c r="AW87" s="452"/>
      <c r="AX87" s="452"/>
      <c r="AY87" s="452"/>
      <c r="AZ87" s="452"/>
      <c r="BA87" s="452"/>
      <c r="BB87" s="452"/>
      <c r="BC87" s="452"/>
      <c r="BD87" s="452"/>
      <c r="BE87" s="452"/>
      <c r="BF87" s="453"/>
    </row>
    <row r="88" spans="1:58" ht="24.95" customHeight="1">
      <c r="A88" s="436"/>
      <c r="B88" s="437"/>
      <c r="C88" s="437"/>
      <c r="D88" s="437"/>
      <c r="E88" s="437"/>
      <c r="F88" s="437"/>
      <c r="G88" s="437"/>
      <c r="H88" s="437"/>
      <c r="I88" s="437"/>
      <c r="J88" s="437"/>
      <c r="K88" s="438"/>
      <c r="L88" s="439"/>
      <c r="M88" s="440"/>
      <c r="N88" s="440"/>
      <c r="O88" s="440"/>
      <c r="P88" s="440"/>
      <c r="Q88" s="441"/>
      <c r="R88" s="456"/>
      <c r="S88" s="457"/>
      <c r="T88" s="458"/>
      <c r="U88" s="445"/>
      <c r="V88" s="446"/>
      <c r="W88" s="446"/>
      <c r="X88" s="446"/>
      <c r="Y88" s="446"/>
      <c r="Z88" s="446"/>
      <c r="AA88" s="446"/>
      <c r="AB88" s="446"/>
      <c r="AC88" s="446"/>
      <c r="AD88" s="446"/>
      <c r="AE88" s="446"/>
      <c r="AF88" s="446"/>
      <c r="AG88" s="446"/>
      <c r="AH88" s="446"/>
      <c r="AI88" s="447"/>
      <c r="AJ88" s="459"/>
      <c r="AK88" s="460"/>
      <c r="AL88" s="460"/>
      <c r="AM88" s="460"/>
      <c r="AN88" s="460"/>
      <c r="AO88" s="461"/>
      <c r="AP88" s="451"/>
      <c r="AQ88" s="452"/>
      <c r="AR88" s="452"/>
      <c r="AS88" s="452"/>
      <c r="AT88" s="452"/>
      <c r="AU88" s="452"/>
      <c r="AV88" s="452"/>
      <c r="AW88" s="452"/>
      <c r="AX88" s="452"/>
      <c r="AY88" s="452"/>
      <c r="AZ88" s="452"/>
      <c r="BA88" s="452"/>
      <c r="BB88" s="452"/>
      <c r="BC88" s="452"/>
      <c r="BD88" s="452"/>
      <c r="BE88" s="452"/>
      <c r="BF88" s="453"/>
    </row>
    <row r="89" spans="1:58" ht="24.95" customHeight="1">
      <c r="A89" s="436"/>
      <c r="B89" s="437"/>
      <c r="C89" s="437"/>
      <c r="D89" s="437"/>
      <c r="E89" s="437"/>
      <c r="F89" s="437"/>
      <c r="G89" s="437"/>
      <c r="H89" s="437"/>
      <c r="I89" s="437"/>
      <c r="J89" s="437"/>
      <c r="K89" s="438"/>
      <c r="L89" s="439"/>
      <c r="M89" s="440"/>
      <c r="N89" s="440"/>
      <c r="O89" s="440"/>
      <c r="P89" s="440"/>
      <c r="Q89" s="441"/>
      <c r="R89" s="456"/>
      <c r="S89" s="457"/>
      <c r="T89" s="458"/>
      <c r="U89" s="445"/>
      <c r="V89" s="446"/>
      <c r="W89" s="446"/>
      <c r="X89" s="446"/>
      <c r="Y89" s="446"/>
      <c r="Z89" s="446"/>
      <c r="AA89" s="446"/>
      <c r="AB89" s="446"/>
      <c r="AC89" s="446"/>
      <c r="AD89" s="446"/>
      <c r="AE89" s="446"/>
      <c r="AF89" s="446"/>
      <c r="AG89" s="446"/>
      <c r="AH89" s="446"/>
      <c r="AI89" s="447"/>
      <c r="AJ89" s="462"/>
      <c r="AK89" s="463"/>
      <c r="AL89" s="463"/>
      <c r="AM89" s="463"/>
      <c r="AN89" s="463"/>
      <c r="AO89" s="464"/>
      <c r="AP89" s="451"/>
      <c r="AQ89" s="452"/>
      <c r="AR89" s="452"/>
      <c r="AS89" s="452"/>
      <c r="AT89" s="452"/>
      <c r="AU89" s="452"/>
      <c r="AV89" s="452"/>
      <c r="AW89" s="452"/>
      <c r="AX89" s="452"/>
      <c r="AY89" s="452"/>
      <c r="AZ89" s="452"/>
      <c r="BA89" s="452"/>
      <c r="BB89" s="452"/>
      <c r="BC89" s="452"/>
      <c r="BD89" s="452"/>
      <c r="BE89" s="452"/>
      <c r="BF89" s="453"/>
    </row>
    <row r="90" spans="1:58" ht="24.95" customHeight="1">
      <c r="A90" s="436"/>
      <c r="B90" s="437"/>
      <c r="C90" s="437"/>
      <c r="D90" s="437"/>
      <c r="E90" s="437"/>
      <c r="F90" s="437"/>
      <c r="G90" s="437"/>
      <c r="H90" s="437"/>
      <c r="I90" s="437"/>
      <c r="J90" s="437"/>
      <c r="K90" s="438"/>
      <c r="L90" s="439"/>
      <c r="M90" s="440"/>
      <c r="N90" s="440"/>
      <c r="O90" s="440"/>
      <c r="P90" s="440"/>
      <c r="Q90" s="441"/>
      <c r="R90" s="456"/>
      <c r="S90" s="457"/>
      <c r="T90" s="458"/>
      <c r="U90" s="445"/>
      <c r="V90" s="446"/>
      <c r="W90" s="446"/>
      <c r="X90" s="446"/>
      <c r="Y90" s="446"/>
      <c r="Z90" s="446"/>
      <c r="AA90" s="446"/>
      <c r="AB90" s="446"/>
      <c r="AC90" s="446"/>
      <c r="AD90" s="446"/>
      <c r="AE90" s="446"/>
      <c r="AF90" s="446"/>
      <c r="AG90" s="446"/>
      <c r="AH90" s="446"/>
      <c r="AI90" s="447"/>
      <c r="AJ90" s="462"/>
      <c r="AK90" s="463"/>
      <c r="AL90" s="463"/>
      <c r="AM90" s="463"/>
      <c r="AN90" s="463"/>
      <c r="AO90" s="464"/>
      <c r="AP90" s="451"/>
      <c r="AQ90" s="452"/>
      <c r="AR90" s="452"/>
      <c r="AS90" s="452"/>
      <c r="AT90" s="452"/>
      <c r="AU90" s="452"/>
      <c r="AV90" s="452"/>
      <c r="AW90" s="452"/>
      <c r="AX90" s="452"/>
      <c r="AY90" s="452"/>
      <c r="AZ90" s="452"/>
      <c r="BA90" s="452"/>
      <c r="BB90" s="452"/>
      <c r="BC90" s="452"/>
      <c r="BD90" s="452"/>
      <c r="BE90" s="452"/>
      <c r="BF90" s="453"/>
    </row>
    <row r="91" spans="1:58" ht="24.95" customHeight="1">
      <c r="A91" s="436"/>
      <c r="B91" s="437"/>
      <c r="C91" s="437"/>
      <c r="D91" s="437"/>
      <c r="E91" s="437"/>
      <c r="F91" s="437"/>
      <c r="G91" s="437"/>
      <c r="H91" s="437"/>
      <c r="I91" s="437"/>
      <c r="J91" s="437"/>
      <c r="K91" s="438"/>
      <c r="L91" s="439"/>
      <c r="M91" s="440"/>
      <c r="N91" s="440"/>
      <c r="O91" s="440"/>
      <c r="P91" s="440"/>
      <c r="Q91" s="441"/>
      <c r="R91" s="456"/>
      <c r="S91" s="457"/>
      <c r="T91" s="458"/>
      <c r="U91" s="445"/>
      <c r="V91" s="446"/>
      <c r="W91" s="446"/>
      <c r="X91" s="446"/>
      <c r="Y91" s="446"/>
      <c r="Z91" s="446"/>
      <c r="AA91" s="446"/>
      <c r="AB91" s="446"/>
      <c r="AC91" s="446"/>
      <c r="AD91" s="446"/>
      <c r="AE91" s="446"/>
      <c r="AF91" s="446"/>
      <c r="AG91" s="446"/>
      <c r="AH91" s="446"/>
      <c r="AI91" s="447"/>
      <c r="AJ91" s="462"/>
      <c r="AK91" s="463"/>
      <c r="AL91" s="463"/>
      <c r="AM91" s="463"/>
      <c r="AN91" s="463"/>
      <c r="AO91" s="464"/>
      <c r="AP91" s="451"/>
      <c r="AQ91" s="452"/>
      <c r="AR91" s="452"/>
      <c r="AS91" s="452"/>
      <c r="AT91" s="452"/>
      <c r="AU91" s="452"/>
      <c r="AV91" s="452"/>
      <c r="AW91" s="452"/>
      <c r="AX91" s="452"/>
      <c r="AY91" s="452"/>
      <c r="AZ91" s="452"/>
      <c r="BA91" s="452"/>
      <c r="BB91" s="452"/>
      <c r="BC91" s="452"/>
      <c r="BD91" s="452"/>
      <c r="BE91" s="452"/>
      <c r="BF91" s="453"/>
    </row>
    <row r="92" spans="1:58" ht="24.95" customHeight="1">
      <c r="A92" s="436"/>
      <c r="B92" s="437"/>
      <c r="C92" s="437"/>
      <c r="D92" s="437"/>
      <c r="E92" s="437"/>
      <c r="F92" s="437"/>
      <c r="G92" s="437"/>
      <c r="H92" s="437"/>
      <c r="I92" s="437"/>
      <c r="J92" s="437"/>
      <c r="K92" s="438"/>
      <c r="L92" s="439"/>
      <c r="M92" s="440"/>
      <c r="N92" s="440"/>
      <c r="O92" s="440"/>
      <c r="P92" s="440"/>
      <c r="Q92" s="441"/>
      <c r="R92" s="456"/>
      <c r="S92" s="457"/>
      <c r="T92" s="458"/>
      <c r="U92" s="445"/>
      <c r="V92" s="446"/>
      <c r="W92" s="446"/>
      <c r="X92" s="446"/>
      <c r="Y92" s="446"/>
      <c r="Z92" s="446"/>
      <c r="AA92" s="446"/>
      <c r="AB92" s="446"/>
      <c r="AC92" s="446"/>
      <c r="AD92" s="446"/>
      <c r="AE92" s="446"/>
      <c r="AF92" s="446"/>
      <c r="AG92" s="446"/>
      <c r="AH92" s="446"/>
      <c r="AI92" s="447"/>
      <c r="AJ92" s="459"/>
      <c r="AK92" s="460"/>
      <c r="AL92" s="460"/>
      <c r="AM92" s="460"/>
      <c r="AN92" s="460"/>
      <c r="AO92" s="461"/>
      <c r="AP92" s="451"/>
      <c r="AQ92" s="452"/>
      <c r="AR92" s="452"/>
      <c r="AS92" s="452"/>
      <c r="AT92" s="452"/>
      <c r="AU92" s="452"/>
      <c r="AV92" s="452"/>
      <c r="AW92" s="452"/>
      <c r="AX92" s="452"/>
      <c r="AY92" s="452"/>
      <c r="AZ92" s="452"/>
      <c r="BA92" s="452"/>
      <c r="BB92" s="452"/>
      <c r="BC92" s="452"/>
      <c r="BD92" s="452"/>
      <c r="BE92" s="452"/>
      <c r="BF92" s="453"/>
    </row>
    <row r="93" spans="1:58" ht="24.95" customHeight="1">
      <c r="A93" s="436"/>
      <c r="B93" s="437"/>
      <c r="C93" s="437"/>
      <c r="D93" s="437"/>
      <c r="E93" s="437"/>
      <c r="F93" s="437"/>
      <c r="G93" s="437"/>
      <c r="H93" s="437"/>
      <c r="I93" s="437"/>
      <c r="J93" s="437"/>
      <c r="K93" s="438"/>
      <c r="L93" s="439"/>
      <c r="M93" s="440"/>
      <c r="N93" s="440"/>
      <c r="O93" s="440"/>
      <c r="P93" s="440"/>
      <c r="Q93" s="441"/>
      <c r="R93" s="456"/>
      <c r="S93" s="457"/>
      <c r="T93" s="458"/>
      <c r="U93" s="445"/>
      <c r="V93" s="446"/>
      <c r="W93" s="446"/>
      <c r="X93" s="446"/>
      <c r="Y93" s="446"/>
      <c r="Z93" s="446"/>
      <c r="AA93" s="446"/>
      <c r="AB93" s="446"/>
      <c r="AC93" s="446"/>
      <c r="AD93" s="446"/>
      <c r="AE93" s="446"/>
      <c r="AF93" s="446"/>
      <c r="AG93" s="446"/>
      <c r="AH93" s="446"/>
      <c r="AI93" s="447"/>
      <c r="AJ93" s="459"/>
      <c r="AK93" s="460"/>
      <c r="AL93" s="460"/>
      <c r="AM93" s="460"/>
      <c r="AN93" s="460"/>
      <c r="AO93" s="461"/>
      <c r="AP93" s="451"/>
      <c r="AQ93" s="452"/>
      <c r="AR93" s="452"/>
      <c r="AS93" s="452"/>
      <c r="AT93" s="452"/>
      <c r="AU93" s="452"/>
      <c r="AV93" s="452"/>
      <c r="AW93" s="452"/>
      <c r="AX93" s="452"/>
      <c r="AY93" s="452"/>
      <c r="AZ93" s="452"/>
      <c r="BA93" s="452"/>
      <c r="BB93" s="452"/>
      <c r="BC93" s="452"/>
      <c r="BD93" s="452"/>
      <c r="BE93" s="452"/>
      <c r="BF93" s="453"/>
    </row>
    <row r="94" spans="1:58" ht="24.95" customHeight="1">
      <c r="A94" s="436"/>
      <c r="B94" s="437"/>
      <c r="C94" s="437"/>
      <c r="D94" s="437"/>
      <c r="E94" s="437"/>
      <c r="F94" s="437"/>
      <c r="G94" s="437"/>
      <c r="H94" s="437"/>
      <c r="I94" s="437"/>
      <c r="J94" s="437"/>
      <c r="K94" s="438"/>
      <c r="L94" s="439"/>
      <c r="M94" s="440"/>
      <c r="N94" s="440"/>
      <c r="O94" s="440"/>
      <c r="P94" s="440"/>
      <c r="Q94" s="441"/>
      <c r="R94" s="456"/>
      <c r="S94" s="457"/>
      <c r="T94" s="458"/>
      <c r="U94" s="445"/>
      <c r="V94" s="446"/>
      <c r="W94" s="446"/>
      <c r="X94" s="446"/>
      <c r="Y94" s="446"/>
      <c r="Z94" s="446"/>
      <c r="AA94" s="446"/>
      <c r="AB94" s="446"/>
      <c r="AC94" s="446"/>
      <c r="AD94" s="446"/>
      <c r="AE94" s="446"/>
      <c r="AF94" s="446"/>
      <c r="AG94" s="446"/>
      <c r="AH94" s="446"/>
      <c r="AI94" s="447"/>
      <c r="AJ94" s="448"/>
      <c r="AK94" s="449"/>
      <c r="AL94" s="449"/>
      <c r="AM94" s="449"/>
      <c r="AN94" s="449"/>
      <c r="AO94" s="450"/>
      <c r="AP94" s="451"/>
      <c r="AQ94" s="452"/>
      <c r="AR94" s="452"/>
      <c r="AS94" s="452"/>
      <c r="AT94" s="452"/>
      <c r="AU94" s="452"/>
      <c r="AV94" s="452"/>
      <c r="AW94" s="452"/>
      <c r="AX94" s="452"/>
      <c r="AY94" s="452"/>
      <c r="AZ94" s="452"/>
      <c r="BA94" s="452"/>
      <c r="BB94" s="452"/>
      <c r="BC94" s="452"/>
      <c r="BD94" s="452"/>
      <c r="BE94" s="452"/>
      <c r="BF94" s="453"/>
    </row>
    <row r="95" spans="1:58" ht="24.95" customHeight="1">
      <c r="A95" s="436"/>
      <c r="B95" s="437"/>
      <c r="C95" s="437"/>
      <c r="D95" s="437"/>
      <c r="E95" s="437"/>
      <c r="F95" s="437"/>
      <c r="G95" s="437"/>
      <c r="H95" s="437"/>
      <c r="I95" s="437"/>
      <c r="J95" s="437"/>
      <c r="K95" s="438"/>
      <c r="L95" s="439"/>
      <c r="M95" s="440"/>
      <c r="N95" s="440"/>
      <c r="O95" s="440"/>
      <c r="P95" s="440"/>
      <c r="Q95" s="441"/>
      <c r="R95" s="456"/>
      <c r="S95" s="457"/>
      <c r="T95" s="458"/>
      <c r="U95" s="445"/>
      <c r="V95" s="446"/>
      <c r="W95" s="446"/>
      <c r="X95" s="446"/>
      <c r="Y95" s="446"/>
      <c r="Z95" s="446"/>
      <c r="AA95" s="446"/>
      <c r="AB95" s="446"/>
      <c r="AC95" s="446"/>
      <c r="AD95" s="446"/>
      <c r="AE95" s="446"/>
      <c r="AF95" s="446"/>
      <c r="AG95" s="446"/>
      <c r="AH95" s="446"/>
      <c r="AI95" s="447"/>
      <c r="AJ95" s="448"/>
      <c r="AK95" s="449"/>
      <c r="AL95" s="449"/>
      <c r="AM95" s="449"/>
      <c r="AN95" s="449"/>
      <c r="AO95" s="450"/>
      <c r="AP95" s="451"/>
      <c r="AQ95" s="452"/>
      <c r="AR95" s="452"/>
      <c r="AS95" s="452"/>
      <c r="AT95" s="452"/>
      <c r="AU95" s="452"/>
      <c r="AV95" s="452"/>
      <c r="AW95" s="452"/>
      <c r="AX95" s="452"/>
      <c r="AY95" s="452"/>
      <c r="AZ95" s="452"/>
      <c r="BA95" s="452"/>
      <c r="BB95" s="452"/>
      <c r="BC95" s="452"/>
      <c r="BD95" s="452"/>
      <c r="BE95" s="452"/>
      <c r="BF95" s="453"/>
    </row>
    <row r="96" spans="1:58" ht="24.95" customHeight="1">
      <c r="A96" s="436"/>
      <c r="B96" s="437"/>
      <c r="C96" s="437"/>
      <c r="D96" s="437"/>
      <c r="E96" s="437"/>
      <c r="F96" s="437"/>
      <c r="G96" s="437"/>
      <c r="H96" s="437"/>
      <c r="I96" s="437"/>
      <c r="J96" s="437"/>
      <c r="K96" s="438"/>
      <c r="L96" s="439"/>
      <c r="M96" s="440"/>
      <c r="N96" s="440"/>
      <c r="O96" s="440"/>
      <c r="P96" s="440"/>
      <c r="Q96" s="441"/>
      <c r="R96" s="456"/>
      <c r="S96" s="457"/>
      <c r="T96" s="458"/>
      <c r="U96" s="445"/>
      <c r="V96" s="446"/>
      <c r="W96" s="446"/>
      <c r="X96" s="446"/>
      <c r="Y96" s="446"/>
      <c r="Z96" s="446"/>
      <c r="AA96" s="446"/>
      <c r="AB96" s="446"/>
      <c r="AC96" s="446"/>
      <c r="AD96" s="446"/>
      <c r="AE96" s="446"/>
      <c r="AF96" s="446"/>
      <c r="AG96" s="446"/>
      <c r="AH96" s="446"/>
      <c r="AI96" s="447"/>
      <c r="AJ96" s="448"/>
      <c r="AK96" s="449"/>
      <c r="AL96" s="449"/>
      <c r="AM96" s="449"/>
      <c r="AN96" s="449"/>
      <c r="AO96" s="450"/>
      <c r="AP96" s="451"/>
      <c r="AQ96" s="452"/>
      <c r="AR96" s="452"/>
      <c r="AS96" s="452"/>
      <c r="AT96" s="452"/>
      <c r="AU96" s="452"/>
      <c r="AV96" s="452"/>
      <c r="AW96" s="452"/>
      <c r="AX96" s="452"/>
      <c r="AY96" s="452"/>
      <c r="AZ96" s="452"/>
      <c r="BA96" s="452"/>
      <c r="BB96" s="452"/>
      <c r="BC96" s="452"/>
      <c r="BD96" s="452"/>
      <c r="BE96" s="452"/>
      <c r="BF96" s="453"/>
    </row>
    <row r="97" spans="1:58" ht="24.95" customHeight="1">
      <c r="A97" s="436"/>
      <c r="B97" s="437"/>
      <c r="C97" s="437"/>
      <c r="D97" s="437"/>
      <c r="E97" s="437"/>
      <c r="F97" s="437"/>
      <c r="G97" s="437"/>
      <c r="H97" s="437"/>
      <c r="I97" s="437"/>
      <c r="J97" s="437"/>
      <c r="K97" s="438"/>
      <c r="L97" s="439"/>
      <c r="M97" s="440"/>
      <c r="N97" s="440"/>
      <c r="O97" s="440"/>
      <c r="P97" s="440"/>
      <c r="Q97" s="441"/>
      <c r="R97" s="456"/>
      <c r="S97" s="457"/>
      <c r="T97" s="458"/>
      <c r="U97" s="445"/>
      <c r="V97" s="446"/>
      <c r="W97" s="446"/>
      <c r="X97" s="446"/>
      <c r="Y97" s="446"/>
      <c r="Z97" s="446"/>
      <c r="AA97" s="446"/>
      <c r="AB97" s="446"/>
      <c r="AC97" s="446"/>
      <c r="AD97" s="446"/>
      <c r="AE97" s="446"/>
      <c r="AF97" s="446"/>
      <c r="AG97" s="446"/>
      <c r="AH97" s="446"/>
      <c r="AI97" s="447"/>
      <c r="AJ97" s="448"/>
      <c r="AK97" s="449"/>
      <c r="AL97" s="449"/>
      <c r="AM97" s="449"/>
      <c r="AN97" s="449"/>
      <c r="AO97" s="450"/>
      <c r="AP97" s="451"/>
      <c r="AQ97" s="452"/>
      <c r="AR97" s="452"/>
      <c r="AS97" s="452"/>
      <c r="AT97" s="452"/>
      <c r="AU97" s="452"/>
      <c r="AV97" s="452"/>
      <c r="AW97" s="452"/>
      <c r="AX97" s="452"/>
      <c r="AY97" s="452"/>
      <c r="AZ97" s="452"/>
      <c r="BA97" s="452"/>
      <c r="BB97" s="452"/>
      <c r="BC97" s="452"/>
      <c r="BD97" s="452"/>
      <c r="BE97" s="452"/>
      <c r="BF97" s="453"/>
    </row>
    <row r="98" spans="1:58" ht="24.95" customHeight="1">
      <c r="A98" s="436"/>
      <c r="B98" s="437"/>
      <c r="C98" s="437"/>
      <c r="D98" s="437"/>
      <c r="E98" s="437"/>
      <c r="F98" s="437"/>
      <c r="G98" s="437"/>
      <c r="H98" s="437"/>
      <c r="I98" s="437"/>
      <c r="J98" s="437"/>
      <c r="K98" s="438"/>
      <c r="L98" s="439"/>
      <c r="M98" s="440"/>
      <c r="N98" s="440"/>
      <c r="O98" s="440"/>
      <c r="P98" s="440"/>
      <c r="Q98" s="441"/>
      <c r="R98" s="456"/>
      <c r="S98" s="457"/>
      <c r="T98" s="458"/>
      <c r="U98" s="445"/>
      <c r="V98" s="446"/>
      <c r="W98" s="446"/>
      <c r="X98" s="446"/>
      <c r="Y98" s="446"/>
      <c r="Z98" s="446"/>
      <c r="AA98" s="446"/>
      <c r="AB98" s="446"/>
      <c r="AC98" s="446"/>
      <c r="AD98" s="446"/>
      <c r="AE98" s="446"/>
      <c r="AF98" s="446"/>
      <c r="AG98" s="446"/>
      <c r="AH98" s="446"/>
      <c r="AI98" s="447"/>
      <c r="AJ98" s="448"/>
      <c r="AK98" s="449"/>
      <c r="AL98" s="449"/>
      <c r="AM98" s="449"/>
      <c r="AN98" s="449"/>
      <c r="AO98" s="450"/>
      <c r="AP98" s="451"/>
      <c r="AQ98" s="452"/>
      <c r="AR98" s="452"/>
      <c r="AS98" s="452"/>
      <c r="AT98" s="452"/>
      <c r="AU98" s="452"/>
      <c r="AV98" s="452"/>
      <c r="AW98" s="452"/>
      <c r="AX98" s="452"/>
      <c r="AY98" s="452"/>
      <c r="AZ98" s="452"/>
      <c r="BA98" s="452"/>
      <c r="BB98" s="452"/>
      <c r="BC98" s="452"/>
      <c r="BD98" s="452"/>
      <c r="BE98" s="452"/>
      <c r="BF98" s="453"/>
    </row>
    <row r="99" spans="1:58" ht="24.95" customHeight="1">
      <c r="A99" s="436"/>
      <c r="B99" s="437"/>
      <c r="C99" s="437"/>
      <c r="D99" s="437"/>
      <c r="E99" s="437"/>
      <c r="F99" s="437"/>
      <c r="G99" s="437"/>
      <c r="H99" s="437"/>
      <c r="I99" s="437"/>
      <c r="J99" s="437"/>
      <c r="K99" s="438"/>
      <c r="L99" s="439"/>
      <c r="M99" s="440"/>
      <c r="N99" s="440"/>
      <c r="O99" s="440"/>
      <c r="P99" s="440"/>
      <c r="Q99" s="441"/>
      <c r="R99" s="456"/>
      <c r="S99" s="457"/>
      <c r="T99" s="458"/>
      <c r="U99" s="445"/>
      <c r="V99" s="446"/>
      <c r="W99" s="446"/>
      <c r="X99" s="446"/>
      <c r="Y99" s="446"/>
      <c r="Z99" s="446"/>
      <c r="AA99" s="446"/>
      <c r="AB99" s="446"/>
      <c r="AC99" s="446"/>
      <c r="AD99" s="446"/>
      <c r="AE99" s="446"/>
      <c r="AF99" s="446"/>
      <c r="AG99" s="446"/>
      <c r="AH99" s="446"/>
      <c r="AI99" s="447"/>
      <c r="AJ99" s="448"/>
      <c r="AK99" s="449"/>
      <c r="AL99" s="449"/>
      <c r="AM99" s="449"/>
      <c r="AN99" s="449"/>
      <c r="AO99" s="450"/>
      <c r="AP99" s="451"/>
      <c r="AQ99" s="452"/>
      <c r="AR99" s="452"/>
      <c r="AS99" s="452"/>
      <c r="AT99" s="452"/>
      <c r="AU99" s="452"/>
      <c r="AV99" s="452"/>
      <c r="AW99" s="452"/>
      <c r="AX99" s="452"/>
      <c r="AY99" s="452"/>
      <c r="AZ99" s="452"/>
      <c r="BA99" s="452"/>
      <c r="BB99" s="452"/>
      <c r="BC99" s="452"/>
      <c r="BD99" s="452"/>
      <c r="BE99" s="452"/>
      <c r="BF99" s="453"/>
    </row>
    <row r="100" spans="1:58" ht="24.95" customHeight="1">
      <c r="A100" s="436"/>
      <c r="B100" s="437"/>
      <c r="C100" s="437"/>
      <c r="D100" s="437"/>
      <c r="E100" s="437"/>
      <c r="F100" s="437"/>
      <c r="G100" s="437"/>
      <c r="H100" s="437"/>
      <c r="I100" s="437"/>
      <c r="J100" s="437"/>
      <c r="K100" s="438"/>
      <c r="L100" s="439"/>
      <c r="M100" s="440"/>
      <c r="N100" s="440"/>
      <c r="O100" s="440"/>
      <c r="P100" s="440"/>
      <c r="Q100" s="441"/>
      <c r="R100" s="456"/>
      <c r="S100" s="457"/>
      <c r="T100" s="458"/>
      <c r="U100" s="445"/>
      <c r="V100" s="446"/>
      <c r="W100" s="446"/>
      <c r="X100" s="446"/>
      <c r="Y100" s="446"/>
      <c r="Z100" s="446"/>
      <c r="AA100" s="446"/>
      <c r="AB100" s="446"/>
      <c r="AC100" s="446"/>
      <c r="AD100" s="446"/>
      <c r="AE100" s="446"/>
      <c r="AF100" s="446"/>
      <c r="AG100" s="446"/>
      <c r="AH100" s="446"/>
      <c r="AI100" s="447"/>
      <c r="AJ100" s="448"/>
      <c r="AK100" s="449"/>
      <c r="AL100" s="449"/>
      <c r="AM100" s="449"/>
      <c r="AN100" s="449"/>
      <c r="AO100" s="450"/>
      <c r="AP100" s="451"/>
      <c r="AQ100" s="452"/>
      <c r="AR100" s="452"/>
      <c r="AS100" s="452"/>
      <c r="AT100" s="452"/>
      <c r="AU100" s="452"/>
      <c r="AV100" s="452"/>
      <c r="AW100" s="452"/>
      <c r="AX100" s="452"/>
      <c r="AY100" s="452"/>
      <c r="AZ100" s="452"/>
      <c r="BA100" s="452"/>
      <c r="BB100" s="452"/>
      <c r="BC100" s="452"/>
      <c r="BD100" s="452"/>
      <c r="BE100" s="452"/>
      <c r="BF100" s="453"/>
    </row>
    <row r="101" spans="1:58" ht="24.95" customHeight="1">
      <c r="A101" s="436"/>
      <c r="B101" s="437"/>
      <c r="C101" s="437"/>
      <c r="D101" s="437"/>
      <c r="E101" s="437"/>
      <c r="F101" s="437"/>
      <c r="G101" s="437"/>
      <c r="H101" s="437"/>
      <c r="I101" s="437"/>
      <c r="J101" s="437"/>
      <c r="K101" s="438"/>
      <c r="L101" s="439"/>
      <c r="M101" s="440"/>
      <c r="N101" s="440"/>
      <c r="O101" s="440"/>
      <c r="P101" s="440"/>
      <c r="Q101" s="441"/>
      <c r="R101" s="456"/>
      <c r="S101" s="457"/>
      <c r="T101" s="458"/>
      <c r="U101" s="445"/>
      <c r="V101" s="446"/>
      <c r="W101" s="446"/>
      <c r="X101" s="446"/>
      <c r="Y101" s="446"/>
      <c r="Z101" s="446"/>
      <c r="AA101" s="446"/>
      <c r="AB101" s="446"/>
      <c r="AC101" s="446"/>
      <c r="AD101" s="446"/>
      <c r="AE101" s="446"/>
      <c r="AF101" s="446"/>
      <c r="AG101" s="446"/>
      <c r="AH101" s="446"/>
      <c r="AI101" s="447"/>
      <c r="AJ101" s="448"/>
      <c r="AK101" s="449"/>
      <c r="AL101" s="449"/>
      <c r="AM101" s="449"/>
      <c r="AN101" s="449"/>
      <c r="AO101" s="450"/>
      <c r="AP101" s="451"/>
      <c r="AQ101" s="452"/>
      <c r="AR101" s="452"/>
      <c r="AS101" s="452"/>
      <c r="AT101" s="452"/>
      <c r="AU101" s="452"/>
      <c r="AV101" s="452"/>
      <c r="AW101" s="452"/>
      <c r="AX101" s="452"/>
      <c r="AY101" s="452"/>
      <c r="AZ101" s="452"/>
      <c r="BA101" s="452"/>
      <c r="BB101" s="452"/>
      <c r="BC101" s="452"/>
      <c r="BD101" s="452"/>
      <c r="BE101" s="452"/>
      <c r="BF101" s="453"/>
    </row>
    <row r="102" spans="1:58" ht="24.95" customHeight="1">
      <c r="A102" s="436"/>
      <c r="B102" s="437"/>
      <c r="C102" s="437"/>
      <c r="D102" s="437"/>
      <c r="E102" s="437"/>
      <c r="F102" s="437"/>
      <c r="G102" s="437"/>
      <c r="H102" s="437"/>
      <c r="I102" s="437"/>
      <c r="J102" s="437"/>
      <c r="K102" s="438"/>
      <c r="L102" s="439"/>
      <c r="M102" s="440"/>
      <c r="N102" s="440"/>
      <c r="O102" s="440"/>
      <c r="P102" s="440"/>
      <c r="Q102" s="441"/>
      <c r="R102" s="456"/>
      <c r="S102" s="457"/>
      <c r="T102" s="458"/>
      <c r="U102" s="445"/>
      <c r="V102" s="446"/>
      <c r="W102" s="446"/>
      <c r="X102" s="446"/>
      <c r="Y102" s="446"/>
      <c r="Z102" s="446"/>
      <c r="AA102" s="446"/>
      <c r="AB102" s="446"/>
      <c r="AC102" s="446"/>
      <c r="AD102" s="446"/>
      <c r="AE102" s="446"/>
      <c r="AF102" s="446"/>
      <c r="AG102" s="446"/>
      <c r="AH102" s="446"/>
      <c r="AI102" s="447"/>
      <c r="AJ102" s="448"/>
      <c r="AK102" s="449"/>
      <c r="AL102" s="449"/>
      <c r="AM102" s="449"/>
      <c r="AN102" s="449"/>
      <c r="AO102" s="450"/>
      <c r="AP102" s="451"/>
      <c r="AQ102" s="452"/>
      <c r="AR102" s="452"/>
      <c r="AS102" s="452"/>
      <c r="AT102" s="452"/>
      <c r="AU102" s="452"/>
      <c r="AV102" s="452"/>
      <c r="AW102" s="452"/>
      <c r="AX102" s="452"/>
      <c r="AY102" s="452"/>
      <c r="AZ102" s="452"/>
      <c r="BA102" s="452"/>
      <c r="BB102" s="452"/>
      <c r="BC102" s="452"/>
      <c r="BD102" s="452"/>
      <c r="BE102" s="452"/>
      <c r="BF102" s="453"/>
    </row>
    <row r="103" spans="1:58" ht="24.95" customHeight="1">
      <c r="A103" s="436"/>
      <c r="B103" s="437"/>
      <c r="C103" s="437"/>
      <c r="D103" s="437"/>
      <c r="E103" s="437"/>
      <c r="F103" s="437"/>
      <c r="G103" s="437"/>
      <c r="H103" s="437"/>
      <c r="I103" s="437"/>
      <c r="J103" s="437"/>
      <c r="K103" s="438"/>
      <c r="L103" s="439"/>
      <c r="M103" s="440"/>
      <c r="N103" s="440"/>
      <c r="O103" s="440"/>
      <c r="P103" s="440"/>
      <c r="Q103" s="441"/>
      <c r="R103" s="456"/>
      <c r="S103" s="457"/>
      <c r="T103" s="458"/>
      <c r="U103" s="445"/>
      <c r="V103" s="446"/>
      <c r="W103" s="446"/>
      <c r="X103" s="446"/>
      <c r="Y103" s="446"/>
      <c r="Z103" s="446"/>
      <c r="AA103" s="446"/>
      <c r="AB103" s="446"/>
      <c r="AC103" s="446"/>
      <c r="AD103" s="446"/>
      <c r="AE103" s="446"/>
      <c r="AF103" s="446"/>
      <c r="AG103" s="446"/>
      <c r="AH103" s="446"/>
      <c r="AI103" s="447"/>
      <c r="AJ103" s="448"/>
      <c r="AK103" s="449"/>
      <c r="AL103" s="449"/>
      <c r="AM103" s="449"/>
      <c r="AN103" s="449"/>
      <c r="AO103" s="450"/>
      <c r="AP103" s="451"/>
      <c r="AQ103" s="452"/>
      <c r="AR103" s="452"/>
      <c r="AS103" s="452"/>
      <c r="AT103" s="452"/>
      <c r="AU103" s="452"/>
      <c r="AV103" s="452"/>
      <c r="AW103" s="452"/>
      <c r="AX103" s="452"/>
      <c r="AY103" s="452"/>
      <c r="AZ103" s="452"/>
      <c r="BA103" s="452"/>
      <c r="BB103" s="452"/>
      <c r="BC103" s="452"/>
      <c r="BD103" s="452"/>
      <c r="BE103" s="452"/>
      <c r="BF103" s="453"/>
    </row>
    <row r="104" spans="1:58" ht="24.95" customHeight="1">
      <c r="A104" s="436"/>
      <c r="B104" s="437"/>
      <c r="C104" s="437"/>
      <c r="D104" s="437"/>
      <c r="E104" s="437"/>
      <c r="F104" s="437"/>
      <c r="G104" s="437"/>
      <c r="H104" s="437"/>
      <c r="I104" s="437"/>
      <c r="J104" s="437"/>
      <c r="K104" s="438"/>
      <c r="L104" s="439"/>
      <c r="M104" s="440"/>
      <c r="N104" s="440"/>
      <c r="O104" s="440"/>
      <c r="P104" s="440"/>
      <c r="Q104" s="441"/>
      <c r="R104" s="456"/>
      <c r="S104" s="457"/>
      <c r="T104" s="458"/>
      <c r="U104" s="445"/>
      <c r="V104" s="446"/>
      <c r="W104" s="446"/>
      <c r="X104" s="446"/>
      <c r="Y104" s="446"/>
      <c r="Z104" s="446"/>
      <c r="AA104" s="446"/>
      <c r="AB104" s="446"/>
      <c r="AC104" s="446"/>
      <c r="AD104" s="446"/>
      <c r="AE104" s="446"/>
      <c r="AF104" s="446"/>
      <c r="AG104" s="446"/>
      <c r="AH104" s="446"/>
      <c r="AI104" s="447"/>
      <c r="AJ104" s="448"/>
      <c r="AK104" s="449"/>
      <c r="AL104" s="449"/>
      <c r="AM104" s="449"/>
      <c r="AN104" s="449"/>
      <c r="AO104" s="450"/>
      <c r="AP104" s="451"/>
      <c r="AQ104" s="452"/>
      <c r="AR104" s="452"/>
      <c r="AS104" s="452"/>
      <c r="AT104" s="452"/>
      <c r="AU104" s="452"/>
      <c r="AV104" s="452"/>
      <c r="AW104" s="452"/>
      <c r="AX104" s="452"/>
      <c r="AY104" s="452"/>
      <c r="AZ104" s="452"/>
      <c r="BA104" s="452"/>
      <c r="BB104" s="452"/>
      <c r="BC104" s="452"/>
      <c r="BD104" s="452"/>
      <c r="BE104" s="452"/>
      <c r="BF104" s="453"/>
    </row>
    <row r="105" spans="1:58" ht="24.95" customHeight="1">
      <c r="A105" s="436"/>
      <c r="B105" s="437"/>
      <c r="C105" s="437"/>
      <c r="D105" s="437"/>
      <c r="E105" s="437"/>
      <c r="F105" s="437"/>
      <c r="G105" s="437"/>
      <c r="H105" s="437"/>
      <c r="I105" s="437"/>
      <c r="J105" s="437"/>
      <c r="K105" s="438"/>
      <c r="L105" s="439"/>
      <c r="M105" s="440"/>
      <c r="N105" s="440"/>
      <c r="O105" s="440"/>
      <c r="P105" s="440"/>
      <c r="Q105" s="441"/>
      <c r="R105" s="456"/>
      <c r="S105" s="457"/>
      <c r="T105" s="458"/>
      <c r="U105" s="445"/>
      <c r="V105" s="446"/>
      <c r="W105" s="446"/>
      <c r="X105" s="446"/>
      <c r="Y105" s="446"/>
      <c r="Z105" s="446"/>
      <c r="AA105" s="446"/>
      <c r="AB105" s="446"/>
      <c r="AC105" s="446"/>
      <c r="AD105" s="446"/>
      <c r="AE105" s="446"/>
      <c r="AF105" s="446"/>
      <c r="AG105" s="446"/>
      <c r="AH105" s="446"/>
      <c r="AI105" s="447"/>
      <c r="AJ105" s="448"/>
      <c r="AK105" s="449"/>
      <c r="AL105" s="449"/>
      <c r="AM105" s="449"/>
      <c r="AN105" s="449"/>
      <c r="AO105" s="450"/>
      <c r="AP105" s="451"/>
      <c r="AQ105" s="452"/>
      <c r="AR105" s="452"/>
      <c r="AS105" s="452"/>
      <c r="AT105" s="452"/>
      <c r="AU105" s="452"/>
      <c r="AV105" s="452"/>
      <c r="AW105" s="452"/>
      <c r="AX105" s="452"/>
      <c r="AY105" s="452"/>
      <c r="AZ105" s="452"/>
      <c r="BA105" s="452"/>
      <c r="BB105" s="452"/>
      <c r="BC105" s="452"/>
      <c r="BD105" s="452"/>
      <c r="BE105" s="452"/>
      <c r="BF105" s="453"/>
    </row>
    <row r="106" spans="1:58" ht="24.95" customHeight="1">
      <c r="A106" s="436"/>
      <c r="B106" s="437"/>
      <c r="C106" s="437"/>
      <c r="D106" s="437"/>
      <c r="E106" s="437"/>
      <c r="F106" s="437"/>
      <c r="G106" s="437"/>
      <c r="H106" s="437"/>
      <c r="I106" s="437"/>
      <c r="J106" s="437"/>
      <c r="K106" s="438"/>
      <c r="L106" s="439"/>
      <c r="M106" s="440"/>
      <c r="N106" s="440"/>
      <c r="O106" s="440"/>
      <c r="P106" s="440"/>
      <c r="Q106" s="441"/>
      <c r="R106" s="456"/>
      <c r="S106" s="457"/>
      <c r="T106" s="458"/>
      <c r="U106" s="445"/>
      <c r="V106" s="446"/>
      <c r="W106" s="446"/>
      <c r="X106" s="446"/>
      <c r="Y106" s="446"/>
      <c r="Z106" s="446"/>
      <c r="AA106" s="446"/>
      <c r="AB106" s="446"/>
      <c r="AC106" s="446"/>
      <c r="AD106" s="446"/>
      <c r="AE106" s="446"/>
      <c r="AF106" s="446"/>
      <c r="AG106" s="446"/>
      <c r="AH106" s="446"/>
      <c r="AI106" s="447"/>
      <c r="AJ106" s="448"/>
      <c r="AK106" s="449"/>
      <c r="AL106" s="449"/>
      <c r="AM106" s="449"/>
      <c r="AN106" s="449"/>
      <c r="AO106" s="450"/>
      <c r="AP106" s="451"/>
      <c r="AQ106" s="452"/>
      <c r="AR106" s="452"/>
      <c r="AS106" s="452"/>
      <c r="AT106" s="452"/>
      <c r="AU106" s="452"/>
      <c r="AV106" s="452"/>
      <c r="AW106" s="452"/>
      <c r="AX106" s="452"/>
      <c r="AY106" s="452"/>
      <c r="AZ106" s="452"/>
      <c r="BA106" s="452"/>
      <c r="BB106" s="452"/>
      <c r="BC106" s="452"/>
      <c r="BD106" s="452"/>
      <c r="BE106" s="452"/>
      <c r="BF106" s="453"/>
    </row>
    <row r="107" spans="1:58" ht="24.95" customHeight="1">
      <c r="A107" s="436"/>
      <c r="B107" s="437"/>
      <c r="C107" s="437"/>
      <c r="D107" s="437"/>
      <c r="E107" s="437"/>
      <c r="F107" s="437"/>
      <c r="G107" s="437"/>
      <c r="H107" s="437"/>
      <c r="I107" s="437"/>
      <c r="J107" s="437"/>
      <c r="K107" s="438"/>
      <c r="L107" s="439"/>
      <c r="M107" s="440"/>
      <c r="N107" s="440"/>
      <c r="O107" s="440"/>
      <c r="P107" s="440"/>
      <c r="Q107" s="441"/>
      <c r="R107" s="456"/>
      <c r="S107" s="457"/>
      <c r="T107" s="458"/>
      <c r="U107" s="445"/>
      <c r="V107" s="446"/>
      <c r="W107" s="446"/>
      <c r="X107" s="446"/>
      <c r="Y107" s="446"/>
      <c r="Z107" s="446"/>
      <c r="AA107" s="446"/>
      <c r="AB107" s="446"/>
      <c r="AC107" s="446"/>
      <c r="AD107" s="446"/>
      <c r="AE107" s="446"/>
      <c r="AF107" s="446"/>
      <c r="AG107" s="446"/>
      <c r="AH107" s="446"/>
      <c r="AI107" s="447"/>
      <c r="AJ107" s="448"/>
      <c r="AK107" s="449"/>
      <c r="AL107" s="449"/>
      <c r="AM107" s="449"/>
      <c r="AN107" s="449"/>
      <c r="AO107" s="450"/>
      <c r="AP107" s="451"/>
      <c r="AQ107" s="452"/>
      <c r="AR107" s="452"/>
      <c r="AS107" s="452"/>
      <c r="AT107" s="452"/>
      <c r="AU107" s="452"/>
      <c r="AV107" s="452"/>
      <c r="AW107" s="452"/>
      <c r="AX107" s="452"/>
      <c r="AY107" s="452"/>
      <c r="AZ107" s="452"/>
      <c r="BA107" s="452"/>
      <c r="BB107" s="452"/>
      <c r="BC107" s="452"/>
      <c r="BD107" s="452"/>
      <c r="BE107" s="452"/>
      <c r="BF107" s="453"/>
    </row>
    <row r="108" spans="1:58" ht="24.95" customHeight="1" thickBot="1">
      <c r="A108" s="436"/>
      <c r="B108" s="437"/>
      <c r="C108" s="437"/>
      <c r="D108" s="437"/>
      <c r="E108" s="437"/>
      <c r="F108" s="437"/>
      <c r="G108" s="437"/>
      <c r="H108" s="437"/>
      <c r="I108" s="437"/>
      <c r="J108" s="437"/>
      <c r="K108" s="438"/>
      <c r="L108" s="439"/>
      <c r="M108" s="440"/>
      <c r="N108" s="440"/>
      <c r="O108" s="440"/>
      <c r="P108" s="440"/>
      <c r="Q108" s="441"/>
      <c r="R108" s="456"/>
      <c r="S108" s="457"/>
      <c r="T108" s="458"/>
      <c r="U108" s="445"/>
      <c r="V108" s="446"/>
      <c r="W108" s="446"/>
      <c r="X108" s="446"/>
      <c r="Y108" s="446"/>
      <c r="Z108" s="446"/>
      <c r="AA108" s="446"/>
      <c r="AB108" s="446"/>
      <c r="AC108" s="446"/>
      <c r="AD108" s="446"/>
      <c r="AE108" s="446"/>
      <c r="AF108" s="446"/>
      <c r="AG108" s="446"/>
      <c r="AH108" s="446"/>
      <c r="AI108" s="447"/>
      <c r="AJ108" s="487"/>
      <c r="AK108" s="488"/>
      <c r="AL108" s="488"/>
      <c r="AM108" s="488"/>
      <c r="AN108" s="488"/>
      <c r="AO108" s="489"/>
      <c r="AP108" s="490"/>
      <c r="AQ108" s="491"/>
      <c r="AR108" s="491"/>
      <c r="AS108" s="491"/>
      <c r="AT108" s="491"/>
      <c r="AU108" s="491"/>
      <c r="AV108" s="491"/>
      <c r="AW108" s="491"/>
      <c r="AX108" s="491"/>
      <c r="AY108" s="491"/>
      <c r="AZ108" s="491"/>
      <c r="BA108" s="491"/>
      <c r="BB108" s="491"/>
      <c r="BC108" s="491"/>
      <c r="BD108" s="491"/>
      <c r="BE108" s="491"/>
      <c r="BF108" s="492"/>
    </row>
    <row r="109" spans="1:58" ht="18" customHeight="1">
      <c r="A109" s="454"/>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4"/>
      <c r="AY109" s="454"/>
      <c r="AZ109" s="454"/>
      <c r="BA109" s="454"/>
      <c r="BB109" s="454"/>
      <c r="BC109" s="454"/>
      <c r="BD109" s="454"/>
      <c r="BE109" s="454"/>
      <c r="BF109" s="454"/>
    </row>
    <row r="110" spans="1:58" ht="24.95" customHeight="1" thickBot="1">
      <c r="A110" s="474"/>
      <c r="B110" s="474"/>
      <c r="C110" s="474"/>
      <c r="D110" s="474"/>
      <c r="E110" s="474"/>
      <c r="F110" s="474"/>
      <c r="G110" s="474"/>
      <c r="H110" s="474"/>
      <c r="I110" s="474"/>
      <c r="J110" s="474"/>
      <c r="K110" s="474"/>
      <c r="BF110" s="35" t="s">
        <v>73</v>
      </c>
    </row>
    <row r="111" spans="1:58" ht="24.95" customHeight="1">
      <c r="A111" s="475" t="s">
        <v>70</v>
      </c>
      <c r="B111" s="476"/>
      <c r="C111" s="477" t="s">
        <v>71</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8"/>
      <c r="Z111" s="478"/>
      <c r="AA111" s="479"/>
      <c r="AB111" s="479"/>
      <c r="AC111" s="479"/>
      <c r="AD111" s="478"/>
      <c r="AE111" s="478"/>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4"/>
    </row>
    <row r="112" spans="1:58" ht="25.5" customHeight="1">
      <c r="A112" s="480" t="s">
        <v>11</v>
      </c>
      <c r="B112" s="481"/>
      <c r="C112" s="481"/>
      <c r="D112" s="481"/>
      <c r="E112" s="481"/>
      <c r="F112" s="481"/>
      <c r="G112" s="481"/>
      <c r="H112" s="481"/>
      <c r="I112" s="481"/>
      <c r="J112" s="481"/>
      <c r="K112" s="482"/>
      <c r="L112" s="483" t="s">
        <v>74</v>
      </c>
      <c r="M112" s="481"/>
      <c r="N112" s="481"/>
      <c r="O112" s="481"/>
      <c r="P112" s="481"/>
      <c r="Q112" s="482"/>
      <c r="R112" s="483" t="s">
        <v>12</v>
      </c>
      <c r="S112" s="481"/>
      <c r="T112" s="482"/>
      <c r="U112" s="484" t="s">
        <v>48</v>
      </c>
      <c r="V112" s="485"/>
      <c r="W112" s="485"/>
      <c r="X112" s="485"/>
      <c r="Y112" s="485"/>
      <c r="Z112" s="485"/>
      <c r="AA112" s="485"/>
      <c r="AB112" s="485"/>
      <c r="AC112" s="485"/>
      <c r="AD112" s="485"/>
      <c r="AE112" s="485"/>
      <c r="AF112" s="485"/>
      <c r="AG112" s="485"/>
      <c r="AH112" s="485"/>
      <c r="AI112" s="486"/>
      <c r="AJ112" s="465" t="s">
        <v>13</v>
      </c>
      <c r="AK112" s="466"/>
      <c r="AL112" s="466"/>
      <c r="AM112" s="466"/>
      <c r="AN112" s="466"/>
      <c r="AO112" s="467"/>
      <c r="AP112" s="468" t="s">
        <v>634</v>
      </c>
      <c r="AQ112" s="469"/>
      <c r="AR112" s="469"/>
      <c r="AS112" s="469"/>
      <c r="AT112" s="469"/>
      <c r="AU112" s="469"/>
      <c r="AV112" s="469"/>
      <c r="AW112" s="469"/>
      <c r="AX112" s="469"/>
      <c r="AY112" s="469"/>
      <c r="AZ112" s="469"/>
      <c r="BA112" s="469"/>
      <c r="BB112" s="469"/>
      <c r="BC112" s="469"/>
      <c r="BD112" s="469"/>
      <c r="BE112" s="469"/>
      <c r="BF112" s="470"/>
    </row>
    <row r="113" spans="1:58" ht="24.95" customHeight="1">
      <c r="A113" s="436"/>
      <c r="B113" s="437"/>
      <c r="C113" s="437"/>
      <c r="D113" s="437"/>
      <c r="E113" s="437"/>
      <c r="F113" s="437"/>
      <c r="G113" s="437"/>
      <c r="H113" s="437"/>
      <c r="I113" s="437"/>
      <c r="J113" s="437"/>
      <c r="K113" s="438"/>
      <c r="L113" s="439"/>
      <c r="M113" s="440"/>
      <c r="N113" s="440"/>
      <c r="O113" s="440"/>
      <c r="P113" s="440"/>
      <c r="Q113" s="441"/>
      <c r="R113" s="456"/>
      <c r="S113" s="457"/>
      <c r="T113" s="458"/>
      <c r="U113" s="445"/>
      <c r="V113" s="446"/>
      <c r="W113" s="446"/>
      <c r="X113" s="446"/>
      <c r="Y113" s="446"/>
      <c r="Z113" s="446"/>
      <c r="AA113" s="446"/>
      <c r="AB113" s="446"/>
      <c r="AC113" s="446"/>
      <c r="AD113" s="446"/>
      <c r="AE113" s="446"/>
      <c r="AF113" s="446"/>
      <c r="AG113" s="446"/>
      <c r="AH113" s="446"/>
      <c r="AI113" s="447"/>
      <c r="AJ113" s="462"/>
      <c r="AK113" s="463"/>
      <c r="AL113" s="463"/>
      <c r="AM113" s="463"/>
      <c r="AN113" s="463"/>
      <c r="AO113" s="464"/>
      <c r="AP113" s="471"/>
      <c r="AQ113" s="472"/>
      <c r="AR113" s="472"/>
      <c r="AS113" s="472"/>
      <c r="AT113" s="472"/>
      <c r="AU113" s="472"/>
      <c r="AV113" s="472"/>
      <c r="AW113" s="472"/>
      <c r="AX113" s="472"/>
      <c r="AY113" s="472"/>
      <c r="AZ113" s="472"/>
      <c r="BA113" s="472"/>
      <c r="BB113" s="472"/>
      <c r="BC113" s="472"/>
      <c r="BD113" s="472"/>
      <c r="BE113" s="472"/>
      <c r="BF113" s="473"/>
    </row>
    <row r="114" spans="1:58" ht="24.95" customHeight="1">
      <c r="A114" s="436"/>
      <c r="B114" s="437"/>
      <c r="C114" s="437"/>
      <c r="D114" s="437"/>
      <c r="E114" s="437"/>
      <c r="F114" s="437"/>
      <c r="G114" s="437"/>
      <c r="H114" s="437"/>
      <c r="I114" s="437"/>
      <c r="J114" s="437"/>
      <c r="K114" s="438"/>
      <c r="L114" s="439"/>
      <c r="M114" s="440"/>
      <c r="N114" s="440"/>
      <c r="O114" s="440"/>
      <c r="P114" s="440"/>
      <c r="Q114" s="441"/>
      <c r="R114" s="456"/>
      <c r="S114" s="457"/>
      <c r="T114" s="458"/>
      <c r="U114" s="445"/>
      <c r="V114" s="446"/>
      <c r="W114" s="446"/>
      <c r="X114" s="446"/>
      <c r="Y114" s="446"/>
      <c r="Z114" s="446"/>
      <c r="AA114" s="446"/>
      <c r="AB114" s="446"/>
      <c r="AC114" s="446"/>
      <c r="AD114" s="446"/>
      <c r="AE114" s="446"/>
      <c r="AF114" s="446"/>
      <c r="AG114" s="446"/>
      <c r="AH114" s="446"/>
      <c r="AI114" s="447"/>
      <c r="AJ114" s="462"/>
      <c r="AK114" s="463"/>
      <c r="AL114" s="463"/>
      <c r="AM114" s="463"/>
      <c r="AN114" s="463"/>
      <c r="AO114" s="464"/>
      <c r="AP114" s="471"/>
      <c r="AQ114" s="472"/>
      <c r="AR114" s="472"/>
      <c r="AS114" s="472"/>
      <c r="AT114" s="472"/>
      <c r="AU114" s="472"/>
      <c r="AV114" s="472"/>
      <c r="AW114" s="472"/>
      <c r="AX114" s="472"/>
      <c r="AY114" s="472"/>
      <c r="AZ114" s="472"/>
      <c r="BA114" s="472"/>
      <c r="BB114" s="472"/>
      <c r="BC114" s="472"/>
      <c r="BD114" s="472"/>
      <c r="BE114" s="472"/>
      <c r="BF114" s="473"/>
    </row>
    <row r="115" spans="1:58" ht="24.95" customHeight="1">
      <c r="A115" s="436"/>
      <c r="B115" s="437"/>
      <c r="C115" s="437"/>
      <c r="D115" s="437"/>
      <c r="E115" s="437"/>
      <c r="F115" s="437"/>
      <c r="G115" s="437"/>
      <c r="H115" s="437"/>
      <c r="I115" s="437"/>
      <c r="J115" s="437"/>
      <c r="K115" s="438"/>
      <c r="L115" s="439"/>
      <c r="M115" s="440"/>
      <c r="N115" s="440"/>
      <c r="O115" s="440"/>
      <c r="P115" s="440"/>
      <c r="Q115" s="441"/>
      <c r="R115" s="456"/>
      <c r="S115" s="457"/>
      <c r="T115" s="458"/>
      <c r="U115" s="445"/>
      <c r="V115" s="446"/>
      <c r="W115" s="446"/>
      <c r="X115" s="446"/>
      <c r="Y115" s="446"/>
      <c r="Z115" s="446"/>
      <c r="AA115" s="446"/>
      <c r="AB115" s="446"/>
      <c r="AC115" s="446"/>
      <c r="AD115" s="446"/>
      <c r="AE115" s="446"/>
      <c r="AF115" s="446"/>
      <c r="AG115" s="446"/>
      <c r="AH115" s="446"/>
      <c r="AI115" s="447"/>
      <c r="AJ115" s="459"/>
      <c r="AK115" s="460"/>
      <c r="AL115" s="460"/>
      <c r="AM115" s="460"/>
      <c r="AN115" s="460"/>
      <c r="AO115" s="461"/>
      <c r="AP115" s="451"/>
      <c r="AQ115" s="452"/>
      <c r="AR115" s="452"/>
      <c r="AS115" s="452"/>
      <c r="AT115" s="452"/>
      <c r="AU115" s="452"/>
      <c r="AV115" s="452"/>
      <c r="AW115" s="452"/>
      <c r="AX115" s="452"/>
      <c r="AY115" s="452"/>
      <c r="AZ115" s="452"/>
      <c r="BA115" s="452"/>
      <c r="BB115" s="452"/>
      <c r="BC115" s="452"/>
      <c r="BD115" s="452"/>
      <c r="BE115" s="452"/>
      <c r="BF115" s="453"/>
    </row>
    <row r="116" spans="1:58" ht="24.95" customHeight="1">
      <c r="A116" s="436"/>
      <c r="B116" s="437"/>
      <c r="C116" s="437"/>
      <c r="D116" s="437"/>
      <c r="E116" s="437"/>
      <c r="F116" s="437"/>
      <c r="G116" s="437"/>
      <c r="H116" s="437"/>
      <c r="I116" s="437"/>
      <c r="J116" s="437"/>
      <c r="K116" s="438"/>
      <c r="L116" s="439"/>
      <c r="M116" s="440"/>
      <c r="N116" s="440"/>
      <c r="O116" s="440"/>
      <c r="P116" s="440"/>
      <c r="Q116" s="441"/>
      <c r="R116" s="456"/>
      <c r="S116" s="457"/>
      <c r="T116" s="458"/>
      <c r="U116" s="445"/>
      <c r="V116" s="446"/>
      <c r="W116" s="446"/>
      <c r="X116" s="446"/>
      <c r="Y116" s="446"/>
      <c r="Z116" s="446"/>
      <c r="AA116" s="446"/>
      <c r="AB116" s="446"/>
      <c r="AC116" s="446"/>
      <c r="AD116" s="446"/>
      <c r="AE116" s="446"/>
      <c r="AF116" s="446"/>
      <c r="AG116" s="446"/>
      <c r="AH116" s="446"/>
      <c r="AI116" s="447"/>
      <c r="AJ116" s="462"/>
      <c r="AK116" s="463"/>
      <c r="AL116" s="463"/>
      <c r="AM116" s="463"/>
      <c r="AN116" s="463"/>
      <c r="AO116" s="464"/>
      <c r="AP116" s="451"/>
      <c r="AQ116" s="452"/>
      <c r="AR116" s="452"/>
      <c r="AS116" s="452"/>
      <c r="AT116" s="452"/>
      <c r="AU116" s="452"/>
      <c r="AV116" s="452"/>
      <c r="AW116" s="452"/>
      <c r="AX116" s="452"/>
      <c r="AY116" s="452"/>
      <c r="AZ116" s="452"/>
      <c r="BA116" s="452"/>
      <c r="BB116" s="452"/>
      <c r="BC116" s="452"/>
      <c r="BD116" s="452"/>
      <c r="BE116" s="452"/>
      <c r="BF116" s="453"/>
    </row>
    <row r="117" spans="1:58" ht="24.95" customHeight="1">
      <c r="A117" s="436"/>
      <c r="B117" s="437"/>
      <c r="C117" s="437"/>
      <c r="D117" s="437"/>
      <c r="E117" s="437"/>
      <c r="F117" s="437"/>
      <c r="G117" s="437"/>
      <c r="H117" s="437"/>
      <c r="I117" s="437"/>
      <c r="J117" s="437"/>
      <c r="K117" s="438"/>
      <c r="L117" s="439"/>
      <c r="M117" s="440"/>
      <c r="N117" s="440"/>
      <c r="O117" s="440"/>
      <c r="P117" s="440"/>
      <c r="Q117" s="441"/>
      <c r="R117" s="456"/>
      <c r="S117" s="457"/>
      <c r="T117" s="458"/>
      <c r="U117" s="445"/>
      <c r="V117" s="446"/>
      <c r="W117" s="446"/>
      <c r="X117" s="446"/>
      <c r="Y117" s="446"/>
      <c r="Z117" s="446"/>
      <c r="AA117" s="446"/>
      <c r="AB117" s="446"/>
      <c r="AC117" s="446"/>
      <c r="AD117" s="446"/>
      <c r="AE117" s="446"/>
      <c r="AF117" s="446"/>
      <c r="AG117" s="446"/>
      <c r="AH117" s="446"/>
      <c r="AI117" s="447"/>
      <c r="AJ117" s="459"/>
      <c r="AK117" s="460"/>
      <c r="AL117" s="460"/>
      <c r="AM117" s="460"/>
      <c r="AN117" s="460"/>
      <c r="AO117" s="461"/>
      <c r="AP117" s="451"/>
      <c r="AQ117" s="452"/>
      <c r="AR117" s="452"/>
      <c r="AS117" s="452"/>
      <c r="AT117" s="452"/>
      <c r="AU117" s="452"/>
      <c r="AV117" s="452"/>
      <c r="AW117" s="452"/>
      <c r="AX117" s="452"/>
      <c r="AY117" s="452"/>
      <c r="AZ117" s="452"/>
      <c r="BA117" s="452"/>
      <c r="BB117" s="452"/>
      <c r="BC117" s="452"/>
      <c r="BD117" s="452"/>
      <c r="BE117" s="452"/>
      <c r="BF117" s="453"/>
    </row>
    <row r="118" spans="1:58" ht="24.95" customHeight="1">
      <c r="A118" s="436"/>
      <c r="B118" s="437"/>
      <c r="C118" s="437"/>
      <c r="D118" s="437"/>
      <c r="E118" s="437"/>
      <c r="F118" s="437"/>
      <c r="G118" s="437"/>
      <c r="H118" s="437"/>
      <c r="I118" s="437"/>
      <c r="J118" s="437"/>
      <c r="K118" s="438"/>
      <c r="L118" s="439"/>
      <c r="M118" s="440"/>
      <c r="N118" s="440"/>
      <c r="O118" s="440"/>
      <c r="P118" s="440"/>
      <c r="Q118" s="441"/>
      <c r="R118" s="456"/>
      <c r="S118" s="457"/>
      <c r="T118" s="458"/>
      <c r="U118" s="445"/>
      <c r="V118" s="446"/>
      <c r="W118" s="446"/>
      <c r="X118" s="446"/>
      <c r="Y118" s="446"/>
      <c r="Z118" s="446"/>
      <c r="AA118" s="446"/>
      <c r="AB118" s="446"/>
      <c r="AC118" s="446"/>
      <c r="AD118" s="446"/>
      <c r="AE118" s="446"/>
      <c r="AF118" s="446"/>
      <c r="AG118" s="446"/>
      <c r="AH118" s="446"/>
      <c r="AI118" s="447"/>
      <c r="AJ118" s="462"/>
      <c r="AK118" s="463"/>
      <c r="AL118" s="463"/>
      <c r="AM118" s="463"/>
      <c r="AN118" s="463"/>
      <c r="AO118" s="464"/>
      <c r="AP118" s="451"/>
      <c r="AQ118" s="452"/>
      <c r="AR118" s="452"/>
      <c r="AS118" s="452"/>
      <c r="AT118" s="452"/>
      <c r="AU118" s="452"/>
      <c r="AV118" s="452"/>
      <c r="AW118" s="452"/>
      <c r="AX118" s="452"/>
      <c r="AY118" s="452"/>
      <c r="AZ118" s="452"/>
      <c r="BA118" s="452"/>
      <c r="BB118" s="452"/>
      <c r="BC118" s="452"/>
      <c r="BD118" s="452"/>
      <c r="BE118" s="452"/>
      <c r="BF118" s="453"/>
    </row>
    <row r="119" spans="1:58" ht="24.95" customHeight="1">
      <c r="A119" s="436"/>
      <c r="B119" s="437"/>
      <c r="C119" s="437"/>
      <c r="D119" s="437"/>
      <c r="E119" s="437"/>
      <c r="F119" s="437"/>
      <c r="G119" s="437"/>
      <c r="H119" s="437"/>
      <c r="I119" s="437"/>
      <c r="J119" s="437"/>
      <c r="K119" s="438"/>
      <c r="L119" s="439"/>
      <c r="M119" s="440"/>
      <c r="N119" s="440"/>
      <c r="O119" s="440"/>
      <c r="P119" s="440"/>
      <c r="Q119" s="441"/>
      <c r="R119" s="456"/>
      <c r="S119" s="457"/>
      <c r="T119" s="458"/>
      <c r="U119" s="445"/>
      <c r="V119" s="446"/>
      <c r="W119" s="446"/>
      <c r="X119" s="446"/>
      <c r="Y119" s="446"/>
      <c r="Z119" s="446"/>
      <c r="AA119" s="446"/>
      <c r="AB119" s="446"/>
      <c r="AC119" s="446"/>
      <c r="AD119" s="446"/>
      <c r="AE119" s="446"/>
      <c r="AF119" s="446"/>
      <c r="AG119" s="446"/>
      <c r="AH119" s="446"/>
      <c r="AI119" s="447"/>
      <c r="AJ119" s="462"/>
      <c r="AK119" s="463"/>
      <c r="AL119" s="463"/>
      <c r="AM119" s="463"/>
      <c r="AN119" s="463"/>
      <c r="AO119" s="464"/>
      <c r="AP119" s="451"/>
      <c r="AQ119" s="452"/>
      <c r="AR119" s="452"/>
      <c r="AS119" s="452"/>
      <c r="AT119" s="452"/>
      <c r="AU119" s="452"/>
      <c r="AV119" s="452"/>
      <c r="AW119" s="452"/>
      <c r="AX119" s="452"/>
      <c r="AY119" s="452"/>
      <c r="AZ119" s="452"/>
      <c r="BA119" s="452"/>
      <c r="BB119" s="452"/>
      <c r="BC119" s="452"/>
      <c r="BD119" s="452"/>
      <c r="BE119" s="452"/>
      <c r="BF119" s="453"/>
    </row>
    <row r="120" spans="1:58" ht="24.95" customHeight="1">
      <c r="A120" s="436"/>
      <c r="B120" s="437"/>
      <c r="C120" s="437"/>
      <c r="D120" s="437"/>
      <c r="E120" s="437"/>
      <c r="F120" s="437"/>
      <c r="G120" s="437"/>
      <c r="H120" s="437"/>
      <c r="I120" s="437"/>
      <c r="J120" s="437"/>
      <c r="K120" s="438"/>
      <c r="L120" s="439"/>
      <c r="M120" s="440"/>
      <c r="N120" s="440"/>
      <c r="O120" s="440"/>
      <c r="P120" s="440"/>
      <c r="Q120" s="441"/>
      <c r="R120" s="456"/>
      <c r="S120" s="457"/>
      <c r="T120" s="458"/>
      <c r="U120" s="445"/>
      <c r="V120" s="446"/>
      <c r="W120" s="446"/>
      <c r="X120" s="446"/>
      <c r="Y120" s="446"/>
      <c r="Z120" s="446"/>
      <c r="AA120" s="446"/>
      <c r="AB120" s="446"/>
      <c r="AC120" s="446"/>
      <c r="AD120" s="446"/>
      <c r="AE120" s="446"/>
      <c r="AF120" s="446"/>
      <c r="AG120" s="446"/>
      <c r="AH120" s="446"/>
      <c r="AI120" s="447"/>
      <c r="AJ120" s="459"/>
      <c r="AK120" s="460"/>
      <c r="AL120" s="460"/>
      <c r="AM120" s="460"/>
      <c r="AN120" s="460"/>
      <c r="AO120" s="461"/>
      <c r="AP120" s="451"/>
      <c r="AQ120" s="452"/>
      <c r="AR120" s="452"/>
      <c r="AS120" s="452"/>
      <c r="AT120" s="452"/>
      <c r="AU120" s="452"/>
      <c r="AV120" s="452"/>
      <c r="AW120" s="452"/>
      <c r="AX120" s="452"/>
      <c r="AY120" s="452"/>
      <c r="AZ120" s="452"/>
      <c r="BA120" s="452"/>
      <c r="BB120" s="452"/>
      <c r="BC120" s="452"/>
      <c r="BD120" s="452"/>
      <c r="BE120" s="452"/>
      <c r="BF120" s="453"/>
    </row>
    <row r="121" spans="1:58" ht="24.95" customHeight="1">
      <c r="A121" s="436"/>
      <c r="B121" s="437"/>
      <c r="C121" s="437"/>
      <c r="D121" s="437"/>
      <c r="E121" s="437"/>
      <c r="F121" s="437"/>
      <c r="G121" s="437"/>
      <c r="H121" s="437"/>
      <c r="I121" s="437"/>
      <c r="J121" s="437"/>
      <c r="K121" s="438"/>
      <c r="L121" s="439"/>
      <c r="M121" s="440"/>
      <c r="N121" s="440"/>
      <c r="O121" s="440"/>
      <c r="P121" s="440"/>
      <c r="Q121" s="441"/>
      <c r="R121" s="456"/>
      <c r="S121" s="457"/>
      <c r="T121" s="458"/>
      <c r="U121" s="445"/>
      <c r="V121" s="446"/>
      <c r="W121" s="446"/>
      <c r="X121" s="446"/>
      <c r="Y121" s="446"/>
      <c r="Z121" s="446"/>
      <c r="AA121" s="446"/>
      <c r="AB121" s="446"/>
      <c r="AC121" s="446"/>
      <c r="AD121" s="446"/>
      <c r="AE121" s="446"/>
      <c r="AF121" s="446"/>
      <c r="AG121" s="446"/>
      <c r="AH121" s="446"/>
      <c r="AI121" s="447"/>
      <c r="AJ121" s="462"/>
      <c r="AK121" s="463"/>
      <c r="AL121" s="463"/>
      <c r="AM121" s="463"/>
      <c r="AN121" s="463"/>
      <c r="AO121" s="464"/>
      <c r="AP121" s="451"/>
      <c r="AQ121" s="452"/>
      <c r="AR121" s="452"/>
      <c r="AS121" s="452"/>
      <c r="AT121" s="452"/>
      <c r="AU121" s="452"/>
      <c r="AV121" s="452"/>
      <c r="AW121" s="452"/>
      <c r="AX121" s="452"/>
      <c r="AY121" s="452"/>
      <c r="AZ121" s="452"/>
      <c r="BA121" s="452"/>
      <c r="BB121" s="452"/>
      <c r="BC121" s="452"/>
      <c r="BD121" s="452"/>
      <c r="BE121" s="452"/>
      <c r="BF121" s="453"/>
    </row>
    <row r="122" spans="1:58" ht="24.95" customHeight="1">
      <c r="A122" s="436"/>
      <c r="B122" s="437"/>
      <c r="C122" s="437"/>
      <c r="D122" s="437"/>
      <c r="E122" s="437"/>
      <c r="F122" s="437"/>
      <c r="G122" s="437"/>
      <c r="H122" s="437"/>
      <c r="I122" s="437"/>
      <c r="J122" s="437"/>
      <c r="K122" s="438"/>
      <c r="L122" s="439"/>
      <c r="M122" s="440"/>
      <c r="N122" s="440"/>
      <c r="O122" s="440"/>
      <c r="P122" s="440"/>
      <c r="Q122" s="441"/>
      <c r="R122" s="456"/>
      <c r="S122" s="457"/>
      <c r="T122" s="458"/>
      <c r="U122" s="445"/>
      <c r="V122" s="446"/>
      <c r="W122" s="446"/>
      <c r="X122" s="446"/>
      <c r="Y122" s="446"/>
      <c r="Z122" s="446"/>
      <c r="AA122" s="446"/>
      <c r="AB122" s="446"/>
      <c r="AC122" s="446"/>
      <c r="AD122" s="446"/>
      <c r="AE122" s="446"/>
      <c r="AF122" s="446"/>
      <c r="AG122" s="446"/>
      <c r="AH122" s="446"/>
      <c r="AI122" s="447"/>
      <c r="AJ122" s="459"/>
      <c r="AK122" s="460"/>
      <c r="AL122" s="460"/>
      <c r="AM122" s="460"/>
      <c r="AN122" s="460"/>
      <c r="AO122" s="461"/>
      <c r="AP122" s="451"/>
      <c r="AQ122" s="452"/>
      <c r="AR122" s="452"/>
      <c r="AS122" s="452"/>
      <c r="AT122" s="452"/>
      <c r="AU122" s="452"/>
      <c r="AV122" s="452"/>
      <c r="AW122" s="452"/>
      <c r="AX122" s="452"/>
      <c r="AY122" s="452"/>
      <c r="AZ122" s="452"/>
      <c r="BA122" s="452"/>
      <c r="BB122" s="452"/>
      <c r="BC122" s="452"/>
      <c r="BD122" s="452"/>
      <c r="BE122" s="452"/>
      <c r="BF122" s="453"/>
    </row>
    <row r="123" spans="1:58" ht="24.95" customHeight="1">
      <c r="A123" s="436"/>
      <c r="B123" s="437"/>
      <c r="C123" s="437"/>
      <c r="D123" s="437"/>
      <c r="E123" s="437"/>
      <c r="F123" s="437"/>
      <c r="G123" s="437"/>
      <c r="H123" s="437"/>
      <c r="I123" s="437"/>
      <c r="J123" s="437"/>
      <c r="K123" s="438"/>
      <c r="L123" s="439"/>
      <c r="M123" s="440"/>
      <c r="N123" s="440"/>
      <c r="O123" s="440"/>
      <c r="P123" s="440"/>
      <c r="Q123" s="441"/>
      <c r="R123" s="456"/>
      <c r="S123" s="457"/>
      <c r="T123" s="458"/>
      <c r="U123" s="445"/>
      <c r="V123" s="446"/>
      <c r="W123" s="446"/>
      <c r="X123" s="446"/>
      <c r="Y123" s="446"/>
      <c r="Z123" s="446"/>
      <c r="AA123" s="446"/>
      <c r="AB123" s="446"/>
      <c r="AC123" s="446"/>
      <c r="AD123" s="446"/>
      <c r="AE123" s="446"/>
      <c r="AF123" s="446"/>
      <c r="AG123" s="446"/>
      <c r="AH123" s="446"/>
      <c r="AI123" s="447"/>
      <c r="AJ123" s="462"/>
      <c r="AK123" s="463"/>
      <c r="AL123" s="463"/>
      <c r="AM123" s="463"/>
      <c r="AN123" s="463"/>
      <c r="AO123" s="464"/>
      <c r="AP123" s="451"/>
      <c r="AQ123" s="452"/>
      <c r="AR123" s="452"/>
      <c r="AS123" s="452"/>
      <c r="AT123" s="452"/>
      <c r="AU123" s="452"/>
      <c r="AV123" s="452"/>
      <c r="AW123" s="452"/>
      <c r="AX123" s="452"/>
      <c r="AY123" s="452"/>
      <c r="AZ123" s="452"/>
      <c r="BA123" s="452"/>
      <c r="BB123" s="452"/>
      <c r="BC123" s="452"/>
      <c r="BD123" s="452"/>
      <c r="BE123" s="452"/>
      <c r="BF123" s="453"/>
    </row>
    <row r="124" spans="1:58" ht="24.95" customHeight="1">
      <c r="A124" s="436"/>
      <c r="B124" s="437"/>
      <c r="C124" s="437"/>
      <c r="D124" s="437"/>
      <c r="E124" s="437"/>
      <c r="F124" s="437"/>
      <c r="G124" s="437"/>
      <c r="H124" s="437"/>
      <c r="I124" s="437"/>
      <c r="J124" s="437"/>
      <c r="K124" s="438"/>
      <c r="L124" s="439"/>
      <c r="M124" s="440"/>
      <c r="N124" s="440"/>
      <c r="O124" s="440"/>
      <c r="P124" s="440"/>
      <c r="Q124" s="441"/>
      <c r="R124" s="456"/>
      <c r="S124" s="457"/>
      <c r="T124" s="458"/>
      <c r="U124" s="445"/>
      <c r="V124" s="446"/>
      <c r="W124" s="446"/>
      <c r="X124" s="446"/>
      <c r="Y124" s="446"/>
      <c r="Z124" s="446"/>
      <c r="AA124" s="446"/>
      <c r="AB124" s="446"/>
      <c r="AC124" s="446"/>
      <c r="AD124" s="446"/>
      <c r="AE124" s="446"/>
      <c r="AF124" s="446"/>
      <c r="AG124" s="446"/>
      <c r="AH124" s="446"/>
      <c r="AI124" s="447"/>
      <c r="AJ124" s="462"/>
      <c r="AK124" s="463"/>
      <c r="AL124" s="463"/>
      <c r="AM124" s="463"/>
      <c r="AN124" s="463"/>
      <c r="AO124" s="464"/>
      <c r="AP124" s="451"/>
      <c r="AQ124" s="452"/>
      <c r="AR124" s="452"/>
      <c r="AS124" s="452"/>
      <c r="AT124" s="452"/>
      <c r="AU124" s="452"/>
      <c r="AV124" s="452"/>
      <c r="AW124" s="452"/>
      <c r="AX124" s="452"/>
      <c r="AY124" s="452"/>
      <c r="AZ124" s="452"/>
      <c r="BA124" s="452"/>
      <c r="BB124" s="452"/>
      <c r="BC124" s="452"/>
      <c r="BD124" s="452"/>
      <c r="BE124" s="452"/>
      <c r="BF124" s="453"/>
    </row>
    <row r="125" spans="1:58" ht="24.95" customHeight="1">
      <c r="A125" s="436"/>
      <c r="B125" s="437"/>
      <c r="C125" s="437"/>
      <c r="D125" s="437"/>
      <c r="E125" s="437"/>
      <c r="F125" s="437"/>
      <c r="G125" s="437"/>
      <c r="H125" s="437"/>
      <c r="I125" s="437"/>
      <c r="J125" s="437"/>
      <c r="K125" s="438"/>
      <c r="L125" s="439"/>
      <c r="M125" s="440"/>
      <c r="N125" s="440"/>
      <c r="O125" s="440"/>
      <c r="P125" s="440"/>
      <c r="Q125" s="441"/>
      <c r="R125" s="456"/>
      <c r="S125" s="457"/>
      <c r="T125" s="458"/>
      <c r="U125" s="445"/>
      <c r="V125" s="446"/>
      <c r="W125" s="446"/>
      <c r="X125" s="446"/>
      <c r="Y125" s="446"/>
      <c r="Z125" s="446"/>
      <c r="AA125" s="446"/>
      <c r="AB125" s="446"/>
      <c r="AC125" s="446"/>
      <c r="AD125" s="446"/>
      <c r="AE125" s="446"/>
      <c r="AF125" s="446"/>
      <c r="AG125" s="446"/>
      <c r="AH125" s="446"/>
      <c r="AI125" s="447"/>
      <c r="AJ125" s="462"/>
      <c r="AK125" s="463"/>
      <c r="AL125" s="463"/>
      <c r="AM125" s="463"/>
      <c r="AN125" s="463"/>
      <c r="AO125" s="464"/>
      <c r="AP125" s="451"/>
      <c r="AQ125" s="452"/>
      <c r="AR125" s="452"/>
      <c r="AS125" s="452"/>
      <c r="AT125" s="452"/>
      <c r="AU125" s="452"/>
      <c r="AV125" s="452"/>
      <c r="AW125" s="452"/>
      <c r="AX125" s="452"/>
      <c r="AY125" s="452"/>
      <c r="AZ125" s="452"/>
      <c r="BA125" s="452"/>
      <c r="BB125" s="452"/>
      <c r="BC125" s="452"/>
      <c r="BD125" s="452"/>
      <c r="BE125" s="452"/>
      <c r="BF125" s="453"/>
    </row>
    <row r="126" spans="1:58" ht="24.95" customHeight="1">
      <c r="A126" s="436"/>
      <c r="B126" s="437"/>
      <c r="C126" s="437"/>
      <c r="D126" s="437"/>
      <c r="E126" s="437"/>
      <c r="F126" s="437"/>
      <c r="G126" s="437"/>
      <c r="H126" s="437"/>
      <c r="I126" s="437"/>
      <c r="J126" s="437"/>
      <c r="K126" s="438"/>
      <c r="L126" s="439"/>
      <c r="M126" s="440"/>
      <c r="N126" s="440"/>
      <c r="O126" s="440"/>
      <c r="P126" s="440"/>
      <c r="Q126" s="441"/>
      <c r="R126" s="456"/>
      <c r="S126" s="457"/>
      <c r="T126" s="458"/>
      <c r="U126" s="445"/>
      <c r="V126" s="446"/>
      <c r="W126" s="446"/>
      <c r="X126" s="446"/>
      <c r="Y126" s="446"/>
      <c r="Z126" s="446"/>
      <c r="AA126" s="446"/>
      <c r="AB126" s="446"/>
      <c r="AC126" s="446"/>
      <c r="AD126" s="446"/>
      <c r="AE126" s="446"/>
      <c r="AF126" s="446"/>
      <c r="AG126" s="446"/>
      <c r="AH126" s="446"/>
      <c r="AI126" s="447"/>
      <c r="AJ126" s="459"/>
      <c r="AK126" s="460"/>
      <c r="AL126" s="460"/>
      <c r="AM126" s="460"/>
      <c r="AN126" s="460"/>
      <c r="AO126" s="461"/>
      <c r="AP126" s="451"/>
      <c r="AQ126" s="452"/>
      <c r="AR126" s="452"/>
      <c r="AS126" s="452"/>
      <c r="AT126" s="452"/>
      <c r="AU126" s="452"/>
      <c r="AV126" s="452"/>
      <c r="AW126" s="452"/>
      <c r="AX126" s="452"/>
      <c r="AY126" s="452"/>
      <c r="AZ126" s="452"/>
      <c r="BA126" s="452"/>
      <c r="BB126" s="452"/>
      <c r="BC126" s="452"/>
      <c r="BD126" s="452"/>
      <c r="BE126" s="452"/>
      <c r="BF126" s="453"/>
    </row>
    <row r="127" spans="1:58" ht="24.95" customHeight="1">
      <c r="A127" s="436"/>
      <c r="B127" s="437"/>
      <c r="C127" s="437"/>
      <c r="D127" s="437"/>
      <c r="E127" s="437"/>
      <c r="F127" s="437"/>
      <c r="G127" s="437"/>
      <c r="H127" s="437"/>
      <c r="I127" s="437"/>
      <c r="J127" s="437"/>
      <c r="K127" s="438"/>
      <c r="L127" s="439"/>
      <c r="M127" s="440"/>
      <c r="N127" s="440"/>
      <c r="O127" s="440"/>
      <c r="P127" s="440"/>
      <c r="Q127" s="441"/>
      <c r="R127" s="456"/>
      <c r="S127" s="457"/>
      <c r="T127" s="458"/>
      <c r="U127" s="445"/>
      <c r="V127" s="446"/>
      <c r="W127" s="446"/>
      <c r="X127" s="446"/>
      <c r="Y127" s="446"/>
      <c r="Z127" s="446"/>
      <c r="AA127" s="446"/>
      <c r="AB127" s="446"/>
      <c r="AC127" s="446"/>
      <c r="AD127" s="446"/>
      <c r="AE127" s="446"/>
      <c r="AF127" s="446"/>
      <c r="AG127" s="446"/>
      <c r="AH127" s="446"/>
      <c r="AI127" s="447"/>
      <c r="AJ127" s="459"/>
      <c r="AK127" s="460"/>
      <c r="AL127" s="460"/>
      <c r="AM127" s="460"/>
      <c r="AN127" s="460"/>
      <c r="AO127" s="461"/>
      <c r="AP127" s="451"/>
      <c r="AQ127" s="452"/>
      <c r="AR127" s="452"/>
      <c r="AS127" s="452"/>
      <c r="AT127" s="452"/>
      <c r="AU127" s="452"/>
      <c r="AV127" s="452"/>
      <c r="AW127" s="452"/>
      <c r="AX127" s="452"/>
      <c r="AY127" s="452"/>
      <c r="AZ127" s="452"/>
      <c r="BA127" s="452"/>
      <c r="BB127" s="452"/>
      <c r="BC127" s="452"/>
      <c r="BD127" s="452"/>
      <c r="BE127" s="452"/>
      <c r="BF127" s="453"/>
    </row>
    <row r="128" spans="1:58" ht="24.95" customHeight="1">
      <c r="A128" s="436"/>
      <c r="B128" s="437"/>
      <c r="C128" s="437"/>
      <c r="D128" s="437"/>
      <c r="E128" s="437"/>
      <c r="F128" s="437"/>
      <c r="G128" s="437"/>
      <c r="H128" s="437"/>
      <c r="I128" s="437"/>
      <c r="J128" s="437"/>
      <c r="K128" s="438"/>
      <c r="L128" s="439"/>
      <c r="M128" s="440"/>
      <c r="N128" s="440"/>
      <c r="O128" s="440"/>
      <c r="P128" s="440"/>
      <c r="Q128" s="441"/>
      <c r="R128" s="456"/>
      <c r="S128" s="457"/>
      <c r="T128" s="458"/>
      <c r="U128" s="445"/>
      <c r="V128" s="446"/>
      <c r="W128" s="446"/>
      <c r="X128" s="446"/>
      <c r="Y128" s="446"/>
      <c r="Z128" s="446"/>
      <c r="AA128" s="446"/>
      <c r="AB128" s="446"/>
      <c r="AC128" s="446"/>
      <c r="AD128" s="446"/>
      <c r="AE128" s="446"/>
      <c r="AF128" s="446"/>
      <c r="AG128" s="446"/>
      <c r="AH128" s="446"/>
      <c r="AI128" s="447"/>
      <c r="AJ128" s="448"/>
      <c r="AK128" s="449"/>
      <c r="AL128" s="449"/>
      <c r="AM128" s="449"/>
      <c r="AN128" s="449"/>
      <c r="AO128" s="450"/>
      <c r="AP128" s="451"/>
      <c r="AQ128" s="452"/>
      <c r="AR128" s="452"/>
      <c r="AS128" s="452"/>
      <c r="AT128" s="452"/>
      <c r="AU128" s="452"/>
      <c r="AV128" s="452"/>
      <c r="AW128" s="452"/>
      <c r="AX128" s="452"/>
      <c r="AY128" s="452"/>
      <c r="AZ128" s="452"/>
      <c r="BA128" s="452"/>
      <c r="BB128" s="452"/>
      <c r="BC128" s="452"/>
      <c r="BD128" s="452"/>
      <c r="BE128" s="452"/>
      <c r="BF128" s="453"/>
    </row>
    <row r="129" spans="1:58" ht="24.95" customHeight="1">
      <c r="A129" s="436"/>
      <c r="B129" s="437"/>
      <c r="C129" s="437"/>
      <c r="D129" s="437"/>
      <c r="E129" s="437"/>
      <c r="F129" s="437"/>
      <c r="G129" s="437"/>
      <c r="H129" s="437"/>
      <c r="I129" s="437"/>
      <c r="J129" s="437"/>
      <c r="K129" s="438"/>
      <c r="L129" s="439"/>
      <c r="M129" s="440"/>
      <c r="N129" s="440"/>
      <c r="O129" s="440"/>
      <c r="P129" s="440"/>
      <c r="Q129" s="441"/>
      <c r="R129" s="456"/>
      <c r="S129" s="457"/>
      <c r="T129" s="458"/>
      <c r="U129" s="445"/>
      <c r="V129" s="446"/>
      <c r="W129" s="446"/>
      <c r="X129" s="446"/>
      <c r="Y129" s="446"/>
      <c r="Z129" s="446"/>
      <c r="AA129" s="446"/>
      <c r="AB129" s="446"/>
      <c r="AC129" s="446"/>
      <c r="AD129" s="446"/>
      <c r="AE129" s="446"/>
      <c r="AF129" s="446"/>
      <c r="AG129" s="446"/>
      <c r="AH129" s="446"/>
      <c r="AI129" s="447"/>
      <c r="AJ129" s="448"/>
      <c r="AK129" s="449"/>
      <c r="AL129" s="449"/>
      <c r="AM129" s="449"/>
      <c r="AN129" s="449"/>
      <c r="AO129" s="450"/>
      <c r="AP129" s="451"/>
      <c r="AQ129" s="452"/>
      <c r="AR129" s="452"/>
      <c r="AS129" s="452"/>
      <c r="AT129" s="452"/>
      <c r="AU129" s="452"/>
      <c r="AV129" s="452"/>
      <c r="AW129" s="452"/>
      <c r="AX129" s="452"/>
      <c r="AY129" s="452"/>
      <c r="AZ129" s="452"/>
      <c r="BA129" s="452"/>
      <c r="BB129" s="452"/>
      <c r="BC129" s="452"/>
      <c r="BD129" s="452"/>
      <c r="BE129" s="452"/>
      <c r="BF129" s="453"/>
    </row>
    <row r="130" spans="1:58" ht="24.95" customHeight="1">
      <c r="A130" s="436"/>
      <c r="B130" s="437"/>
      <c r="C130" s="437"/>
      <c r="D130" s="437"/>
      <c r="E130" s="437"/>
      <c r="F130" s="437"/>
      <c r="G130" s="437"/>
      <c r="H130" s="437"/>
      <c r="I130" s="437"/>
      <c r="J130" s="437"/>
      <c r="K130" s="438"/>
      <c r="L130" s="439"/>
      <c r="M130" s="440"/>
      <c r="N130" s="440"/>
      <c r="O130" s="440"/>
      <c r="P130" s="440"/>
      <c r="Q130" s="441"/>
      <c r="R130" s="456"/>
      <c r="S130" s="457"/>
      <c r="T130" s="458"/>
      <c r="U130" s="445"/>
      <c r="V130" s="446"/>
      <c r="W130" s="446"/>
      <c r="X130" s="446"/>
      <c r="Y130" s="446"/>
      <c r="Z130" s="446"/>
      <c r="AA130" s="446"/>
      <c r="AB130" s="446"/>
      <c r="AC130" s="446"/>
      <c r="AD130" s="446"/>
      <c r="AE130" s="446"/>
      <c r="AF130" s="446"/>
      <c r="AG130" s="446"/>
      <c r="AH130" s="446"/>
      <c r="AI130" s="447"/>
      <c r="AJ130" s="448"/>
      <c r="AK130" s="449"/>
      <c r="AL130" s="449"/>
      <c r="AM130" s="449"/>
      <c r="AN130" s="449"/>
      <c r="AO130" s="450"/>
      <c r="AP130" s="451"/>
      <c r="AQ130" s="452"/>
      <c r="AR130" s="452"/>
      <c r="AS130" s="452"/>
      <c r="AT130" s="452"/>
      <c r="AU130" s="452"/>
      <c r="AV130" s="452"/>
      <c r="AW130" s="452"/>
      <c r="AX130" s="452"/>
      <c r="AY130" s="452"/>
      <c r="AZ130" s="452"/>
      <c r="BA130" s="452"/>
      <c r="BB130" s="452"/>
      <c r="BC130" s="452"/>
      <c r="BD130" s="452"/>
      <c r="BE130" s="452"/>
      <c r="BF130" s="453"/>
    </row>
    <row r="131" spans="1:58" ht="24.95" customHeight="1">
      <c r="A131" s="436"/>
      <c r="B131" s="437"/>
      <c r="C131" s="437"/>
      <c r="D131" s="437"/>
      <c r="E131" s="437"/>
      <c r="F131" s="437"/>
      <c r="G131" s="437"/>
      <c r="H131" s="437"/>
      <c r="I131" s="437"/>
      <c r="J131" s="437"/>
      <c r="K131" s="438"/>
      <c r="L131" s="439"/>
      <c r="M131" s="440"/>
      <c r="N131" s="440"/>
      <c r="O131" s="440"/>
      <c r="P131" s="440"/>
      <c r="Q131" s="441"/>
      <c r="R131" s="456"/>
      <c r="S131" s="457"/>
      <c r="T131" s="458"/>
      <c r="U131" s="445"/>
      <c r="V131" s="446"/>
      <c r="W131" s="446"/>
      <c r="X131" s="446"/>
      <c r="Y131" s="446"/>
      <c r="Z131" s="446"/>
      <c r="AA131" s="446"/>
      <c r="AB131" s="446"/>
      <c r="AC131" s="446"/>
      <c r="AD131" s="446"/>
      <c r="AE131" s="446"/>
      <c r="AF131" s="446"/>
      <c r="AG131" s="446"/>
      <c r="AH131" s="446"/>
      <c r="AI131" s="447"/>
      <c r="AJ131" s="448"/>
      <c r="AK131" s="449"/>
      <c r="AL131" s="449"/>
      <c r="AM131" s="449"/>
      <c r="AN131" s="449"/>
      <c r="AO131" s="450"/>
      <c r="AP131" s="451"/>
      <c r="AQ131" s="452"/>
      <c r="AR131" s="452"/>
      <c r="AS131" s="452"/>
      <c r="AT131" s="452"/>
      <c r="AU131" s="452"/>
      <c r="AV131" s="452"/>
      <c r="AW131" s="452"/>
      <c r="AX131" s="452"/>
      <c r="AY131" s="452"/>
      <c r="AZ131" s="452"/>
      <c r="BA131" s="452"/>
      <c r="BB131" s="452"/>
      <c r="BC131" s="452"/>
      <c r="BD131" s="452"/>
      <c r="BE131" s="452"/>
      <c r="BF131" s="453"/>
    </row>
    <row r="132" spans="1:58" ht="24.95" customHeight="1">
      <c r="A132" s="436"/>
      <c r="B132" s="437"/>
      <c r="C132" s="437"/>
      <c r="D132" s="437"/>
      <c r="E132" s="437"/>
      <c r="F132" s="437"/>
      <c r="G132" s="437"/>
      <c r="H132" s="437"/>
      <c r="I132" s="437"/>
      <c r="J132" s="437"/>
      <c r="K132" s="438"/>
      <c r="L132" s="439"/>
      <c r="M132" s="440"/>
      <c r="N132" s="440"/>
      <c r="O132" s="440"/>
      <c r="P132" s="440"/>
      <c r="Q132" s="441"/>
      <c r="R132" s="456"/>
      <c r="S132" s="457"/>
      <c r="T132" s="458"/>
      <c r="U132" s="445"/>
      <c r="V132" s="446"/>
      <c r="W132" s="446"/>
      <c r="X132" s="446"/>
      <c r="Y132" s="446"/>
      <c r="Z132" s="446"/>
      <c r="AA132" s="446"/>
      <c r="AB132" s="446"/>
      <c r="AC132" s="446"/>
      <c r="AD132" s="446"/>
      <c r="AE132" s="446"/>
      <c r="AF132" s="446"/>
      <c r="AG132" s="446"/>
      <c r="AH132" s="446"/>
      <c r="AI132" s="447"/>
      <c r="AJ132" s="448"/>
      <c r="AK132" s="449"/>
      <c r="AL132" s="449"/>
      <c r="AM132" s="449"/>
      <c r="AN132" s="449"/>
      <c r="AO132" s="450"/>
      <c r="AP132" s="451"/>
      <c r="AQ132" s="452"/>
      <c r="AR132" s="452"/>
      <c r="AS132" s="452"/>
      <c r="AT132" s="452"/>
      <c r="AU132" s="452"/>
      <c r="AV132" s="452"/>
      <c r="AW132" s="452"/>
      <c r="AX132" s="452"/>
      <c r="AY132" s="452"/>
      <c r="AZ132" s="452"/>
      <c r="BA132" s="452"/>
      <c r="BB132" s="452"/>
      <c r="BC132" s="452"/>
      <c r="BD132" s="452"/>
      <c r="BE132" s="452"/>
      <c r="BF132" s="453"/>
    </row>
    <row r="133" spans="1:58" ht="24.95" customHeight="1">
      <c r="A133" s="436"/>
      <c r="B133" s="437"/>
      <c r="C133" s="437"/>
      <c r="D133" s="437"/>
      <c r="E133" s="437"/>
      <c r="F133" s="437"/>
      <c r="G133" s="437"/>
      <c r="H133" s="437"/>
      <c r="I133" s="437"/>
      <c r="J133" s="437"/>
      <c r="K133" s="438"/>
      <c r="L133" s="439"/>
      <c r="M133" s="440"/>
      <c r="N133" s="440"/>
      <c r="O133" s="440"/>
      <c r="P133" s="440"/>
      <c r="Q133" s="441"/>
      <c r="R133" s="456"/>
      <c r="S133" s="457"/>
      <c r="T133" s="458"/>
      <c r="U133" s="445"/>
      <c r="V133" s="446"/>
      <c r="W133" s="446"/>
      <c r="X133" s="446"/>
      <c r="Y133" s="446"/>
      <c r="Z133" s="446"/>
      <c r="AA133" s="446"/>
      <c r="AB133" s="446"/>
      <c r="AC133" s="446"/>
      <c r="AD133" s="446"/>
      <c r="AE133" s="446"/>
      <c r="AF133" s="446"/>
      <c r="AG133" s="446"/>
      <c r="AH133" s="446"/>
      <c r="AI133" s="447"/>
      <c r="AJ133" s="448"/>
      <c r="AK133" s="449"/>
      <c r="AL133" s="449"/>
      <c r="AM133" s="449"/>
      <c r="AN133" s="449"/>
      <c r="AO133" s="450"/>
      <c r="AP133" s="451"/>
      <c r="AQ133" s="452"/>
      <c r="AR133" s="452"/>
      <c r="AS133" s="452"/>
      <c r="AT133" s="452"/>
      <c r="AU133" s="452"/>
      <c r="AV133" s="452"/>
      <c r="AW133" s="452"/>
      <c r="AX133" s="452"/>
      <c r="AY133" s="452"/>
      <c r="AZ133" s="452"/>
      <c r="BA133" s="452"/>
      <c r="BB133" s="452"/>
      <c r="BC133" s="452"/>
      <c r="BD133" s="452"/>
      <c r="BE133" s="452"/>
      <c r="BF133" s="453"/>
    </row>
    <row r="134" spans="1:58" ht="24.95" customHeight="1">
      <c r="A134" s="436"/>
      <c r="B134" s="437"/>
      <c r="C134" s="437"/>
      <c r="D134" s="437"/>
      <c r="E134" s="437"/>
      <c r="F134" s="437"/>
      <c r="G134" s="437"/>
      <c r="H134" s="437"/>
      <c r="I134" s="437"/>
      <c r="J134" s="437"/>
      <c r="K134" s="438"/>
      <c r="L134" s="439"/>
      <c r="M134" s="440"/>
      <c r="N134" s="440"/>
      <c r="O134" s="440"/>
      <c r="P134" s="440"/>
      <c r="Q134" s="441"/>
      <c r="R134" s="456"/>
      <c r="S134" s="457"/>
      <c r="T134" s="458"/>
      <c r="U134" s="445"/>
      <c r="V134" s="446"/>
      <c r="W134" s="446"/>
      <c r="X134" s="446"/>
      <c r="Y134" s="446"/>
      <c r="Z134" s="446"/>
      <c r="AA134" s="446"/>
      <c r="AB134" s="446"/>
      <c r="AC134" s="446"/>
      <c r="AD134" s="446"/>
      <c r="AE134" s="446"/>
      <c r="AF134" s="446"/>
      <c r="AG134" s="446"/>
      <c r="AH134" s="446"/>
      <c r="AI134" s="447"/>
      <c r="AJ134" s="448"/>
      <c r="AK134" s="449"/>
      <c r="AL134" s="449"/>
      <c r="AM134" s="449"/>
      <c r="AN134" s="449"/>
      <c r="AO134" s="450"/>
      <c r="AP134" s="451"/>
      <c r="AQ134" s="452"/>
      <c r="AR134" s="452"/>
      <c r="AS134" s="452"/>
      <c r="AT134" s="452"/>
      <c r="AU134" s="452"/>
      <c r="AV134" s="452"/>
      <c r="AW134" s="452"/>
      <c r="AX134" s="452"/>
      <c r="AY134" s="452"/>
      <c r="AZ134" s="452"/>
      <c r="BA134" s="452"/>
      <c r="BB134" s="452"/>
      <c r="BC134" s="452"/>
      <c r="BD134" s="452"/>
      <c r="BE134" s="452"/>
      <c r="BF134" s="453"/>
    </row>
    <row r="135" spans="1:58" ht="24.95" customHeight="1">
      <c r="A135" s="436"/>
      <c r="B135" s="437"/>
      <c r="C135" s="437"/>
      <c r="D135" s="437"/>
      <c r="E135" s="437"/>
      <c r="F135" s="437"/>
      <c r="G135" s="437"/>
      <c r="H135" s="437"/>
      <c r="I135" s="437"/>
      <c r="J135" s="437"/>
      <c r="K135" s="438"/>
      <c r="L135" s="439"/>
      <c r="M135" s="440"/>
      <c r="N135" s="440"/>
      <c r="O135" s="440"/>
      <c r="P135" s="440"/>
      <c r="Q135" s="441"/>
      <c r="R135" s="456"/>
      <c r="S135" s="457"/>
      <c r="T135" s="458"/>
      <c r="U135" s="445"/>
      <c r="V135" s="446"/>
      <c r="W135" s="446"/>
      <c r="X135" s="446"/>
      <c r="Y135" s="446"/>
      <c r="Z135" s="446"/>
      <c r="AA135" s="446"/>
      <c r="AB135" s="446"/>
      <c r="AC135" s="446"/>
      <c r="AD135" s="446"/>
      <c r="AE135" s="446"/>
      <c r="AF135" s="446"/>
      <c r="AG135" s="446"/>
      <c r="AH135" s="446"/>
      <c r="AI135" s="447"/>
      <c r="AJ135" s="448"/>
      <c r="AK135" s="449"/>
      <c r="AL135" s="449"/>
      <c r="AM135" s="449"/>
      <c r="AN135" s="449"/>
      <c r="AO135" s="450"/>
      <c r="AP135" s="451"/>
      <c r="AQ135" s="452"/>
      <c r="AR135" s="452"/>
      <c r="AS135" s="452"/>
      <c r="AT135" s="452"/>
      <c r="AU135" s="452"/>
      <c r="AV135" s="452"/>
      <c r="AW135" s="452"/>
      <c r="AX135" s="452"/>
      <c r="AY135" s="452"/>
      <c r="AZ135" s="452"/>
      <c r="BA135" s="452"/>
      <c r="BB135" s="452"/>
      <c r="BC135" s="452"/>
      <c r="BD135" s="452"/>
      <c r="BE135" s="452"/>
      <c r="BF135" s="453"/>
    </row>
    <row r="136" spans="1:58" ht="24.95" customHeight="1">
      <c r="A136" s="436"/>
      <c r="B136" s="437"/>
      <c r="C136" s="437"/>
      <c r="D136" s="437"/>
      <c r="E136" s="437"/>
      <c r="F136" s="437"/>
      <c r="G136" s="437"/>
      <c r="H136" s="437"/>
      <c r="I136" s="437"/>
      <c r="J136" s="437"/>
      <c r="K136" s="438"/>
      <c r="L136" s="439"/>
      <c r="M136" s="440"/>
      <c r="N136" s="440"/>
      <c r="O136" s="440"/>
      <c r="P136" s="440"/>
      <c r="Q136" s="441"/>
      <c r="R136" s="456"/>
      <c r="S136" s="457"/>
      <c r="T136" s="458"/>
      <c r="U136" s="445"/>
      <c r="V136" s="446"/>
      <c r="W136" s="446"/>
      <c r="X136" s="446"/>
      <c r="Y136" s="446"/>
      <c r="Z136" s="446"/>
      <c r="AA136" s="446"/>
      <c r="AB136" s="446"/>
      <c r="AC136" s="446"/>
      <c r="AD136" s="446"/>
      <c r="AE136" s="446"/>
      <c r="AF136" s="446"/>
      <c r="AG136" s="446"/>
      <c r="AH136" s="446"/>
      <c r="AI136" s="447"/>
      <c r="AJ136" s="448"/>
      <c r="AK136" s="449"/>
      <c r="AL136" s="449"/>
      <c r="AM136" s="449"/>
      <c r="AN136" s="449"/>
      <c r="AO136" s="450"/>
      <c r="AP136" s="451"/>
      <c r="AQ136" s="452"/>
      <c r="AR136" s="452"/>
      <c r="AS136" s="452"/>
      <c r="AT136" s="452"/>
      <c r="AU136" s="452"/>
      <c r="AV136" s="452"/>
      <c r="AW136" s="452"/>
      <c r="AX136" s="452"/>
      <c r="AY136" s="452"/>
      <c r="AZ136" s="452"/>
      <c r="BA136" s="452"/>
      <c r="BB136" s="452"/>
      <c r="BC136" s="452"/>
      <c r="BD136" s="452"/>
      <c r="BE136" s="452"/>
      <c r="BF136" s="453"/>
    </row>
    <row r="137" spans="1:58" ht="24.95" customHeight="1">
      <c r="A137" s="436"/>
      <c r="B137" s="437"/>
      <c r="C137" s="437"/>
      <c r="D137" s="437"/>
      <c r="E137" s="437"/>
      <c r="F137" s="437"/>
      <c r="G137" s="437"/>
      <c r="H137" s="437"/>
      <c r="I137" s="437"/>
      <c r="J137" s="437"/>
      <c r="K137" s="438"/>
      <c r="L137" s="439"/>
      <c r="M137" s="440"/>
      <c r="N137" s="440"/>
      <c r="O137" s="440"/>
      <c r="P137" s="440"/>
      <c r="Q137" s="441"/>
      <c r="R137" s="456"/>
      <c r="S137" s="457"/>
      <c r="T137" s="458"/>
      <c r="U137" s="445"/>
      <c r="V137" s="446"/>
      <c r="W137" s="446"/>
      <c r="X137" s="446"/>
      <c r="Y137" s="446"/>
      <c r="Z137" s="446"/>
      <c r="AA137" s="446"/>
      <c r="AB137" s="446"/>
      <c r="AC137" s="446"/>
      <c r="AD137" s="446"/>
      <c r="AE137" s="446"/>
      <c r="AF137" s="446"/>
      <c r="AG137" s="446"/>
      <c r="AH137" s="446"/>
      <c r="AI137" s="447"/>
      <c r="AJ137" s="448"/>
      <c r="AK137" s="449"/>
      <c r="AL137" s="449"/>
      <c r="AM137" s="449"/>
      <c r="AN137" s="449"/>
      <c r="AO137" s="450"/>
      <c r="AP137" s="451"/>
      <c r="AQ137" s="452"/>
      <c r="AR137" s="452"/>
      <c r="AS137" s="452"/>
      <c r="AT137" s="452"/>
      <c r="AU137" s="452"/>
      <c r="AV137" s="452"/>
      <c r="AW137" s="452"/>
      <c r="AX137" s="452"/>
      <c r="AY137" s="452"/>
      <c r="AZ137" s="452"/>
      <c r="BA137" s="452"/>
      <c r="BB137" s="452"/>
      <c r="BC137" s="452"/>
      <c r="BD137" s="452"/>
      <c r="BE137" s="452"/>
      <c r="BF137" s="453"/>
    </row>
    <row r="138" spans="1:58" ht="24.95" customHeight="1">
      <c r="A138" s="436"/>
      <c r="B138" s="437"/>
      <c r="C138" s="437"/>
      <c r="D138" s="437"/>
      <c r="E138" s="437"/>
      <c r="F138" s="437"/>
      <c r="G138" s="437"/>
      <c r="H138" s="437"/>
      <c r="I138" s="437"/>
      <c r="J138" s="437"/>
      <c r="K138" s="438"/>
      <c r="L138" s="439"/>
      <c r="M138" s="440"/>
      <c r="N138" s="440"/>
      <c r="O138" s="440"/>
      <c r="P138" s="440"/>
      <c r="Q138" s="441"/>
      <c r="R138" s="456"/>
      <c r="S138" s="457"/>
      <c r="T138" s="458"/>
      <c r="U138" s="445"/>
      <c r="V138" s="446"/>
      <c r="W138" s="446"/>
      <c r="X138" s="446"/>
      <c r="Y138" s="446"/>
      <c r="Z138" s="446"/>
      <c r="AA138" s="446"/>
      <c r="AB138" s="446"/>
      <c r="AC138" s="446"/>
      <c r="AD138" s="446"/>
      <c r="AE138" s="446"/>
      <c r="AF138" s="446"/>
      <c r="AG138" s="446"/>
      <c r="AH138" s="446"/>
      <c r="AI138" s="447"/>
      <c r="AJ138" s="448"/>
      <c r="AK138" s="449"/>
      <c r="AL138" s="449"/>
      <c r="AM138" s="449"/>
      <c r="AN138" s="449"/>
      <c r="AO138" s="450"/>
      <c r="AP138" s="451"/>
      <c r="AQ138" s="452"/>
      <c r="AR138" s="452"/>
      <c r="AS138" s="452"/>
      <c r="AT138" s="452"/>
      <c r="AU138" s="452"/>
      <c r="AV138" s="452"/>
      <c r="AW138" s="452"/>
      <c r="AX138" s="452"/>
      <c r="AY138" s="452"/>
      <c r="AZ138" s="452"/>
      <c r="BA138" s="452"/>
      <c r="BB138" s="452"/>
      <c r="BC138" s="452"/>
      <c r="BD138" s="452"/>
      <c r="BE138" s="452"/>
      <c r="BF138" s="453"/>
    </row>
    <row r="139" spans="1:58" ht="24.95" customHeight="1">
      <c r="A139" s="436"/>
      <c r="B139" s="437"/>
      <c r="C139" s="437"/>
      <c r="D139" s="437"/>
      <c r="E139" s="437"/>
      <c r="F139" s="437"/>
      <c r="G139" s="437"/>
      <c r="H139" s="437"/>
      <c r="I139" s="437"/>
      <c r="J139" s="437"/>
      <c r="K139" s="438"/>
      <c r="L139" s="439"/>
      <c r="M139" s="440"/>
      <c r="N139" s="440"/>
      <c r="O139" s="440"/>
      <c r="P139" s="440"/>
      <c r="Q139" s="441"/>
      <c r="R139" s="456"/>
      <c r="S139" s="457"/>
      <c r="T139" s="458"/>
      <c r="U139" s="445"/>
      <c r="V139" s="446"/>
      <c r="W139" s="446"/>
      <c r="X139" s="446"/>
      <c r="Y139" s="446"/>
      <c r="Z139" s="446"/>
      <c r="AA139" s="446"/>
      <c r="AB139" s="446"/>
      <c r="AC139" s="446"/>
      <c r="AD139" s="446"/>
      <c r="AE139" s="446"/>
      <c r="AF139" s="446"/>
      <c r="AG139" s="446"/>
      <c r="AH139" s="446"/>
      <c r="AI139" s="447"/>
      <c r="AJ139" s="448"/>
      <c r="AK139" s="449"/>
      <c r="AL139" s="449"/>
      <c r="AM139" s="449"/>
      <c r="AN139" s="449"/>
      <c r="AO139" s="450"/>
      <c r="AP139" s="451"/>
      <c r="AQ139" s="452"/>
      <c r="AR139" s="452"/>
      <c r="AS139" s="452"/>
      <c r="AT139" s="452"/>
      <c r="AU139" s="452"/>
      <c r="AV139" s="452"/>
      <c r="AW139" s="452"/>
      <c r="AX139" s="452"/>
      <c r="AY139" s="452"/>
      <c r="AZ139" s="452"/>
      <c r="BA139" s="452"/>
      <c r="BB139" s="452"/>
      <c r="BC139" s="452"/>
      <c r="BD139" s="452"/>
      <c r="BE139" s="452"/>
      <c r="BF139" s="453"/>
    </row>
    <row r="140" spans="1:58" ht="24.95" customHeight="1">
      <c r="A140" s="436"/>
      <c r="B140" s="437"/>
      <c r="C140" s="437"/>
      <c r="D140" s="437"/>
      <c r="E140" s="437"/>
      <c r="F140" s="437"/>
      <c r="G140" s="437"/>
      <c r="H140" s="437"/>
      <c r="I140" s="437"/>
      <c r="J140" s="437"/>
      <c r="K140" s="438"/>
      <c r="L140" s="439"/>
      <c r="M140" s="440"/>
      <c r="N140" s="440"/>
      <c r="O140" s="440"/>
      <c r="P140" s="440"/>
      <c r="Q140" s="441"/>
      <c r="R140" s="456"/>
      <c r="S140" s="457"/>
      <c r="T140" s="458"/>
      <c r="U140" s="445"/>
      <c r="V140" s="446"/>
      <c r="W140" s="446"/>
      <c r="X140" s="446"/>
      <c r="Y140" s="446"/>
      <c r="Z140" s="446"/>
      <c r="AA140" s="446"/>
      <c r="AB140" s="446"/>
      <c r="AC140" s="446"/>
      <c r="AD140" s="446"/>
      <c r="AE140" s="446"/>
      <c r="AF140" s="446"/>
      <c r="AG140" s="446"/>
      <c r="AH140" s="446"/>
      <c r="AI140" s="447"/>
      <c r="AJ140" s="448"/>
      <c r="AK140" s="449"/>
      <c r="AL140" s="449"/>
      <c r="AM140" s="449"/>
      <c r="AN140" s="449"/>
      <c r="AO140" s="450"/>
      <c r="AP140" s="451"/>
      <c r="AQ140" s="452"/>
      <c r="AR140" s="452"/>
      <c r="AS140" s="452"/>
      <c r="AT140" s="452"/>
      <c r="AU140" s="452"/>
      <c r="AV140" s="452"/>
      <c r="AW140" s="452"/>
      <c r="AX140" s="452"/>
      <c r="AY140" s="452"/>
      <c r="AZ140" s="452"/>
      <c r="BA140" s="452"/>
      <c r="BB140" s="452"/>
      <c r="BC140" s="452"/>
      <c r="BD140" s="452"/>
      <c r="BE140" s="452"/>
      <c r="BF140" s="453"/>
    </row>
    <row r="141" spans="1:58" ht="24.95" customHeight="1">
      <c r="A141" s="436"/>
      <c r="B141" s="437"/>
      <c r="C141" s="437"/>
      <c r="D141" s="437"/>
      <c r="E141" s="437"/>
      <c r="F141" s="437"/>
      <c r="G141" s="437"/>
      <c r="H141" s="437"/>
      <c r="I141" s="437"/>
      <c r="J141" s="437"/>
      <c r="K141" s="438"/>
      <c r="L141" s="439"/>
      <c r="M141" s="440"/>
      <c r="N141" s="440"/>
      <c r="O141" s="440"/>
      <c r="P141" s="440"/>
      <c r="Q141" s="441"/>
      <c r="R141" s="456"/>
      <c r="S141" s="457"/>
      <c r="T141" s="458"/>
      <c r="U141" s="445"/>
      <c r="V141" s="446"/>
      <c r="W141" s="446"/>
      <c r="X141" s="446"/>
      <c r="Y141" s="446"/>
      <c r="Z141" s="446"/>
      <c r="AA141" s="446"/>
      <c r="AB141" s="446"/>
      <c r="AC141" s="446"/>
      <c r="AD141" s="446"/>
      <c r="AE141" s="446"/>
      <c r="AF141" s="446"/>
      <c r="AG141" s="446"/>
      <c r="AH141" s="446"/>
      <c r="AI141" s="447"/>
      <c r="AJ141" s="448"/>
      <c r="AK141" s="449"/>
      <c r="AL141" s="449"/>
      <c r="AM141" s="449"/>
      <c r="AN141" s="449"/>
      <c r="AO141" s="450"/>
      <c r="AP141" s="451"/>
      <c r="AQ141" s="452"/>
      <c r="AR141" s="452"/>
      <c r="AS141" s="452"/>
      <c r="AT141" s="452"/>
      <c r="AU141" s="452"/>
      <c r="AV141" s="452"/>
      <c r="AW141" s="452"/>
      <c r="AX141" s="452"/>
      <c r="AY141" s="452"/>
      <c r="AZ141" s="452"/>
      <c r="BA141" s="452"/>
      <c r="BB141" s="452"/>
      <c r="BC141" s="452"/>
      <c r="BD141" s="452"/>
      <c r="BE141" s="452"/>
      <c r="BF141" s="453"/>
    </row>
    <row r="142" spans="1:58" ht="24.95" customHeight="1" thickBot="1">
      <c r="A142" s="436"/>
      <c r="B142" s="437"/>
      <c r="C142" s="437"/>
      <c r="D142" s="437"/>
      <c r="E142" s="437"/>
      <c r="F142" s="437"/>
      <c r="G142" s="437"/>
      <c r="H142" s="437"/>
      <c r="I142" s="437"/>
      <c r="J142" s="437"/>
      <c r="K142" s="438"/>
      <c r="L142" s="439"/>
      <c r="M142" s="440"/>
      <c r="N142" s="440"/>
      <c r="O142" s="440"/>
      <c r="P142" s="440"/>
      <c r="Q142" s="441"/>
      <c r="R142" s="456"/>
      <c r="S142" s="457"/>
      <c r="T142" s="458"/>
      <c r="U142" s="445"/>
      <c r="V142" s="446"/>
      <c r="W142" s="446"/>
      <c r="X142" s="446"/>
      <c r="Y142" s="446"/>
      <c r="Z142" s="446"/>
      <c r="AA142" s="446"/>
      <c r="AB142" s="446"/>
      <c r="AC142" s="446"/>
      <c r="AD142" s="446"/>
      <c r="AE142" s="446"/>
      <c r="AF142" s="446"/>
      <c r="AG142" s="446"/>
      <c r="AH142" s="446"/>
      <c r="AI142" s="447"/>
      <c r="AJ142" s="448"/>
      <c r="AK142" s="449"/>
      <c r="AL142" s="449"/>
      <c r="AM142" s="449"/>
      <c r="AN142" s="449"/>
      <c r="AO142" s="450"/>
      <c r="AP142" s="451"/>
      <c r="AQ142" s="452"/>
      <c r="AR142" s="452"/>
      <c r="AS142" s="452"/>
      <c r="AT142" s="452"/>
      <c r="AU142" s="452"/>
      <c r="AV142" s="452"/>
      <c r="AW142" s="452"/>
      <c r="AX142" s="452"/>
      <c r="AY142" s="452"/>
      <c r="AZ142" s="452"/>
      <c r="BA142" s="452"/>
      <c r="BB142" s="452"/>
      <c r="BC142" s="452"/>
      <c r="BD142" s="452"/>
      <c r="BE142" s="452"/>
      <c r="BF142" s="453"/>
    </row>
    <row r="143" spans="1:58" ht="18" customHeight="1">
      <c r="A143" s="454"/>
      <c r="B143" s="454"/>
      <c r="C143" s="454"/>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4"/>
      <c r="AA143" s="454"/>
      <c r="AB143" s="454"/>
      <c r="AC143" s="454"/>
      <c r="AD143" s="454"/>
      <c r="AE143" s="454"/>
      <c r="AF143" s="454"/>
      <c r="AG143" s="454"/>
      <c r="AH143" s="454"/>
      <c r="AI143" s="454"/>
      <c r="AJ143" s="454"/>
      <c r="AK143" s="454"/>
      <c r="AL143" s="454"/>
      <c r="AM143" s="454"/>
      <c r="AN143" s="454"/>
      <c r="AO143" s="454"/>
      <c r="AP143" s="454"/>
      <c r="AQ143" s="454"/>
      <c r="AR143" s="454"/>
      <c r="AS143" s="454"/>
      <c r="AT143" s="454"/>
      <c r="AU143" s="454"/>
      <c r="AV143" s="454"/>
      <c r="AW143" s="454"/>
      <c r="AX143" s="454"/>
      <c r="AY143" s="454"/>
      <c r="AZ143" s="454"/>
      <c r="BA143" s="454"/>
      <c r="BB143" s="454"/>
      <c r="BC143" s="454"/>
      <c r="BD143" s="454"/>
      <c r="BE143" s="454"/>
      <c r="BF143" s="454"/>
    </row>
    <row r="144" spans="1:58" ht="14.25" thickBot="1">
      <c r="A144" s="474"/>
      <c r="B144" s="474"/>
      <c r="C144" s="474"/>
      <c r="D144" s="474"/>
      <c r="E144" s="474"/>
      <c r="F144" s="474"/>
      <c r="G144" s="474"/>
      <c r="H144" s="474"/>
      <c r="I144" s="474"/>
      <c r="J144" s="474"/>
      <c r="K144" s="474"/>
      <c r="BF144" s="35" t="s">
        <v>73</v>
      </c>
    </row>
    <row r="145" spans="1:58">
      <c r="A145" s="475" t="s">
        <v>72</v>
      </c>
      <c r="B145" s="476"/>
      <c r="C145" s="477" t="s">
        <v>71</v>
      </c>
      <c r="D145" s="477"/>
      <c r="E145" s="477"/>
      <c r="F145" s="477"/>
      <c r="G145" s="477"/>
      <c r="H145" s="477"/>
      <c r="I145" s="477"/>
      <c r="J145" s="477"/>
      <c r="K145" s="477"/>
      <c r="L145" s="477"/>
      <c r="M145" s="477"/>
      <c r="N145" s="477"/>
      <c r="O145" s="477"/>
      <c r="P145" s="477"/>
      <c r="Q145" s="477"/>
      <c r="R145" s="477"/>
      <c r="S145" s="477"/>
      <c r="T145" s="477"/>
      <c r="U145" s="477"/>
      <c r="V145" s="477"/>
      <c r="W145" s="477"/>
      <c r="X145" s="477"/>
      <c r="Y145" s="478"/>
      <c r="Z145" s="478"/>
      <c r="AA145" s="479"/>
      <c r="AB145" s="479"/>
      <c r="AC145" s="479"/>
      <c r="AD145" s="478"/>
      <c r="AE145" s="478"/>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4"/>
    </row>
    <row r="146" spans="1:58" ht="25.5" customHeight="1">
      <c r="A146" s="480" t="s">
        <v>11</v>
      </c>
      <c r="B146" s="481"/>
      <c r="C146" s="481"/>
      <c r="D146" s="481"/>
      <c r="E146" s="481"/>
      <c r="F146" s="481"/>
      <c r="G146" s="481"/>
      <c r="H146" s="481"/>
      <c r="I146" s="481"/>
      <c r="J146" s="481"/>
      <c r="K146" s="482"/>
      <c r="L146" s="483" t="s">
        <v>74</v>
      </c>
      <c r="M146" s="481"/>
      <c r="N146" s="481"/>
      <c r="O146" s="481"/>
      <c r="P146" s="481"/>
      <c r="Q146" s="482"/>
      <c r="R146" s="483" t="s">
        <v>12</v>
      </c>
      <c r="S146" s="481"/>
      <c r="T146" s="482"/>
      <c r="U146" s="484" t="s">
        <v>48</v>
      </c>
      <c r="V146" s="485"/>
      <c r="W146" s="485"/>
      <c r="X146" s="485"/>
      <c r="Y146" s="485"/>
      <c r="Z146" s="485"/>
      <c r="AA146" s="485"/>
      <c r="AB146" s="485"/>
      <c r="AC146" s="485"/>
      <c r="AD146" s="485"/>
      <c r="AE146" s="485"/>
      <c r="AF146" s="485"/>
      <c r="AG146" s="485"/>
      <c r="AH146" s="485"/>
      <c r="AI146" s="486"/>
      <c r="AJ146" s="465" t="s">
        <v>13</v>
      </c>
      <c r="AK146" s="466"/>
      <c r="AL146" s="466"/>
      <c r="AM146" s="466"/>
      <c r="AN146" s="466"/>
      <c r="AO146" s="467"/>
      <c r="AP146" s="468" t="s">
        <v>634</v>
      </c>
      <c r="AQ146" s="469"/>
      <c r="AR146" s="469"/>
      <c r="AS146" s="469"/>
      <c r="AT146" s="469"/>
      <c r="AU146" s="469"/>
      <c r="AV146" s="469"/>
      <c r="AW146" s="469"/>
      <c r="AX146" s="469"/>
      <c r="AY146" s="469"/>
      <c r="AZ146" s="469"/>
      <c r="BA146" s="469"/>
      <c r="BB146" s="469"/>
      <c r="BC146" s="469"/>
      <c r="BD146" s="469"/>
      <c r="BE146" s="469"/>
      <c r="BF146" s="470"/>
    </row>
    <row r="147" spans="1:58" ht="24.95" customHeight="1">
      <c r="A147" s="436"/>
      <c r="B147" s="437"/>
      <c r="C147" s="437"/>
      <c r="D147" s="437"/>
      <c r="E147" s="437"/>
      <c r="F147" s="437"/>
      <c r="G147" s="437"/>
      <c r="H147" s="437"/>
      <c r="I147" s="437"/>
      <c r="J147" s="437"/>
      <c r="K147" s="438"/>
      <c r="L147" s="439"/>
      <c r="M147" s="440"/>
      <c r="N147" s="440"/>
      <c r="O147" s="440"/>
      <c r="P147" s="440"/>
      <c r="Q147" s="441"/>
      <c r="R147" s="456"/>
      <c r="S147" s="457"/>
      <c r="T147" s="458"/>
      <c r="U147" s="445"/>
      <c r="V147" s="446"/>
      <c r="W147" s="446"/>
      <c r="X147" s="446"/>
      <c r="Y147" s="446"/>
      <c r="Z147" s="446"/>
      <c r="AA147" s="446"/>
      <c r="AB147" s="446"/>
      <c r="AC147" s="446"/>
      <c r="AD147" s="446"/>
      <c r="AE147" s="446"/>
      <c r="AF147" s="446"/>
      <c r="AG147" s="446"/>
      <c r="AH147" s="446"/>
      <c r="AI147" s="447"/>
      <c r="AJ147" s="462"/>
      <c r="AK147" s="463"/>
      <c r="AL147" s="463"/>
      <c r="AM147" s="463"/>
      <c r="AN147" s="463"/>
      <c r="AO147" s="464"/>
      <c r="AP147" s="471"/>
      <c r="AQ147" s="472"/>
      <c r="AR147" s="472"/>
      <c r="AS147" s="472"/>
      <c r="AT147" s="472"/>
      <c r="AU147" s="472"/>
      <c r="AV147" s="472"/>
      <c r="AW147" s="472"/>
      <c r="AX147" s="472"/>
      <c r="AY147" s="472"/>
      <c r="AZ147" s="472"/>
      <c r="BA147" s="472"/>
      <c r="BB147" s="472"/>
      <c r="BC147" s="472"/>
      <c r="BD147" s="472"/>
      <c r="BE147" s="472"/>
      <c r="BF147" s="473"/>
    </row>
    <row r="148" spans="1:58" ht="24.95" customHeight="1">
      <c r="A148" s="436"/>
      <c r="B148" s="437"/>
      <c r="C148" s="437"/>
      <c r="D148" s="437"/>
      <c r="E148" s="437"/>
      <c r="F148" s="437"/>
      <c r="G148" s="437"/>
      <c r="H148" s="437"/>
      <c r="I148" s="437"/>
      <c r="J148" s="437"/>
      <c r="K148" s="438"/>
      <c r="L148" s="439"/>
      <c r="M148" s="440"/>
      <c r="N148" s="440"/>
      <c r="O148" s="440"/>
      <c r="P148" s="440"/>
      <c r="Q148" s="441"/>
      <c r="R148" s="456"/>
      <c r="S148" s="457"/>
      <c r="T148" s="458"/>
      <c r="U148" s="445"/>
      <c r="V148" s="446"/>
      <c r="W148" s="446"/>
      <c r="X148" s="446"/>
      <c r="Y148" s="446"/>
      <c r="Z148" s="446"/>
      <c r="AA148" s="446"/>
      <c r="AB148" s="446"/>
      <c r="AC148" s="446"/>
      <c r="AD148" s="446"/>
      <c r="AE148" s="446"/>
      <c r="AF148" s="446"/>
      <c r="AG148" s="446"/>
      <c r="AH148" s="446"/>
      <c r="AI148" s="447"/>
      <c r="AJ148" s="462"/>
      <c r="AK148" s="463"/>
      <c r="AL148" s="463"/>
      <c r="AM148" s="463"/>
      <c r="AN148" s="463"/>
      <c r="AO148" s="464"/>
      <c r="AP148" s="471"/>
      <c r="AQ148" s="472"/>
      <c r="AR148" s="472"/>
      <c r="AS148" s="472"/>
      <c r="AT148" s="472"/>
      <c r="AU148" s="472"/>
      <c r="AV148" s="472"/>
      <c r="AW148" s="472"/>
      <c r="AX148" s="472"/>
      <c r="AY148" s="472"/>
      <c r="AZ148" s="472"/>
      <c r="BA148" s="472"/>
      <c r="BB148" s="472"/>
      <c r="BC148" s="472"/>
      <c r="BD148" s="472"/>
      <c r="BE148" s="472"/>
      <c r="BF148" s="473"/>
    </row>
    <row r="149" spans="1:58" ht="24.95" customHeight="1">
      <c r="A149" s="436"/>
      <c r="B149" s="437"/>
      <c r="C149" s="437"/>
      <c r="D149" s="437"/>
      <c r="E149" s="437"/>
      <c r="F149" s="437"/>
      <c r="G149" s="437"/>
      <c r="H149" s="437"/>
      <c r="I149" s="437"/>
      <c r="J149" s="437"/>
      <c r="K149" s="438"/>
      <c r="L149" s="439"/>
      <c r="M149" s="440"/>
      <c r="N149" s="440"/>
      <c r="O149" s="440"/>
      <c r="P149" s="440"/>
      <c r="Q149" s="441"/>
      <c r="R149" s="456"/>
      <c r="S149" s="457"/>
      <c r="T149" s="458"/>
      <c r="U149" s="445"/>
      <c r="V149" s="446"/>
      <c r="W149" s="446"/>
      <c r="X149" s="446"/>
      <c r="Y149" s="446"/>
      <c r="Z149" s="446"/>
      <c r="AA149" s="446"/>
      <c r="AB149" s="446"/>
      <c r="AC149" s="446"/>
      <c r="AD149" s="446"/>
      <c r="AE149" s="446"/>
      <c r="AF149" s="446"/>
      <c r="AG149" s="446"/>
      <c r="AH149" s="446"/>
      <c r="AI149" s="447"/>
      <c r="AJ149" s="459"/>
      <c r="AK149" s="460"/>
      <c r="AL149" s="460"/>
      <c r="AM149" s="460"/>
      <c r="AN149" s="460"/>
      <c r="AO149" s="461"/>
      <c r="AP149" s="451"/>
      <c r="AQ149" s="452"/>
      <c r="AR149" s="452"/>
      <c r="AS149" s="452"/>
      <c r="AT149" s="452"/>
      <c r="AU149" s="452"/>
      <c r="AV149" s="452"/>
      <c r="AW149" s="452"/>
      <c r="AX149" s="452"/>
      <c r="AY149" s="452"/>
      <c r="AZ149" s="452"/>
      <c r="BA149" s="452"/>
      <c r="BB149" s="452"/>
      <c r="BC149" s="452"/>
      <c r="BD149" s="452"/>
      <c r="BE149" s="452"/>
      <c r="BF149" s="453"/>
    </row>
    <row r="150" spans="1:58" ht="24.95" customHeight="1">
      <c r="A150" s="436"/>
      <c r="B150" s="437"/>
      <c r="C150" s="437"/>
      <c r="D150" s="437"/>
      <c r="E150" s="437"/>
      <c r="F150" s="437"/>
      <c r="G150" s="437"/>
      <c r="H150" s="437"/>
      <c r="I150" s="437"/>
      <c r="J150" s="437"/>
      <c r="K150" s="438"/>
      <c r="L150" s="439"/>
      <c r="M150" s="440"/>
      <c r="N150" s="440"/>
      <c r="O150" s="440"/>
      <c r="P150" s="440"/>
      <c r="Q150" s="441"/>
      <c r="R150" s="456"/>
      <c r="S150" s="457"/>
      <c r="T150" s="458"/>
      <c r="U150" s="445"/>
      <c r="V150" s="446"/>
      <c r="W150" s="446"/>
      <c r="X150" s="446"/>
      <c r="Y150" s="446"/>
      <c r="Z150" s="446"/>
      <c r="AA150" s="446"/>
      <c r="AB150" s="446"/>
      <c r="AC150" s="446"/>
      <c r="AD150" s="446"/>
      <c r="AE150" s="446"/>
      <c r="AF150" s="446"/>
      <c r="AG150" s="446"/>
      <c r="AH150" s="446"/>
      <c r="AI150" s="447"/>
      <c r="AJ150" s="462"/>
      <c r="AK150" s="463"/>
      <c r="AL150" s="463"/>
      <c r="AM150" s="463"/>
      <c r="AN150" s="463"/>
      <c r="AO150" s="464"/>
      <c r="AP150" s="451"/>
      <c r="AQ150" s="452"/>
      <c r="AR150" s="452"/>
      <c r="AS150" s="452"/>
      <c r="AT150" s="452"/>
      <c r="AU150" s="452"/>
      <c r="AV150" s="452"/>
      <c r="AW150" s="452"/>
      <c r="AX150" s="452"/>
      <c r="AY150" s="452"/>
      <c r="AZ150" s="452"/>
      <c r="BA150" s="452"/>
      <c r="BB150" s="452"/>
      <c r="BC150" s="452"/>
      <c r="BD150" s="452"/>
      <c r="BE150" s="452"/>
      <c r="BF150" s="453"/>
    </row>
    <row r="151" spans="1:58" ht="24.95" customHeight="1">
      <c r="A151" s="436"/>
      <c r="B151" s="437"/>
      <c r="C151" s="437"/>
      <c r="D151" s="437"/>
      <c r="E151" s="437"/>
      <c r="F151" s="437"/>
      <c r="G151" s="437"/>
      <c r="H151" s="437"/>
      <c r="I151" s="437"/>
      <c r="J151" s="437"/>
      <c r="K151" s="438"/>
      <c r="L151" s="439"/>
      <c r="M151" s="440"/>
      <c r="N151" s="440"/>
      <c r="O151" s="440"/>
      <c r="P151" s="440"/>
      <c r="Q151" s="441"/>
      <c r="R151" s="456"/>
      <c r="S151" s="457"/>
      <c r="T151" s="458"/>
      <c r="U151" s="445"/>
      <c r="V151" s="446"/>
      <c r="W151" s="446"/>
      <c r="X151" s="446"/>
      <c r="Y151" s="446"/>
      <c r="Z151" s="446"/>
      <c r="AA151" s="446"/>
      <c r="AB151" s="446"/>
      <c r="AC151" s="446"/>
      <c r="AD151" s="446"/>
      <c r="AE151" s="446"/>
      <c r="AF151" s="446"/>
      <c r="AG151" s="446"/>
      <c r="AH151" s="446"/>
      <c r="AI151" s="447"/>
      <c r="AJ151" s="459"/>
      <c r="AK151" s="460"/>
      <c r="AL151" s="460"/>
      <c r="AM151" s="460"/>
      <c r="AN151" s="460"/>
      <c r="AO151" s="461"/>
      <c r="AP151" s="451"/>
      <c r="AQ151" s="452"/>
      <c r="AR151" s="452"/>
      <c r="AS151" s="452"/>
      <c r="AT151" s="452"/>
      <c r="AU151" s="452"/>
      <c r="AV151" s="452"/>
      <c r="AW151" s="452"/>
      <c r="AX151" s="452"/>
      <c r="AY151" s="452"/>
      <c r="AZ151" s="452"/>
      <c r="BA151" s="452"/>
      <c r="BB151" s="452"/>
      <c r="BC151" s="452"/>
      <c r="BD151" s="452"/>
      <c r="BE151" s="452"/>
      <c r="BF151" s="453"/>
    </row>
    <row r="152" spans="1:58" ht="24.95" customHeight="1">
      <c r="A152" s="436"/>
      <c r="B152" s="437"/>
      <c r="C152" s="437"/>
      <c r="D152" s="437"/>
      <c r="E152" s="437"/>
      <c r="F152" s="437"/>
      <c r="G152" s="437"/>
      <c r="H152" s="437"/>
      <c r="I152" s="437"/>
      <c r="J152" s="437"/>
      <c r="K152" s="438"/>
      <c r="L152" s="439"/>
      <c r="M152" s="440"/>
      <c r="N152" s="440"/>
      <c r="O152" s="440"/>
      <c r="P152" s="440"/>
      <c r="Q152" s="441"/>
      <c r="R152" s="456"/>
      <c r="S152" s="457"/>
      <c r="T152" s="458"/>
      <c r="U152" s="445"/>
      <c r="V152" s="446"/>
      <c r="W152" s="446"/>
      <c r="X152" s="446"/>
      <c r="Y152" s="446"/>
      <c r="Z152" s="446"/>
      <c r="AA152" s="446"/>
      <c r="AB152" s="446"/>
      <c r="AC152" s="446"/>
      <c r="AD152" s="446"/>
      <c r="AE152" s="446"/>
      <c r="AF152" s="446"/>
      <c r="AG152" s="446"/>
      <c r="AH152" s="446"/>
      <c r="AI152" s="447"/>
      <c r="AJ152" s="462"/>
      <c r="AK152" s="463"/>
      <c r="AL152" s="463"/>
      <c r="AM152" s="463"/>
      <c r="AN152" s="463"/>
      <c r="AO152" s="464"/>
      <c r="AP152" s="451"/>
      <c r="AQ152" s="452"/>
      <c r="AR152" s="452"/>
      <c r="AS152" s="452"/>
      <c r="AT152" s="452"/>
      <c r="AU152" s="452"/>
      <c r="AV152" s="452"/>
      <c r="AW152" s="452"/>
      <c r="AX152" s="452"/>
      <c r="AY152" s="452"/>
      <c r="AZ152" s="452"/>
      <c r="BA152" s="452"/>
      <c r="BB152" s="452"/>
      <c r="BC152" s="452"/>
      <c r="BD152" s="452"/>
      <c r="BE152" s="452"/>
      <c r="BF152" s="453"/>
    </row>
    <row r="153" spans="1:58" ht="24.95" customHeight="1">
      <c r="A153" s="436"/>
      <c r="B153" s="437"/>
      <c r="C153" s="437"/>
      <c r="D153" s="437"/>
      <c r="E153" s="437"/>
      <c r="F153" s="437"/>
      <c r="G153" s="437"/>
      <c r="H153" s="437"/>
      <c r="I153" s="437"/>
      <c r="J153" s="437"/>
      <c r="K153" s="438"/>
      <c r="L153" s="439"/>
      <c r="M153" s="440"/>
      <c r="N153" s="440"/>
      <c r="O153" s="440"/>
      <c r="P153" s="440"/>
      <c r="Q153" s="441"/>
      <c r="R153" s="456"/>
      <c r="S153" s="457"/>
      <c r="T153" s="458"/>
      <c r="U153" s="445"/>
      <c r="V153" s="446"/>
      <c r="W153" s="446"/>
      <c r="X153" s="446"/>
      <c r="Y153" s="446"/>
      <c r="Z153" s="446"/>
      <c r="AA153" s="446"/>
      <c r="AB153" s="446"/>
      <c r="AC153" s="446"/>
      <c r="AD153" s="446"/>
      <c r="AE153" s="446"/>
      <c r="AF153" s="446"/>
      <c r="AG153" s="446"/>
      <c r="AH153" s="446"/>
      <c r="AI153" s="447"/>
      <c r="AJ153" s="462"/>
      <c r="AK153" s="463"/>
      <c r="AL153" s="463"/>
      <c r="AM153" s="463"/>
      <c r="AN153" s="463"/>
      <c r="AO153" s="464"/>
      <c r="AP153" s="451"/>
      <c r="AQ153" s="452"/>
      <c r="AR153" s="452"/>
      <c r="AS153" s="452"/>
      <c r="AT153" s="452"/>
      <c r="AU153" s="452"/>
      <c r="AV153" s="452"/>
      <c r="AW153" s="452"/>
      <c r="AX153" s="452"/>
      <c r="AY153" s="452"/>
      <c r="AZ153" s="452"/>
      <c r="BA153" s="452"/>
      <c r="BB153" s="452"/>
      <c r="BC153" s="452"/>
      <c r="BD153" s="452"/>
      <c r="BE153" s="452"/>
      <c r="BF153" s="453"/>
    </row>
    <row r="154" spans="1:58" ht="24.95" customHeight="1">
      <c r="A154" s="436"/>
      <c r="B154" s="437"/>
      <c r="C154" s="437"/>
      <c r="D154" s="437"/>
      <c r="E154" s="437"/>
      <c r="F154" s="437"/>
      <c r="G154" s="437"/>
      <c r="H154" s="437"/>
      <c r="I154" s="437"/>
      <c r="J154" s="437"/>
      <c r="K154" s="438"/>
      <c r="L154" s="439"/>
      <c r="M154" s="440"/>
      <c r="N154" s="440"/>
      <c r="O154" s="440"/>
      <c r="P154" s="440"/>
      <c r="Q154" s="441"/>
      <c r="R154" s="456"/>
      <c r="S154" s="457"/>
      <c r="T154" s="458"/>
      <c r="U154" s="445"/>
      <c r="V154" s="446"/>
      <c r="W154" s="446"/>
      <c r="X154" s="446"/>
      <c r="Y154" s="446"/>
      <c r="Z154" s="446"/>
      <c r="AA154" s="446"/>
      <c r="AB154" s="446"/>
      <c r="AC154" s="446"/>
      <c r="AD154" s="446"/>
      <c r="AE154" s="446"/>
      <c r="AF154" s="446"/>
      <c r="AG154" s="446"/>
      <c r="AH154" s="446"/>
      <c r="AI154" s="447"/>
      <c r="AJ154" s="459"/>
      <c r="AK154" s="460"/>
      <c r="AL154" s="460"/>
      <c r="AM154" s="460"/>
      <c r="AN154" s="460"/>
      <c r="AO154" s="461"/>
      <c r="AP154" s="451"/>
      <c r="AQ154" s="452"/>
      <c r="AR154" s="452"/>
      <c r="AS154" s="452"/>
      <c r="AT154" s="452"/>
      <c r="AU154" s="452"/>
      <c r="AV154" s="452"/>
      <c r="AW154" s="452"/>
      <c r="AX154" s="452"/>
      <c r="AY154" s="452"/>
      <c r="AZ154" s="452"/>
      <c r="BA154" s="452"/>
      <c r="BB154" s="452"/>
      <c r="BC154" s="452"/>
      <c r="BD154" s="452"/>
      <c r="BE154" s="452"/>
      <c r="BF154" s="453"/>
    </row>
    <row r="155" spans="1:58" ht="24.95" customHeight="1">
      <c r="A155" s="436"/>
      <c r="B155" s="437"/>
      <c r="C155" s="437"/>
      <c r="D155" s="437"/>
      <c r="E155" s="437"/>
      <c r="F155" s="437"/>
      <c r="G155" s="437"/>
      <c r="H155" s="437"/>
      <c r="I155" s="437"/>
      <c r="J155" s="437"/>
      <c r="K155" s="438"/>
      <c r="L155" s="439"/>
      <c r="M155" s="440"/>
      <c r="N155" s="440"/>
      <c r="O155" s="440"/>
      <c r="P155" s="440"/>
      <c r="Q155" s="441"/>
      <c r="R155" s="456"/>
      <c r="S155" s="457"/>
      <c r="T155" s="458"/>
      <c r="U155" s="445"/>
      <c r="V155" s="446"/>
      <c r="W155" s="446"/>
      <c r="X155" s="446"/>
      <c r="Y155" s="446"/>
      <c r="Z155" s="446"/>
      <c r="AA155" s="446"/>
      <c r="AB155" s="446"/>
      <c r="AC155" s="446"/>
      <c r="AD155" s="446"/>
      <c r="AE155" s="446"/>
      <c r="AF155" s="446"/>
      <c r="AG155" s="446"/>
      <c r="AH155" s="446"/>
      <c r="AI155" s="447"/>
      <c r="AJ155" s="462"/>
      <c r="AK155" s="463"/>
      <c r="AL155" s="463"/>
      <c r="AM155" s="463"/>
      <c r="AN155" s="463"/>
      <c r="AO155" s="464"/>
      <c r="AP155" s="451"/>
      <c r="AQ155" s="452"/>
      <c r="AR155" s="452"/>
      <c r="AS155" s="452"/>
      <c r="AT155" s="452"/>
      <c r="AU155" s="452"/>
      <c r="AV155" s="452"/>
      <c r="AW155" s="452"/>
      <c r="AX155" s="452"/>
      <c r="AY155" s="452"/>
      <c r="AZ155" s="452"/>
      <c r="BA155" s="452"/>
      <c r="BB155" s="452"/>
      <c r="BC155" s="452"/>
      <c r="BD155" s="452"/>
      <c r="BE155" s="452"/>
      <c r="BF155" s="453"/>
    </row>
    <row r="156" spans="1:58" ht="24.95" customHeight="1">
      <c r="A156" s="436"/>
      <c r="B156" s="437"/>
      <c r="C156" s="437"/>
      <c r="D156" s="437"/>
      <c r="E156" s="437"/>
      <c r="F156" s="437"/>
      <c r="G156" s="437"/>
      <c r="H156" s="437"/>
      <c r="I156" s="437"/>
      <c r="J156" s="437"/>
      <c r="K156" s="438"/>
      <c r="L156" s="439"/>
      <c r="M156" s="440"/>
      <c r="N156" s="440"/>
      <c r="O156" s="440"/>
      <c r="P156" s="440"/>
      <c r="Q156" s="441"/>
      <c r="R156" s="456"/>
      <c r="S156" s="457"/>
      <c r="T156" s="458"/>
      <c r="U156" s="445"/>
      <c r="V156" s="446"/>
      <c r="W156" s="446"/>
      <c r="X156" s="446"/>
      <c r="Y156" s="446"/>
      <c r="Z156" s="446"/>
      <c r="AA156" s="446"/>
      <c r="AB156" s="446"/>
      <c r="AC156" s="446"/>
      <c r="AD156" s="446"/>
      <c r="AE156" s="446"/>
      <c r="AF156" s="446"/>
      <c r="AG156" s="446"/>
      <c r="AH156" s="446"/>
      <c r="AI156" s="447"/>
      <c r="AJ156" s="459"/>
      <c r="AK156" s="460"/>
      <c r="AL156" s="460"/>
      <c r="AM156" s="460"/>
      <c r="AN156" s="460"/>
      <c r="AO156" s="461"/>
      <c r="AP156" s="451"/>
      <c r="AQ156" s="452"/>
      <c r="AR156" s="452"/>
      <c r="AS156" s="452"/>
      <c r="AT156" s="452"/>
      <c r="AU156" s="452"/>
      <c r="AV156" s="452"/>
      <c r="AW156" s="452"/>
      <c r="AX156" s="452"/>
      <c r="AY156" s="452"/>
      <c r="AZ156" s="452"/>
      <c r="BA156" s="452"/>
      <c r="BB156" s="452"/>
      <c r="BC156" s="452"/>
      <c r="BD156" s="452"/>
      <c r="BE156" s="452"/>
      <c r="BF156" s="453"/>
    </row>
    <row r="157" spans="1:58" ht="24.95" customHeight="1">
      <c r="A157" s="436"/>
      <c r="B157" s="437"/>
      <c r="C157" s="437"/>
      <c r="D157" s="437"/>
      <c r="E157" s="437"/>
      <c r="F157" s="437"/>
      <c r="G157" s="437"/>
      <c r="H157" s="437"/>
      <c r="I157" s="437"/>
      <c r="J157" s="437"/>
      <c r="K157" s="438"/>
      <c r="L157" s="439"/>
      <c r="M157" s="440"/>
      <c r="N157" s="440"/>
      <c r="O157" s="440"/>
      <c r="P157" s="440"/>
      <c r="Q157" s="441"/>
      <c r="R157" s="456"/>
      <c r="S157" s="457"/>
      <c r="T157" s="458"/>
      <c r="U157" s="445"/>
      <c r="V157" s="446"/>
      <c r="W157" s="446"/>
      <c r="X157" s="446"/>
      <c r="Y157" s="446"/>
      <c r="Z157" s="446"/>
      <c r="AA157" s="446"/>
      <c r="AB157" s="446"/>
      <c r="AC157" s="446"/>
      <c r="AD157" s="446"/>
      <c r="AE157" s="446"/>
      <c r="AF157" s="446"/>
      <c r="AG157" s="446"/>
      <c r="AH157" s="446"/>
      <c r="AI157" s="447"/>
      <c r="AJ157" s="462"/>
      <c r="AK157" s="463"/>
      <c r="AL157" s="463"/>
      <c r="AM157" s="463"/>
      <c r="AN157" s="463"/>
      <c r="AO157" s="464"/>
      <c r="AP157" s="451"/>
      <c r="AQ157" s="452"/>
      <c r="AR157" s="452"/>
      <c r="AS157" s="452"/>
      <c r="AT157" s="452"/>
      <c r="AU157" s="452"/>
      <c r="AV157" s="452"/>
      <c r="AW157" s="452"/>
      <c r="AX157" s="452"/>
      <c r="AY157" s="452"/>
      <c r="AZ157" s="452"/>
      <c r="BA157" s="452"/>
      <c r="BB157" s="452"/>
      <c r="BC157" s="452"/>
      <c r="BD157" s="452"/>
      <c r="BE157" s="452"/>
      <c r="BF157" s="453"/>
    </row>
    <row r="158" spans="1:58" ht="24.95" customHeight="1">
      <c r="A158" s="436"/>
      <c r="B158" s="437"/>
      <c r="C158" s="437"/>
      <c r="D158" s="437"/>
      <c r="E158" s="437"/>
      <c r="F158" s="437"/>
      <c r="G158" s="437"/>
      <c r="H158" s="437"/>
      <c r="I158" s="437"/>
      <c r="J158" s="437"/>
      <c r="K158" s="438"/>
      <c r="L158" s="439"/>
      <c r="M158" s="440"/>
      <c r="N158" s="440"/>
      <c r="O158" s="440"/>
      <c r="P158" s="440"/>
      <c r="Q158" s="441"/>
      <c r="R158" s="456"/>
      <c r="S158" s="457"/>
      <c r="T158" s="458"/>
      <c r="U158" s="445"/>
      <c r="V158" s="446"/>
      <c r="W158" s="446"/>
      <c r="X158" s="446"/>
      <c r="Y158" s="446"/>
      <c r="Z158" s="446"/>
      <c r="AA158" s="446"/>
      <c r="AB158" s="446"/>
      <c r="AC158" s="446"/>
      <c r="AD158" s="446"/>
      <c r="AE158" s="446"/>
      <c r="AF158" s="446"/>
      <c r="AG158" s="446"/>
      <c r="AH158" s="446"/>
      <c r="AI158" s="447"/>
      <c r="AJ158" s="462"/>
      <c r="AK158" s="463"/>
      <c r="AL158" s="463"/>
      <c r="AM158" s="463"/>
      <c r="AN158" s="463"/>
      <c r="AO158" s="464"/>
      <c r="AP158" s="451"/>
      <c r="AQ158" s="452"/>
      <c r="AR158" s="452"/>
      <c r="AS158" s="452"/>
      <c r="AT158" s="452"/>
      <c r="AU158" s="452"/>
      <c r="AV158" s="452"/>
      <c r="AW158" s="452"/>
      <c r="AX158" s="452"/>
      <c r="AY158" s="452"/>
      <c r="AZ158" s="452"/>
      <c r="BA158" s="452"/>
      <c r="BB158" s="452"/>
      <c r="BC158" s="452"/>
      <c r="BD158" s="452"/>
      <c r="BE158" s="452"/>
      <c r="BF158" s="453"/>
    </row>
    <row r="159" spans="1:58" ht="24.95" customHeight="1">
      <c r="A159" s="436"/>
      <c r="B159" s="437"/>
      <c r="C159" s="437"/>
      <c r="D159" s="437"/>
      <c r="E159" s="437"/>
      <c r="F159" s="437"/>
      <c r="G159" s="437"/>
      <c r="H159" s="437"/>
      <c r="I159" s="437"/>
      <c r="J159" s="437"/>
      <c r="K159" s="438"/>
      <c r="L159" s="439"/>
      <c r="M159" s="440"/>
      <c r="N159" s="440"/>
      <c r="O159" s="440"/>
      <c r="P159" s="440"/>
      <c r="Q159" s="441"/>
      <c r="R159" s="456"/>
      <c r="S159" s="457"/>
      <c r="T159" s="458"/>
      <c r="U159" s="445"/>
      <c r="V159" s="446"/>
      <c r="W159" s="446"/>
      <c r="X159" s="446"/>
      <c r="Y159" s="446"/>
      <c r="Z159" s="446"/>
      <c r="AA159" s="446"/>
      <c r="AB159" s="446"/>
      <c r="AC159" s="446"/>
      <c r="AD159" s="446"/>
      <c r="AE159" s="446"/>
      <c r="AF159" s="446"/>
      <c r="AG159" s="446"/>
      <c r="AH159" s="446"/>
      <c r="AI159" s="447"/>
      <c r="AJ159" s="462"/>
      <c r="AK159" s="463"/>
      <c r="AL159" s="463"/>
      <c r="AM159" s="463"/>
      <c r="AN159" s="463"/>
      <c r="AO159" s="464"/>
      <c r="AP159" s="451"/>
      <c r="AQ159" s="452"/>
      <c r="AR159" s="452"/>
      <c r="AS159" s="452"/>
      <c r="AT159" s="452"/>
      <c r="AU159" s="452"/>
      <c r="AV159" s="452"/>
      <c r="AW159" s="452"/>
      <c r="AX159" s="452"/>
      <c r="AY159" s="452"/>
      <c r="AZ159" s="452"/>
      <c r="BA159" s="452"/>
      <c r="BB159" s="452"/>
      <c r="BC159" s="452"/>
      <c r="BD159" s="452"/>
      <c r="BE159" s="452"/>
      <c r="BF159" s="453"/>
    </row>
    <row r="160" spans="1:58" ht="24.95" customHeight="1">
      <c r="A160" s="436"/>
      <c r="B160" s="437"/>
      <c r="C160" s="437"/>
      <c r="D160" s="437"/>
      <c r="E160" s="437"/>
      <c r="F160" s="437"/>
      <c r="G160" s="437"/>
      <c r="H160" s="437"/>
      <c r="I160" s="437"/>
      <c r="J160" s="437"/>
      <c r="K160" s="438"/>
      <c r="L160" s="439"/>
      <c r="M160" s="440"/>
      <c r="N160" s="440"/>
      <c r="O160" s="440"/>
      <c r="P160" s="440"/>
      <c r="Q160" s="441"/>
      <c r="R160" s="456"/>
      <c r="S160" s="457"/>
      <c r="T160" s="458"/>
      <c r="U160" s="445"/>
      <c r="V160" s="446"/>
      <c r="W160" s="446"/>
      <c r="X160" s="446"/>
      <c r="Y160" s="446"/>
      <c r="Z160" s="446"/>
      <c r="AA160" s="446"/>
      <c r="AB160" s="446"/>
      <c r="AC160" s="446"/>
      <c r="AD160" s="446"/>
      <c r="AE160" s="446"/>
      <c r="AF160" s="446"/>
      <c r="AG160" s="446"/>
      <c r="AH160" s="446"/>
      <c r="AI160" s="447"/>
      <c r="AJ160" s="459"/>
      <c r="AK160" s="460"/>
      <c r="AL160" s="460"/>
      <c r="AM160" s="460"/>
      <c r="AN160" s="460"/>
      <c r="AO160" s="461"/>
      <c r="AP160" s="451"/>
      <c r="AQ160" s="452"/>
      <c r="AR160" s="452"/>
      <c r="AS160" s="452"/>
      <c r="AT160" s="452"/>
      <c r="AU160" s="452"/>
      <c r="AV160" s="452"/>
      <c r="AW160" s="452"/>
      <c r="AX160" s="452"/>
      <c r="AY160" s="452"/>
      <c r="AZ160" s="452"/>
      <c r="BA160" s="452"/>
      <c r="BB160" s="452"/>
      <c r="BC160" s="452"/>
      <c r="BD160" s="452"/>
      <c r="BE160" s="452"/>
      <c r="BF160" s="453"/>
    </row>
    <row r="161" spans="1:58" ht="24.95" customHeight="1">
      <c r="A161" s="436"/>
      <c r="B161" s="437"/>
      <c r="C161" s="437"/>
      <c r="D161" s="437"/>
      <c r="E161" s="437"/>
      <c r="F161" s="437"/>
      <c r="G161" s="437"/>
      <c r="H161" s="437"/>
      <c r="I161" s="437"/>
      <c r="J161" s="437"/>
      <c r="K161" s="438"/>
      <c r="L161" s="439"/>
      <c r="M161" s="440"/>
      <c r="N161" s="440"/>
      <c r="O161" s="440"/>
      <c r="P161" s="440"/>
      <c r="Q161" s="441"/>
      <c r="R161" s="456"/>
      <c r="S161" s="457"/>
      <c r="T161" s="458"/>
      <c r="U161" s="445"/>
      <c r="V161" s="446"/>
      <c r="W161" s="446"/>
      <c r="X161" s="446"/>
      <c r="Y161" s="446"/>
      <c r="Z161" s="446"/>
      <c r="AA161" s="446"/>
      <c r="AB161" s="446"/>
      <c r="AC161" s="446"/>
      <c r="AD161" s="446"/>
      <c r="AE161" s="446"/>
      <c r="AF161" s="446"/>
      <c r="AG161" s="446"/>
      <c r="AH161" s="446"/>
      <c r="AI161" s="447"/>
      <c r="AJ161" s="459"/>
      <c r="AK161" s="460"/>
      <c r="AL161" s="460"/>
      <c r="AM161" s="460"/>
      <c r="AN161" s="460"/>
      <c r="AO161" s="461"/>
      <c r="AP161" s="451"/>
      <c r="AQ161" s="452"/>
      <c r="AR161" s="452"/>
      <c r="AS161" s="452"/>
      <c r="AT161" s="452"/>
      <c r="AU161" s="452"/>
      <c r="AV161" s="452"/>
      <c r="AW161" s="452"/>
      <c r="AX161" s="452"/>
      <c r="AY161" s="452"/>
      <c r="AZ161" s="452"/>
      <c r="BA161" s="452"/>
      <c r="BB161" s="452"/>
      <c r="BC161" s="452"/>
      <c r="BD161" s="452"/>
      <c r="BE161" s="452"/>
      <c r="BF161" s="453"/>
    </row>
    <row r="162" spans="1:58" ht="24.95" customHeight="1">
      <c r="A162" s="436"/>
      <c r="B162" s="437"/>
      <c r="C162" s="437"/>
      <c r="D162" s="437"/>
      <c r="E162" s="437"/>
      <c r="F162" s="437"/>
      <c r="G162" s="437"/>
      <c r="H162" s="437"/>
      <c r="I162" s="437"/>
      <c r="J162" s="437"/>
      <c r="K162" s="438"/>
      <c r="L162" s="439"/>
      <c r="M162" s="440"/>
      <c r="N162" s="440"/>
      <c r="O162" s="440"/>
      <c r="P162" s="440"/>
      <c r="Q162" s="441"/>
      <c r="R162" s="456"/>
      <c r="S162" s="457"/>
      <c r="T162" s="458"/>
      <c r="U162" s="445"/>
      <c r="V162" s="446"/>
      <c r="W162" s="446"/>
      <c r="X162" s="446"/>
      <c r="Y162" s="446"/>
      <c r="Z162" s="446"/>
      <c r="AA162" s="446"/>
      <c r="AB162" s="446"/>
      <c r="AC162" s="446"/>
      <c r="AD162" s="446"/>
      <c r="AE162" s="446"/>
      <c r="AF162" s="446"/>
      <c r="AG162" s="446"/>
      <c r="AH162" s="446"/>
      <c r="AI162" s="447"/>
      <c r="AJ162" s="448"/>
      <c r="AK162" s="449"/>
      <c r="AL162" s="449"/>
      <c r="AM162" s="449"/>
      <c r="AN162" s="449"/>
      <c r="AO162" s="450"/>
      <c r="AP162" s="451"/>
      <c r="AQ162" s="452"/>
      <c r="AR162" s="452"/>
      <c r="AS162" s="452"/>
      <c r="AT162" s="452"/>
      <c r="AU162" s="452"/>
      <c r="AV162" s="452"/>
      <c r="AW162" s="452"/>
      <c r="AX162" s="452"/>
      <c r="AY162" s="452"/>
      <c r="AZ162" s="452"/>
      <c r="BA162" s="452"/>
      <c r="BB162" s="452"/>
      <c r="BC162" s="452"/>
      <c r="BD162" s="452"/>
      <c r="BE162" s="452"/>
      <c r="BF162" s="453"/>
    </row>
    <row r="163" spans="1:58" ht="24.95" customHeight="1">
      <c r="A163" s="436"/>
      <c r="B163" s="437"/>
      <c r="C163" s="437"/>
      <c r="D163" s="437"/>
      <c r="E163" s="437"/>
      <c r="F163" s="437"/>
      <c r="G163" s="437"/>
      <c r="H163" s="437"/>
      <c r="I163" s="437"/>
      <c r="J163" s="437"/>
      <c r="K163" s="438"/>
      <c r="L163" s="439"/>
      <c r="M163" s="440"/>
      <c r="N163" s="440"/>
      <c r="O163" s="440"/>
      <c r="P163" s="440"/>
      <c r="Q163" s="441"/>
      <c r="R163" s="456"/>
      <c r="S163" s="457"/>
      <c r="T163" s="458"/>
      <c r="U163" s="445"/>
      <c r="V163" s="446"/>
      <c r="W163" s="446"/>
      <c r="X163" s="446"/>
      <c r="Y163" s="446"/>
      <c r="Z163" s="446"/>
      <c r="AA163" s="446"/>
      <c r="AB163" s="446"/>
      <c r="AC163" s="446"/>
      <c r="AD163" s="446"/>
      <c r="AE163" s="446"/>
      <c r="AF163" s="446"/>
      <c r="AG163" s="446"/>
      <c r="AH163" s="446"/>
      <c r="AI163" s="447"/>
      <c r="AJ163" s="448"/>
      <c r="AK163" s="449"/>
      <c r="AL163" s="449"/>
      <c r="AM163" s="449"/>
      <c r="AN163" s="449"/>
      <c r="AO163" s="450"/>
      <c r="AP163" s="451"/>
      <c r="AQ163" s="452"/>
      <c r="AR163" s="452"/>
      <c r="AS163" s="452"/>
      <c r="AT163" s="452"/>
      <c r="AU163" s="452"/>
      <c r="AV163" s="452"/>
      <c r="AW163" s="452"/>
      <c r="AX163" s="452"/>
      <c r="AY163" s="452"/>
      <c r="AZ163" s="452"/>
      <c r="BA163" s="452"/>
      <c r="BB163" s="452"/>
      <c r="BC163" s="452"/>
      <c r="BD163" s="452"/>
      <c r="BE163" s="452"/>
      <c r="BF163" s="453"/>
    </row>
    <row r="164" spans="1:58" ht="24.95" customHeight="1">
      <c r="A164" s="436"/>
      <c r="B164" s="437"/>
      <c r="C164" s="437"/>
      <c r="D164" s="437"/>
      <c r="E164" s="437"/>
      <c r="F164" s="437"/>
      <c r="G164" s="437"/>
      <c r="H164" s="437"/>
      <c r="I164" s="437"/>
      <c r="J164" s="437"/>
      <c r="K164" s="438"/>
      <c r="L164" s="439"/>
      <c r="M164" s="440"/>
      <c r="N164" s="440"/>
      <c r="O164" s="440"/>
      <c r="P164" s="440"/>
      <c r="Q164" s="441"/>
      <c r="R164" s="456"/>
      <c r="S164" s="457"/>
      <c r="T164" s="458"/>
      <c r="U164" s="445"/>
      <c r="V164" s="446"/>
      <c r="W164" s="446"/>
      <c r="X164" s="446"/>
      <c r="Y164" s="446"/>
      <c r="Z164" s="446"/>
      <c r="AA164" s="446"/>
      <c r="AB164" s="446"/>
      <c r="AC164" s="446"/>
      <c r="AD164" s="446"/>
      <c r="AE164" s="446"/>
      <c r="AF164" s="446"/>
      <c r="AG164" s="446"/>
      <c r="AH164" s="446"/>
      <c r="AI164" s="447"/>
      <c r="AJ164" s="448"/>
      <c r="AK164" s="449"/>
      <c r="AL164" s="449"/>
      <c r="AM164" s="449"/>
      <c r="AN164" s="449"/>
      <c r="AO164" s="450"/>
      <c r="AP164" s="451"/>
      <c r="AQ164" s="452"/>
      <c r="AR164" s="452"/>
      <c r="AS164" s="452"/>
      <c r="AT164" s="452"/>
      <c r="AU164" s="452"/>
      <c r="AV164" s="452"/>
      <c r="AW164" s="452"/>
      <c r="AX164" s="452"/>
      <c r="AY164" s="452"/>
      <c r="AZ164" s="452"/>
      <c r="BA164" s="452"/>
      <c r="BB164" s="452"/>
      <c r="BC164" s="452"/>
      <c r="BD164" s="452"/>
      <c r="BE164" s="452"/>
      <c r="BF164" s="453"/>
    </row>
    <row r="165" spans="1:58" ht="24.95" customHeight="1">
      <c r="A165" s="436"/>
      <c r="B165" s="437"/>
      <c r="C165" s="437"/>
      <c r="D165" s="437"/>
      <c r="E165" s="437"/>
      <c r="F165" s="437"/>
      <c r="G165" s="437"/>
      <c r="H165" s="437"/>
      <c r="I165" s="437"/>
      <c r="J165" s="437"/>
      <c r="K165" s="438"/>
      <c r="L165" s="439"/>
      <c r="M165" s="440"/>
      <c r="N165" s="440"/>
      <c r="O165" s="440"/>
      <c r="P165" s="440"/>
      <c r="Q165" s="441"/>
      <c r="R165" s="456"/>
      <c r="S165" s="457"/>
      <c r="T165" s="458"/>
      <c r="U165" s="445"/>
      <c r="V165" s="446"/>
      <c r="W165" s="446"/>
      <c r="X165" s="446"/>
      <c r="Y165" s="446"/>
      <c r="Z165" s="446"/>
      <c r="AA165" s="446"/>
      <c r="AB165" s="446"/>
      <c r="AC165" s="446"/>
      <c r="AD165" s="446"/>
      <c r="AE165" s="446"/>
      <c r="AF165" s="446"/>
      <c r="AG165" s="446"/>
      <c r="AH165" s="446"/>
      <c r="AI165" s="447"/>
      <c r="AJ165" s="448"/>
      <c r="AK165" s="449"/>
      <c r="AL165" s="449"/>
      <c r="AM165" s="449"/>
      <c r="AN165" s="449"/>
      <c r="AO165" s="450"/>
      <c r="AP165" s="451"/>
      <c r="AQ165" s="452"/>
      <c r="AR165" s="452"/>
      <c r="AS165" s="452"/>
      <c r="AT165" s="452"/>
      <c r="AU165" s="452"/>
      <c r="AV165" s="452"/>
      <c r="AW165" s="452"/>
      <c r="AX165" s="452"/>
      <c r="AY165" s="452"/>
      <c r="AZ165" s="452"/>
      <c r="BA165" s="452"/>
      <c r="BB165" s="452"/>
      <c r="BC165" s="452"/>
      <c r="BD165" s="452"/>
      <c r="BE165" s="452"/>
      <c r="BF165" s="453"/>
    </row>
    <row r="166" spans="1:58" ht="24.95" customHeight="1">
      <c r="A166" s="436"/>
      <c r="B166" s="437"/>
      <c r="C166" s="437"/>
      <c r="D166" s="437"/>
      <c r="E166" s="437"/>
      <c r="F166" s="437"/>
      <c r="G166" s="437"/>
      <c r="H166" s="437"/>
      <c r="I166" s="437"/>
      <c r="J166" s="437"/>
      <c r="K166" s="438"/>
      <c r="L166" s="439"/>
      <c r="M166" s="440"/>
      <c r="N166" s="440"/>
      <c r="O166" s="440"/>
      <c r="P166" s="440"/>
      <c r="Q166" s="441"/>
      <c r="R166" s="456"/>
      <c r="S166" s="457"/>
      <c r="T166" s="458"/>
      <c r="U166" s="445"/>
      <c r="V166" s="446"/>
      <c r="W166" s="446"/>
      <c r="X166" s="446"/>
      <c r="Y166" s="446"/>
      <c r="Z166" s="446"/>
      <c r="AA166" s="446"/>
      <c r="AB166" s="446"/>
      <c r="AC166" s="446"/>
      <c r="AD166" s="446"/>
      <c r="AE166" s="446"/>
      <c r="AF166" s="446"/>
      <c r="AG166" s="446"/>
      <c r="AH166" s="446"/>
      <c r="AI166" s="447"/>
      <c r="AJ166" s="448"/>
      <c r="AK166" s="449"/>
      <c r="AL166" s="449"/>
      <c r="AM166" s="449"/>
      <c r="AN166" s="449"/>
      <c r="AO166" s="450"/>
      <c r="AP166" s="451"/>
      <c r="AQ166" s="452"/>
      <c r="AR166" s="452"/>
      <c r="AS166" s="452"/>
      <c r="AT166" s="452"/>
      <c r="AU166" s="452"/>
      <c r="AV166" s="452"/>
      <c r="AW166" s="452"/>
      <c r="AX166" s="452"/>
      <c r="AY166" s="452"/>
      <c r="AZ166" s="452"/>
      <c r="BA166" s="452"/>
      <c r="BB166" s="452"/>
      <c r="BC166" s="452"/>
      <c r="BD166" s="452"/>
      <c r="BE166" s="452"/>
      <c r="BF166" s="453"/>
    </row>
    <row r="167" spans="1:58" ht="24.95" customHeight="1">
      <c r="A167" s="436"/>
      <c r="B167" s="437"/>
      <c r="C167" s="437"/>
      <c r="D167" s="437"/>
      <c r="E167" s="437"/>
      <c r="F167" s="437"/>
      <c r="G167" s="437"/>
      <c r="H167" s="437"/>
      <c r="I167" s="437"/>
      <c r="J167" s="437"/>
      <c r="K167" s="438"/>
      <c r="L167" s="439"/>
      <c r="M167" s="440"/>
      <c r="N167" s="440"/>
      <c r="O167" s="440"/>
      <c r="P167" s="440"/>
      <c r="Q167" s="441"/>
      <c r="R167" s="456"/>
      <c r="S167" s="457"/>
      <c r="T167" s="458"/>
      <c r="U167" s="445"/>
      <c r="V167" s="446"/>
      <c r="W167" s="446"/>
      <c r="X167" s="446"/>
      <c r="Y167" s="446"/>
      <c r="Z167" s="446"/>
      <c r="AA167" s="446"/>
      <c r="AB167" s="446"/>
      <c r="AC167" s="446"/>
      <c r="AD167" s="446"/>
      <c r="AE167" s="446"/>
      <c r="AF167" s="446"/>
      <c r="AG167" s="446"/>
      <c r="AH167" s="446"/>
      <c r="AI167" s="447"/>
      <c r="AJ167" s="448"/>
      <c r="AK167" s="449"/>
      <c r="AL167" s="449"/>
      <c r="AM167" s="449"/>
      <c r="AN167" s="449"/>
      <c r="AO167" s="450"/>
      <c r="AP167" s="451"/>
      <c r="AQ167" s="452"/>
      <c r="AR167" s="452"/>
      <c r="AS167" s="452"/>
      <c r="AT167" s="452"/>
      <c r="AU167" s="452"/>
      <c r="AV167" s="452"/>
      <c r="AW167" s="452"/>
      <c r="AX167" s="452"/>
      <c r="AY167" s="452"/>
      <c r="AZ167" s="452"/>
      <c r="BA167" s="452"/>
      <c r="BB167" s="452"/>
      <c r="BC167" s="452"/>
      <c r="BD167" s="452"/>
      <c r="BE167" s="452"/>
      <c r="BF167" s="453"/>
    </row>
    <row r="168" spans="1:58" ht="24.95" customHeight="1">
      <c r="A168" s="436"/>
      <c r="B168" s="437"/>
      <c r="C168" s="437"/>
      <c r="D168" s="437"/>
      <c r="E168" s="437"/>
      <c r="F168" s="437"/>
      <c r="G168" s="437"/>
      <c r="H168" s="437"/>
      <c r="I168" s="437"/>
      <c r="J168" s="437"/>
      <c r="K168" s="438"/>
      <c r="L168" s="439"/>
      <c r="M168" s="440"/>
      <c r="N168" s="440"/>
      <c r="O168" s="440"/>
      <c r="P168" s="440"/>
      <c r="Q168" s="441"/>
      <c r="R168" s="456"/>
      <c r="S168" s="457"/>
      <c r="T168" s="458"/>
      <c r="U168" s="445"/>
      <c r="V168" s="446"/>
      <c r="W168" s="446"/>
      <c r="X168" s="446"/>
      <c r="Y168" s="446"/>
      <c r="Z168" s="446"/>
      <c r="AA168" s="446"/>
      <c r="AB168" s="446"/>
      <c r="AC168" s="446"/>
      <c r="AD168" s="446"/>
      <c r="AE168" s="446"/>
      <c r="AF168" s="446"/>
      <c r="AG168" s="446"/>
      <c r="AH168" s="446"/>
      <c r="AI168" s="447"/>
      <c r="AJ168" s="448"/>
      <c r="AK168" s="449"/>
      <c r="AL168" s="449"/>
      <c r="AM168" s="449"/>
      <c r="AN168" s="449"/>
      <c r="AO168" s="450"/>
      <c r="AP168" s="451"/>
      <c r="AQ168" s="452"/>
      <c r="AR168" s="452"/>
      <c r="AS168" s="452"/>
      <c r="AT168" s="452"/>
      <c r="AU168" s="452"/>
      <c r="AV168" s="452"/>
      <c r="AW168" s="452"/>
      <c r="AX168" s="452"/>
      <c r="AY168" s="452"/>
      <c r="AZ168" s="452"/>
      <c r="BA168" s="452"/>
      <c r="BB168" s="452"/>
      <c r="BC168" s="452"/>
      <c r="BD168" s="452"/>
      <c r="BE168" s="452"/>
      <c r="BF168" s="453"/>
    </row>
    <row r="169" spans="1:58" ht="24.95" customHeight="1">
      <c r="A169" s="436"/>
      <c r="B169" s="437"/>
      <c r="C169" s="437"/>
      <c r="D169" s="437"/>
      <c r="E169" s="437"/>
      <c r="F169" s="437"/>
      <c r="G169" s="437"/>
      <c r="H169" s="437"/>
      <c r="I169" s="437"/>
      <c r="J169" s="437"/>
      <c r="K169" s="438"/>
      <c r="L169" s="439"/>
      <c r="M169" s="440"/>
      <c r="N169" s="440"/>
      <c r="O169" s="440"/>
      <c r="P169" s="440"/>
      <c r="Q169" s="441"/>
      <c r="R169" s="456"/>
      <c r="S169" s="457"/>
      <c r="T169" s="458"/>
      <c r="U169" s="445"/>
      <c r="V169" s="446"/>
      <c r="W169" s="446"/>
      <c r="X169" s="446"/>
      <c r="Y169" s="446"/>
      <c r="Z169" s="446"/>
      <c r="AA169" s="446"/>
      <c r="AB169" s="446"/>
      <c r="AC169" s="446"/>
      <c r="AD169" s="446"/>
      <c r="AE169" s="446"/>
      <c r="AF169" s="446"/>
      <c r="AG169" s="446"/>
      <c r="AH169" s="446"/>
      <c r="AI169" s="447"/>
      <c r="AJ169" s="448"/>
      <c r="AK169" s="449"/>
      <c r="AL169" s="449"/>
      <c r="AM169" s="449"/>
      <c r="AN169" s="449"/>
      <c r="AO169" s="450"/>
      <c r="AP169" s="451"/>
      <c r="AQ169" s="452"/>
      <c r="AR169" s="452"/>
      <c r="AS169" s="452"/>
      <c r="AT169" s="452"/>
      <c r="AU169" s="452"/>
      <c r="AV169" s="452"/>
      <c r="AW169" s="452"/>
      <c r="AX169" s="452"/>
      <c r="AY169" s="452"/>
      <c r="AZ169" s="452"/>
      <c r="BA169" s="452"/>
      <c r="BB169" s="452"/>
      <c r="BC169" s="452"/>
      <c r="BD169" s="452"/>
      <c r="BE169" s="452"/>
      <c r="BF169" s="453"/>
    </row>
    <row r="170" spans="1:58" ht="24.95" customHeight="1">
      <c r="A170" s="436"/>
      <c r="B170" s="437"/>
      <c r="C170" s="437"/>
      <c r="D170" s="437"/>
      <c r="E170" s="437"/>
      <c r="F170" s="437"/>
      <c r="G170" s="437"/>
      <c r="H170" s="437"/>
      <c r="I170" s="437"/>
      <c r="J170" s="437"/>
      <c r="K170" s="438"/>
      <c r="L170" s="439"/>
      <c r="M170" s="440"/>
      <c r="N170" s="440"/>
      <c r="O170" s="440"/>
      <c r="P170" s="440"/>
      <c r="Q170" s="441"/>
      <c r="R170" s="456"/>
      <c r="S170" s="457"/>
      <c r="T170" s="458"/>
      <c r="U170" s="445"/>
      <c r="V170" s="446"/>
      <c r="W170" s="446"/>
      <c r="X170" s="446"/>
      <c r="Y170" s="446"/>
      <c r="Z170" s="446"/>
      <c r="AA170" s="446"/>
      <c r="AB170" s="446"/>
      <c r="AC170" s="446"/>
      <c r="AD170" s="446"/>
      <c r="AE170" s="446"/>
      <c r="AF170" s="446"/>
      <c r="AG170" s="446"/>
      <c r="AH170" s="446"/>
      <c r="AI170" s="447"/>
      <c r="AJ170" s="448"/>
      <c r="AK170" s="449"/>
      <c r="AL170" s="449"/>
      <c r="AM170" s="449"/>
      <c r="AN170" s="449"/>
      <c r="AO170" s="450"/>
      <c r="AP170" s="451"/>
      <c r="AQ170" s="452"/>
      <c r="AR170" s="452"/>
      <c r="AS170" s="452"/>
      <c r="AT170" s="452"/>
      <c r="AU170" s="452"/>
      <c r="AV170" s="452"/>
      <c r="AW170" s="452"/>
      <c r="AX170" s="452"/>
      <c r="AY170" s="452"/>
      <c r="AZ170" s="452"/>
      <c r="BA170" s="452"/>
      <c r="BB170" s="452"/>
      <c r="BC170" s="452"/>
      <c r="BD170" s="452"/>
      <c r="BE170" s="452"/>
      <c r="BF170" s="453"/>
    </row>
    <row r="171" spans="1:58" ht="24.95" customHeight="1">
      <c r="A171" s="436"/>
      <c r="B171" s="437"/>
      <c r="C171" s="437"/>
      <c r="D171" s="437"/>
      <c r="E171" s="437"/>
      <c r="F171" s="437"/>
      <c r="G171" s="437"/>
      <c r="H171" s="437"/>
      <c r="I171" s="437"/>
      <c r="J171" s="437"/>
      <c r="K171" s="438"/>
      <c r="L171" s="439"/>
      <c r="M171" s="440"/>
      <c r="N171" s="440"/>
      <c r="O171" s="440"/>
      <c r="P171" s="440"/>
      <c r="Q171" s="441"/>
      <c r="R171" s="456"/>
      <c r="S171" s="457"/>
      <c r="T171" s="458"/>
      <c r="U171" s="445"/>
      <c r="V171" s="446"/>
      <c r="W171" s="446"/>
      <c r="X171" s="446"/>
      <c r="Y171" s="446"/>
      <c r="Z171" s="446"/>
      <c r="AA171" s="446"/>
      <c r="AB171" s="446"/>
      <c r="AC171" s="446"/>
      <c r="AD171" s="446"/>
      <c r="AE171" s="446"/>
      <c r="AF171" s="446"/>
      <c r="AG171" s="446"/>
      <c r="AH171" s="446"/>
      <c r="AI171" s="447"/>
      <c r="AJ171" s="448"/>
      <c r="AK171" s="449"/>
      <c r="AL171" s="449"/>
      <c r="AM171" s="449"/>
      <c r="AN171" s="449"/>
      <c r="AO171" s="450"/>
      <c r="AP171" s="451"/>
      <c r="AQ171" s="452"/>
      <c r="AR171" s="452"/>
      <c r="AS171" s="452"/>
      <c r="AT171" s="452"/>
      <c r="AU171" s="452"/>
      <c r="AV171" s="452"/>
      <c r="AW171" s="452"/>
      <c r="AX171" s="452"/>
      <c r="AY171" s="452"/>
      <c r="AZ171" s="452"/>
      <c r="BA171" s="452"/>
      <c r="BB171" s="452"/>
      <c r="BC171" s="452"/>
      <c r="BD171" s="452"/>
      <c r="BE171" s="452"/>
      <c r="BF171" s="453"/>
    </row>
    <row r="172" spans="1:58" ht="24.95" customHeight="1">
      <c r="A172" s="436"/>
      <c r="B172" s="437"/>
      <c r="C172" s="437"/>
      <c r="D172" s="437"/>
      <c r="E172" s="437"/>
      <c r="F172" s="437"/>
      <c r="G172" s="437"/>
      <c r="H172" s="437"/>
      <c r="I172" s="437"/>
      <c r="J172" s="437"/>
      <c r="K172" s="438"/>
      <c r="L172" s="439"/>
      <c r="M172" s="440"/>
      <c r="N172" s="440"/>
      <c r="O172" s="440"/>
      <c r="P172" s="440"/>
      <c r="Q172" s="441"/>
      <c r="R172" s="456"/>
      <c r="S172" s="457"/>
      <c r="T172" s="458"/>
      <c r="U172" s="445"/>
      <c r="V172" s="446"/>
      <c r="W172" s="446"/>
      <c r="X172" s="446"/>
      <c r="Y172" s="446"/>
      <c r="Z172" s="446"/>
      <c r="AA172" s="446"/>
      <c r="AB172" s="446"/>
      <c r="AC172" s="446"/>
      <c r="AD172" s="446"/>
      <c r="AE172" s="446"/>
      <c r="AF172" s="446"/>
      <c r="AG172" s="446"/>
      <c r="AH172" s="446"/>
      <c r="AI172" s="447"/>
      <c r="AJ172" s="448"/>
      <c r="AK172" s="449"/>
      <c r="AL172" s="449"/>
      <c r="AM172" s="449"/>
      <c r="AN172" s="449"/>
      <c r="AO172" s="450"/>
      <c r="AP172" s="451"/>
      <c r="AQ172" s="452"/>
      <c r="AR172" s="452"/>
      <c r="AS172" s="452"/>
      <c r="AT172" s="452"/>
      <c r="AU172" s="452"/>
      <c r="AV172" s="452"/>
      <c r="AW172" s="452"/>
      <c r="AX172" s="452"/>
      <c r="AY172" s="452"/>
      <c r="AZ172" s="452"/>
      <c r="BA172" s="452"/>
      <c r="BB172" s="452"/>
      <c r="BC172" s="452"/>
      <c r="BD172" s="452"/>
      <c r="BE172" s="452"/>
      <c r="BF172" s="453"/>
    </row>
    <row r="173" spans="1:58" ht="24.95" customHeight="1">
      <c r="A173" s="436"/>
      <c r="B173" s="437"/>
      <c r="C173" s="437"/>
      <c r="D173" s="437"/>
      <c r="E173" s="437"/>
      <c r="F173" s="437"/>
      <c r="G173" s="437"/>
      <c r="H173" s="437"/>
      <c r="I173" s="437"/>
      <c r="J173" s="437"/>
      <c r="K173" s="438"/>
      <c r="L173" s="439"/>
      <c r="M173" s="440"/>
      <c r="N173" s="440"/>
      <c r="O173" s="440"/>
      <c r="P173" s="440"/>
      <c r="Q173" s="441"/>
      <c r="R173" s="456"/>
      <c r="S173" s="457"/>
      <c r="T173" s="458"/>
      <c r="U173" s="445"/>
      <c r="V173" s="446"/>
      <c r="W173" s="446"/>
      <c r="X173" s="446"/>
      <c r="Y173" s="446"/>
      <c r="Z173" s="446"/>
      <c r="AA173" s="446"/>
      <c r="AB173" s="446"/>
      <c r="AC173" s="446"/>
      <c r="AD173" s="446"/>
      <c r="AE173" s="446"/>
      <c r="AF173" s="446"/>
      <c r="AG173" s="446"/>
      <c r="AH173" s="446"/>
      <c r="AI173" s="447"/>
      <c r="AJ173" s="448"/>
      <c r="AK173" s="449"/>
      <c r="AL173" s="449"/>
      <c r="AM173" s="449"/>
      <c r="AN173" s="449"/>
      <c r="AO173" s="450"/>
      <c r="AP173" s="451"/>
      <c r="AQ173" s="452"/>
      <c r="AR173" s="452"/>
      <c r="AS173" s="452"/>
      <c r="AT173" s="452"/>
      <c r="AU173" s="452"/>
      <c r="AV173" s="452"/>
      <c r="AW173" s="452"/>
      <c r="AX173" s="452"/>
      <c r="AY173" s="452"/>
      <c r="AZ173" s="452"/>
      <c r="BA173" s="452"/>
      <c r="BB173" s="452"/>
      <c r="BC173" s="452"/>
      <c r="BD173" s="452"/>
      <c r="BE173" s="452"/>
      <c r="BF173" s="453"/>
    </row>
    <row r="174" spans="1:58" ht="24.95" customHeight="1">
      <c r="A174" s="436"/>
      <c r="B174" s="437"/>
      <c r="C174" s="437"/>
      <c r="D174" s="437"/>
      <c r="E174" s="437"/>
      <c r="F174" s="437"/>
      <c r="G174" s="437"/>
      <c r="H174" s="437"/>
      <c r="I174" s="437"/>
      <c r="J174" s="437"/>
      <c r="K174" s="438"/>
      <c r="L174" s="439"/>
      <c r="M174" s="440"/>
      <c r="N174" s="440"/>
      <c r="O174" s="440"/>
      <c r="P174" s="440"/>
      <c r="Q174" s="441"/>
      <c r="R174" s="456"/>
      <c r="S174" s="457"/>
      <c r="T174" s="458"/>
      <c r="U174" s="445"/>
      <c r="V174" s="446"/>
      <c r="W174" s="446"/>
      <c r="X174" s="446"/>
      <c r="Y174" s="446"/>
      <c r="Z174" s="446"/>
      <c r="AA174" s="446"/>
      <c r="AB174" s="446"/>
      <c r="AC174" s="446"/>
      <c r="AD174" s="446"/>
      <c r="AE174" s="446"/>
      <c r="AF174" s="446"/>
      <c r="AG174" s="446"/>
      <c r="AH174" s="446"/>
      <c r="AI174" s="447"/>
      <c r="AJ174" s="448"/>
      <c r="AK174" s="449"/>
      <c r="AL174" s="449"/>
      <c r="AM174" s="449"/>
      <c r="AN174" s="449"/>
      <c r="AO174" s="450"/>
      <c r="AP174" s="451"/>
      <c r="AQ174" s="452"/>
      <c r="AR174" s="452"/>
      <c r="AS174" s="452"/>
      <c r="AT174" s="452"/>
      <c r="AU174" s="452"/>
      <c r="AV174" s="452"/>
      <c r="AW174" s="452"/>
      <c r="AX174" s="452"/>
      <c r="AY174" s="452"/>
      <c r="AZ174" s="452"/>
      <c r="BA174" s="452"/>
      <c r="BB174" s="452"/>
      <c r="BC174" s="452"/>
      <c r="BD174" s="452"/>
      <c r="BE174" s="452"/>
      <c r="BF174" s="453"/>
    </row>
    <row r="175" spans="1:58" ht="24.95" customHeight="1">
      <c r="A175" s="436"/>
      <c r="B175" s="437"/>
      <c r="C175" s="437"/>
      <c r="D175" s="437"/>
      <c r="E175" s="437"/>
      <c r="F175" s="437"/>
      <c r="G175" s="437"/>
      <c r="H175" s="437"/>
      <c r="I175" s="437"/>
      <c r="J175" s="437"/>
      <c r="K175" s="438"/>
      <c r="L175" s="439"/>
      <c r="M175" s="440"/>
      <c r="N175" s="440"/>
      <c r="O175" s="440"/>
      <c r="P175" s="440"/>
      <c r="Q175" s="441"/>
      <c r="R175" s="456"/>
      <c r="S175" s="457"/>
      <c r="T175" s="458"/>
      <c r="U175" s="445"/>
      <c r="V175" s="446"/>
      <c r="W175" s="446"/>
      <c r="X175" s="446"/>
      <c r="Y175" s="446"/>
      <c r="Z175" s="446"/>
      <c r="AA175" s="446"/>
      <c r="AB175" s="446"/>
      <c r="AC175" s="446"/>
      <c r="AD175" s="446"/>
      <c r="AE175" s="446"/>
      <c r="AF175" s="446"/>
      <c r="AG175" s="446"/>
      <c r="AH175" s="446"/>
      <c r="AI175" s="447"/>
      <c r="AJ175" s="448"/>
      <c r="AK175" s="449"/>
      <c r="AL175" s="449"/>
      <c r="AM175" s="449"/>
      <c r="AN175" s="449"/>
      <c r="AO175" s="450"/>
      <c r="AP175" s="451"/>
      <c r="AQ175" s="452"/>
      <c r="AR175" s="452"/>
      <c r="AS175" s="452"/>
      <c r="AT175" s="452"/>
      <c r="AU175" s="452"/>
      <c r="AV175" s="452"/>
      <c r="AW175" s="452"/>
      <c r="AX175" s="452"/>
      <c r="AY175" s="452"/>
      <c r="AZ175" s="452"/>
      <c r="BA175" s="452"/>
      <c r="BB175" s="452"/>
      <c r="BC175" s="452"/>
      <c r="BD175" s="452"/>
      <c r="BE175" s="452"/>
      <c r="BF175" s="453"/>
    </row>
    <row r="176" spans="1:58" ht="24.95" customHeight="1" thickBot="1">
      <c r="A176" s="436"/>
      <c r="B176" s="437"/>
      <c r="C176" s="437"/>
      <c r="D176" s="437"/>
      <c r="E176" s="437"/>
      <c r="F176" s="437"/>
      <c r="G176" s="437"/>
      <c r="H176" s="437"/>
      <c r="I176" s="437"/>
      <c r="J176" s="437"/>
      <c r="K176" s="438"/>
      <c r="L176" s="439"/>
      <c r="M176" s="440"/>
      <c r="N176" s="440"/>
      <c r="O176" s="440"/>
      <c r="P176" s="440"/>
      <c r="Q176" s="441"/>
      <c r="R176" s="456"/>
      <c r="S176" s="457"/>
      <c r="T176" s="458"/>
      <c r="U176" s="445"/>
      <c r="V176" s="446"/>
      <c r="W176" s="446"/>
      <c r="X176" s="446"/>
      <c r="Y176" s="446"/>
      <c r="Z176" s="446"/>
      <c r="AA176" s="446"/>
      <c r="AB176" s="446"/>
      <c r="AC176" s="446"/>
      <c r="AD176" s="446"/>
      <c r="AE176" s="446"/>
      <c r="AF176" s="446"/>
      <c r="AG176" s="446"/>
      <c r="AH176" s="446"/>
      <c r="AI176" s="447"/>
      <c r="AJ176" s="448"/>
      <c r="AK176" s="449"/>
      <c r="AL176" s="449"/>
      <c r="AM176" s="449"/>
      <c r="AN176" s="449"/>
      <c r="AO176" s="450"/>
      <c r="AP176" s="451"/>
      <c r="AQ176" s="452"/>
      <c r="AR176" s="452"/>
      <c r="AS176" s="452"/>
      <c r="AT176" s="452"/>
      <c r="AU176" s="452"/>
      <c r="AV176" s="452"/>
      <c r="AW176" s="452"/>
      <c r="AX176" s="452"/>
      <c r="AY176" s="452"/>
      <c r="AZ176" s="452"/>
      <c r="BA176" s="452"/>
      <c r="BB176" s="452"/>
      <c r="BC176" s="452"/>
      <c r="BD176" s="452"/>
      <c r="BE176" s="452"/>
      <c r="BF176" s="453"/>
    </row>
    <row r="177" spans="1:58" ht="18" customHeight="1">
      <c r="A177" s="454"/>
      <c r="B177" s="454"/>
      <c r="C177" s="454"/>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4"/>
      <c r="AA177" s="454"/>
      <c r="AB177" s="454"/>
      <c r="AC177" s="454"/>
      <c r="AD177" s="454"/>
      <c r="AE177" s="454"/>
      <c r="AF177" s="454"/>
      <c r="AG177" s="454"/>
      <c r="AH177" s="454"/>
      <c r="AI177" s="454"/>
      <c r="AJ177" s="454"/>
      <c r="AK177" s="454"/>
      <c r="AL177" s="454"/>
      <c r="AM177" s="454"/>
      <c r="AN177" s="454"/>
      <c r="AO177" s="454"/>
      <c r="AP177" s="454"/>
      <c r="AQ177" s="454"/>
      <c r="AR177" s="454"/>
      <c r="AS177" s="454"/>
      <c r="AT177" s="454"/>
      <c r="AU177" s="454"/>
      <c r="AV177" s="454"/>
      <c r="AW177" s="454"/>
      <c r="AX177" s="454"/>
      <c r="AY177" s="454"/>
      <c r="AZ177" s="454"/>
      <c r="BA177" s="454"/>
      <c r="BB177" s="454"/>
      <c r="BC177" s="454"/>
      <c r="BD177" s="454"/>
      <c r="BE177" s="454"/>
      <c r="BF177" s="454"/>
    </row>
  </sheetData>
  <sheetProtection formatCells="0" formatColumns="0" formatRows="0" insertColumns="0" insertRows="0" insertHyperlinks="0" deleteColumns="0" deleteRows="0" sort="0" autoFilter="0" pivotTables="0"/>
  <mergeCells count="907">
    <mergeCell ref="BD40:BF40"/>
    <mergeCell ref="V40:Z40"/>
    <mergeCell ref="C43:T43"/>
    <mergeCell ref="U43:Z43"/>
    <mergeCell ref="AA43:AC43"/>
    <mergeCell ref="AD43:AE43"/>
    <mergeCell ref="AF43:AW43"/>
    <mergeCell ref="AX43:BC43"/>
    <mergeCell ref="A41:N41"/>
    <mergeCell ref="O41:P41"/>
    <mergeCell ref="Q41:T41"/>
    <mergeCell ref="U41:W41"/>
    <mergeCell ref="A42:K42"/>
    <mergeCell ref="L42:Z42"/>
    <mergeCell ref="AY40:BC40"/>
    <mergeCell ref="L40:O40"/>
    <mergeCell ref="AO40:AR40"/>
    <mergeCell ref="P40:S40"/>
    <mergeCell ref="AS40:AV40"/>
    <mergeCell ref="T40:U40"/>
    <mergeCell ref="AW40:AX40"/>
    <mergeCell ref="AA42:AC42"/>
    <mergeCell ref="AD42:AS42"/>
    <mergeCell ref="AT42:BC42"/>
    <mergeCell ref="AX32:BF32"/>
    <mergeCell ref="AA34:AD34"/>
    <mergeCell ref="AG34:AJ34"/>
    <mergeCell ref="AM34:AP34"/>
    <mergeCell ref="AS35:AV35"/>
    <mergeCell ref="AY35:BE35"/>
    <mergeCell ref="U35:X35"/>
    <mergeCell ref="A39:B39"/>
    <mergeCell ref="R39:S39"/>
    <mergeCell ref="T39:W39"/>
    <mergeCell ref="X39:Z39"/>
    <mergeCell ref="AK39:BF39"/>
    <mergeCell ref="H33:M33"/>
    <mergeCell ref="N33:S33"/>
    <mergeCell ref="T33:Y33"/>
    <mergeCell ref="Z33:AE33"/>
    <mergeCell ref="AF33:AK33"/>
    <mergeCell ref="AL33:AQ33"/>
    <mergeCell ref="AR33:AW33"/>
    <mergeCell ref="AX33:BF33"/>
    <mergeCell ref="AW1:BF1"/>
    <mergeCell ref="A15:B15"/>
    <mergeCell ref="C15:J15"/>
    <mergeCell ref="K15:BF15"/>
    <mergeCell ref="C9:J9"/>
    <mergeCell ref="A12:B14"/>
    <mergeCell ref="C13:J13"/>
    <mergeCell ref="C14:J14"/>
    <mergeCell ref="K9:S9"/>
    <mergeCell ref="C11:J11"/>
    <mergeCell ref="L11:BE11"/>
    <mergeCell ref="T9:AC9"/>
    <mergeCell ref="A10:J10"/>
    <mergeCell ref="A11:B11"/>
    <mergeCell ref="A9:B9"/>
    <mergeCell ref="T10:BF10"/>
    <mergeCell ref="K10:S10"/>
    <mergeCell ref="A8:J8"/>
    <mergeCell ref="K8:S8"/>
    <mergeCell ref="A7:B7"/>
    <mergeCell ref="C7:J7"/>
    <mergeCell ref="K7:S7"/>
    <mergeCell ref="T7:AC7"/>
    <mergeCell ref="T8:BF8"/>
    <mergeCell ref="AA44:AC44"/>
    <mergeCell ref="Y44:Z44"/>
    <mergeCell ref="C44:X44"/>
    <mergeCell ref="AJ45:AO45"/>
    <mergeCell ref="U45:AI45"/>
    <mergeCell ref="R45:T45"/>
    <mergeCell ref="L45:Q45"/>
    <mergeCell ref="A45:K45"/>
    <mergeCell ref="I34:L34"/>
    <mergeCell ref="O34:R34"/>
    <mergeCell ref="U34:X34"/>
    <mergeCell ref="A36:BF36"/>
    <mergeCell ref="A44:B44"/>
    <mergeCell ref="AA35:AD35"/>
    <mergeCell ref="AG35:AJ35"/>
    <mergeCell ref="AM35:AP35"/>
    <mergeCell ref="AS34:AV34"/>
    <mergeCell ref="AD44:AE44"/>
    <mergeCell ref="AY34:BE34"/>
    <mergeCell ref="I35:L35"/>
    <mergeCell ref="O35:R35"/>
    <mergeCell ref="A40:J40"/>
    <mergeCell ref="AA40:AC40"/>
    <mergeCell ref="AD40:AM40"/>
    <mergeCell ref="A48:K48"/>
    <mergeCell ref="AP47:BF47"/>
    <mergeCell ref="AJ47:AO47"/>
    <mergeCell ref="U47:AI47"/>
    <mergeCell ref="R47:T47"/>
    <mergeCell ref="L47:Q47"/>
    <mergeCell ref="A47:K47"/>
    <mergeCell ref="A46:K46"/>
    <mergeCell ref="AP45:BF45"/>
    <mergeCell ref="L49:Q49"/>
    <mergeCell ref="A49:K49"/>
    <mergeCell ref="AP50:BF50"/>
    <mergeCell ref="AJ50:AO50"/>
    <mergeCell ref="AP49:BF49"/>
    <mergeCell ref="AJ49:AO49"/>
    <mergeCell ref="U49:AI49"/>
    <mergeCell ref="R49:T49"/>
    <mergeCell ref="U50:AI50"/>
    <mergeCell ref="R50:T50"/>
    <mergeCell ref="L52:Q52"/>
    <mergeCell ref="A52:K52"/>
    <mergeCell ref="L51:Q51"/>
    <mergeCell ref="A51:K51"/>
    <mergeCell ref="L50:Q50"/>
    <mergeCell ref="A50:K50"/>
    <mergeCell ref="AP51:BF51"/>
    <mergeCell ref="AJ51:AO51"/>
    <mergeCell ref="U51:AI51"/>
    <mergeCell ref="R51:T51"/>
    <mergeCell ref="AP52:BF52"/>
    <mergeCell ref="AJ52:AO52"/>
    <mergeCell ref="U52:AI52"/>
    <mergeCell ref="R52:T52"/>
    <mergeCell ref="L53:Q53"/>
    <mergeCell ref="A53:K53"/>
    <mergeCell ref="AP54:BF54"/>
    <mergeCell ref="AJ54:AO54"/>
    <mergeCell ref="AP53:BF53"/>
    <mergeCell ref="AJ53:AO53"/>
    <mergeCell ref="U53:AI53"/>
    <mergeCell ref="R53:T53"/>
    <mergeCell ref="U54:AI54"/>
    <mergeCell ref="R54:T54"/>
    <mergeCell ref="L56:Q56"/>
    <mergeCell ref="A56:K56"/>
    <mergeCell ref="L55:Q55"/>
    <mergeCell ref="A55:K55"/>
    <mergeCell ref="L54:Q54"/>
    <mergeCell ref="A54:K54"/>
    <mergeCell ref="AP55:BF55"/>
    <mergeCell ref="AJ55:AO55"/>
    <mergeCell ref="U55:AI55"/>
    <mergeCell ref="R55:T55"/>
    <mergeCell ref="AP56:BF56"/>
    <mergeCell ref="AJ56:AO56"/>
    <mergeCell ref="U56:AI56"/>
    <mergeCell ref="R56:T56"/>
    <mergeCell ref="L57:Q57"/>
    <mergeCell ref="A57:K57"/>
    <mergeCell ref="AP58:BF58"/>
    <mergeCell ref="AJ58:AO58"/>
    <mergeCell ref="AP57:BF57"/>
    <mergeCell ref="AJ57:AO57"/>
    <mergeCell ref="U57:AI57"/>
    <mergeCell ref="R57:T57"/>
    <mergeCell ref="U58:AI58"/>
    <mergeCell ref="R58:T58"/>
    <mergeCell ref="L60:Q60"/>
    <mergeCell ref="A60:K60"/>
    <mergeCell ref="L59:Q59"/>
    <mergeCell ref="A59:K59"/>
    <mergeCell ref="L58:Q58"/>
    <mergeCell ref="A58:K58"/>
    <mergeCell ref="AP59:BF59"/>
    <mergeCell ref="AJ59:AO59"/>
    <mergeCell ref="U59:AI59"/>
    <mergeCell ref="R59:T59"/>
    <mergeCell ref="AP60:BF60"/>
    <mergeCell ref="AJ60:AO60"/>
    <mergeCell ref="U60:AI60"/>
    <mergeCell ref="R60:T60"/>
    <mergeCell ref="AP61:BF61"/>
    <mergeCell ref="AJ61:AO61"/>
    <mergeCell ref="U61:AI61"/>
    <mergeCell ref="R61:T61"/>
    <mergeCell ref="U62:AI62"/>
    <mergeCell ref="R62:T62"/>
    <mergeCell ref="A64:K64"/>
    <mergeCell ref="L63:Q63"/>
    <mergeCell ref="A63:K63"/>
    <mergeCell ref="L62:Q62"/>
    <mergeCell ref="A62:K62"/>
    <mergeCell ref="L61:Q61"/>
    <mergeCell ref="A61:K61"/>
    <mergeCell ref="R63:T63"/>
    <mergeCell ref="AP64:BF64"/>
    <mergeCell ref="AJ64:AO64"/>
    <mergeCell ref="U64:AI64"/>
    <mergeCell ref="R64:T64"/>
    <mergeCell ref="L64:Q64"/>
    <mergeCell ref="AP62:BF62"/>
    <mergeCell ref="AJ62:AO62"/>
    <mergeCell ref="A66:K66"/>
    <mergeCell ref="L65:Q65"/>
    <mergeCell ref="A65:K65"/>
    <mergeCell ref="AJ66:AO66"/>
    <mergeCell ref="AJ65:AO65"/>
    <mergeCell ref="U65:AI65"/>
    <mergeCell ref="R65:T65"/>
    <mergeCell ref="U66:AI66"/>
    <mergeCell ref="R66:T66"/>
    <mergeCell ref="A67:K67"/>
    <mergeCell ref="AP68:BF68"/>
    <mergeCell ref="AJ68:AO68"/>
    <mergeCell ref="AP67:BF67"/>
    <mergeCell ref="AJ67:AO67"/>
    <mergeCell ref="U67:AI67"/>
    <mergeCell ref="R67:T67"/>
    <mergeCell ref="U68:AI68"/>
    <mergeCell ref="L68:Q68"/>
    <mergeCell ref="A68:K68"/>
    <mergeCell ref="R68:T68"/>
    <mergeCell ref="AP71:BF71"/>
    <mergeCell ref="R71:T71"/>
    <mergeCell ref="AJ71:AO71"/>
    <mergeCell ref="L71:Q71"/>
    <mergeCell ref="U71:AI71"/>
    <mergeCell ref="AP66:BF66"/>
    <mergeCell ref="AP65:BF65"/>
    <mergeCell ref="AP63:BF63"/>
    <mergeCell ref="AJ63:AO63"/>
    <mergeCell ref="U63:AI63"/>
    <mergeCell ref="L67:Q67"/>
    <mergeCell ref="L66:Q66"/>
    <mergeCell ref="A29:B29"/>
    <mergeCell ref="A31:G31"/>
    <mergeCell ref="H31:M31"/>
    <mergeCell ref="N31:S31"/>
    <mergeCell ref="A26:BF26"/>
    <mergeCell ref="A27:B27"/>
    <mergeCell ref="C27:BF27"/>
    <mergeCell ref="A28:BF28"/>
    <mergeCell ref="A20:B20"/>
    <mergeCell ref="C20:J20"/>
    <mergeCell ref="K20:BF22"/>
    <mergeCell ref="A21:J22"/>
    <mergeCell ref="A23:B23"/>
    <mergeCell ref="C23:BF23"/>
    <mergeCell ref="C25:BF25"/>
    <mergeCell ref="AR31:AW31"/>
    <mergeCell ref="AX31:BF31"/>
    <mergeCell ref="T31:Y31"/>
    <mergeCell ref="Z31:AE31"/>
    <mergeCell ref="AF31:AK31"/>
    <mergeCell ref="AL31:AQ31"/>
    <mergeCell ref="A18:B19"/>
    <mergeCell ref="C18:J19"/>
    <mergeCell ref="A16:B17"/>
    <mergeCell ref="C16:J17"/>
    <mergeCell ref="K18:L18"/>
    <mergeCell ref="K16:L16"/>
    <mergeCell ref="M16:T16"/>
    <mergeCell ref="V16:W16"/>
    <mergeCell ref="AR18:BE18"/>
    <mergeCell ref="A6:J6"/>
    <mergeCell ref="K6:S6"/>
    <mergeCell ref="A4:B4"/>
    <mergeCell ref="C4:J4"/>
    <mergeCell ref="T6:BF6"/>
    <mergeCell ref="K5:S5"/>
    <mergeCell ref="T5:AC5"/>
    <mergeCell ref="K4:BF4"/>
    <mergeCell ref="A3:J3"/>
    <mergeCell ref="K3:AC3"/>
    <mergeCell ref="AD3:AM3"/>
    <mergeCell ref="AN3:BF3"/>
    <mergeCell ref="C12:J12"/>
    <mergeCell ref="K12:BF12"/>
    <mergeCell ref="AI16:AP16"/>
    <mergeCell ref="M18:T18"/>
    <mergeCell ref="L74:Q74"/>
    <mergeCell ref="AP73:BF73"/>
    <mergeCell ref="AJ73:AO73"/>
    <mergeCell ref="U73:AI73"/>
    <mergeCell ref="R73:T73"/>
    <mergeCell ref="K13:BF13"/>
    <mergeCell ref="K14:BF14"/>
    <mergeCell ref="K17:BF17"/>
    <mergeCell ref="X16:AE16"/>
    <mergeCell ref="AG16:AH16"/>
    <mergeCell ref="AR16:BE16"/>
    <mergeCell ref="A32:G35"/>
    <mergeCell ref="H32:M32"/>
    <mergeCell ref="N32:S32"/>
    <mergeCell ref="T32:Y32"/>
    <mergeCell ref="Z32:AE32"/>
    <mergeCell ref="AF32:AK32"/>
    <mergeCell ref="AL32:AQ32"/>
    <mergeCell ref="AR32:AW32"/>
    <mergeCell ref="A71:K71"/>
    <mergeCell ref="A75:BF75"/>
    <mergeCell ref="AP74:BF74"/>
    <mergeCell ref="AJ74:AO74"/>
    <mergeCell ref="U74:AI74"/>
    <mergeCell ref="R74:T74"/>
    <mergeCell ref="V18:W18"/>
    <mergeCell ref="A74:K74"/>
    <mergeCell ref="K19:BF19"/>
    <mergeCell ref="AP72:BF72"/>
    <mergeCell ref="A24:BF24"/>
    <mergeCell ref="A38:K38"/>
    <mergeCell ref="X18:AE18"/>
    <mergeCell ref="AG18:AH18"/>
    <mergeCell ref="AI18:AP18"/>
    <mergeCell ref="A72:K72"/>
    <mergeCell ref="L72:Q72"/>
    <mergeCell ref="R72:T72"/>
    <mergeCell ref="U72:AI72"/>
    <mergeCell ref="AJ72:AO72"/>
    <mergeCell ref="A25:B25"/>
    <mergeCell ref="C29:BE29"/>
    <mergeCell ref="C30:BE30"/>
    <mergeCell ref="L73:Q73"/>
    <mergeCell ref="A73:K73"/>
    <mergeCell ref="A77:B77"/>
    <mergeCell ref="C77:X77"/>
    <mergeCell ref="Y77:Z77"/>
    <mergeCell ref="AA77:AC77"/>
    <mergeCell ref="AD77:AE77"/>
    <mergeCell ref="A78:K78"/>
    <mergeCell ref="L78:Q78"/>
    <mergeCell ref="R78:T78"/>
    <mergeCell ref="U78:AI78"/>
    <mergeCell ref="AJ78:AO78"/>
    <mergeCell ref="AP78:BF78"/>
    <mergeCell ref="A79:K79"/>
    <mergeCell ref="L79:Q79"/>
    <mergeCell ref="R79:T79"/>
    <mergeCell ref="U79:AI79"/>
    <mergeCell ref="AJ79:AO79"/>
    <mergeCell ref="AP79:BF79"/>
    <mergeCell ref="A80:K80"/>
    <mergeCell ref="L80:Q80"/>
    <mergeCell ref="R80:T80"/>
    <mergeCell ref="U80:AI80"/>
    <mergeCell ref="AJ80:AO80"/>
    <mergeCell ref="AP80:BF80"/>
    <mergeCell ref="A81:K81"/>
    <mergeCell ref="L81:Q81"/>
    <mergeCell ref="R81:T81"/>
    <mergeCell ref="U81:AI81"/>
    <mergeCell ref="AJ81:AO81"/>
    <mergeCell ref="AP81:BF81"/>
    <mergeCell ref="A82:K82"/>
    <mergeCell ref="L82:Q82"/>
    <mergeCell ref="R82:T82"/>
    <mergeCell ref="U82:AI82"/>
    <mergeCell ref="AJ82:AO82"/>
    <mergeCell ref="AP82:BF82"/>
    <mergeCell ref="A83:K83"/>
    <mergeCell ref="L83:Q83"/>
    <mergeCell ref="R83:T83"/>
    <mergeCell ref="U83:AI83"/>
    <mergeCell ref="AJ83:AO83"/>
    <mergeCell ref="AP83:BF83"/>
    <mergeCell ref="A84:K84"/>
    <mergeCell ref="L84:Q84"/>
    <mergeCell ref="R84:T84"/>
    <mergeCell ref="U84:AI84"/>
    <mergeCell ref="AJ84:AO84"/>
    <mergeCell ref="AP84:BF84"/>
    <mergeCell ref="A85:K85"/>
    <mergeCell ref="L85:Q85"/>
    <mergeCell ref="R85:T85"/>
    <mergeCell ref="U85:AI85"/>
    <mergeCell ref="AJ85:AO85"/>
    <mergeCell ref="AP85:BF85"/>
    <mergeCell ref="A86:K86"/>
    <mergeCell ref="L86:Q86"/>
    <mergeCell ref="R86:T86"/>
    <mergeCell ref="U86:AI86"/>
    <mergeCell ref="AJ86:AO86"/>
    <mergeCell ref="AP86:BF86"/>
    <mergeCell ref="A87:K87"/>
    <mergeCell ref="L87:Q87"/>
    <mergeCell ref="R87:T87"/>
    <mergeCell ref="U87:AI87"/>
    <mergeCell ref="AJ87:AO87"/>
    <mergeCell ref="AP87:BF87"/>
    <mergeCell ref="A88:K88"/>
    <mergeCell ref="L88:Q88"/>
    <mergeCell ref="R88:T88"/>
    <mergeCell ref="U88:AI88"/>
    <mergeCell ref="AJ88:AO88"/>
    <mergeCell ref="AP88:BF88"/>
    <mergeCell ref="A89:K89"/>
    <mergeCell ref="L89:Q89"/>
    <mergeCell ref="R89:T89"/>
    <mergeCell ref="U89:AI89"/>
    <mergeCell ref="AJ89:AO89"/>
    <mergeCell ref="AP89:BF89"/>
    <mergeCell ref="A90:K90"/>
    <mergeCell ref="L90:Q90"/>
    <mergeCell ref="R90:T90"/>
    <mergeCell ref="U90:AI90"/>
    <mergeCell ref="AJ90:AO90"/>
    <mergeCell ref="AP90:BF90"/>
    <mergeCell ref="A91:K91"/>
    <mergeCell ref="L91:Q91"/>
    <mergeCell ref="R91:T91"/>
    <mergeCell ref="U91:AI91"/>
    <mergeCell ref="AJ91:AO91"/>
    <mergeCell ref="AP91:BF91"/>
    <mergeCell ref="A92:K92"/>
    <mergeCell ref="L92:Q92"/>
    <mergeCell ref="R92:T92"/>
    <mergeCell ref="U92:AI92"/>
    <mergeCell ref="AJ92:AO92"/>
    <mergeCell ref="AP92:BF92"/>
    <mergeCell ref="A93:K93"/>
    <mergeCell ref="L93:Q93"/>
    <mergeCell ref="R93:T93"/>
    <mergeCell ref="U93:AI93"/>
    <mergeCell ref="AJ93:AO93"/>
    <mergeCell ref="AP93:BF93"/>
    <mergeCell ref="A94:K94"/>
    <mergeCell ref="L94:Q94"/>
    <mergeCell ref="R94:T94"/>
    <mergeCell ref="U94:AI94"/>
    <mergeCell ref="AJ94:AO94"/>
    <mergeCell ref="AP94:BF94"/>
    <mergeCell ref="A95:K95"/>
    <mergeCell ref="L95:Q95"/>
    <mergeCell ref="R95:T95"/>
    <mergeCell ref="U95:AI95"/>
    <mergeCell ref="AJ95:AO95"/>
    <mergeCell ref="AP95:BF95"/>
    <mergeCell ref="A96:K96"/>
    <mergeCell ref="L96:Q96"/>
    <mergeCell ref="R96:T96"/>
    <mergeCell ref="U96:AI96"/>
    <mergeCell ref="AJ96:AO96"/>
    <mergeCell ref="AP96:BF96"/>
    <mergeCell ref="A97:K97"/>
    <mergeCell ref="L97:Q97"/>
    <mergeCell ref="R97:T97"/>
    <mergeCell ref="U97:AI97"/>
    <mergeCell ref="AJ97:AO97"/>
    <mergeCell ref="AP97:BF97"/>
    <mergeCell ref="A98:K98"/>
    <mergeCell ref="L98:Q98"/>
    <mergeCell ref="R98:T98"/>
    <mergeCell ref="U98:AI98"/>
    <mergeCell ref="AJ98:AO98"/>
    <mergeCell ref="AP98:BF98"/>
    <mergeCell ref="A99:K99"/>
    <mergeCell ref="L99:Q99"/>
    <mergeCell ref="R99:T99"/>
    <mergeCell ref="U99:AI99"/>
    <mergeCell ref="AJ99:AO99"/>
    <mergeCell ref="AP99:BF99"/>
    <mergeCell ref="A100:K100"/>
    <mergeCell ref="L100:Q100"/>
    <mergeCell ref="R100:T100"/>
    <mergeCell ref="U100:AI100"/>
    <mergeCell ref="AJ100:AO100"/>
    <mergeCell ref="AP100:BF100"/>
    <mergeCell ref="A101:K101"/>
    <mergeCell ref="L101:Q101"/>
    <mergeCell ref="R101:T101"/>
    <mergeCell ref="U101:AI101"/>
    <mergeCell ref="AJ101:AO101"/>
    <mergeCell ref="AP101:BF101"/>
    <mergeCell ref="A102:K102"/>
    <mergeCell ref="L102:Q102"/>
    <mergeCell ref="R102:T102"/>
    <mergeCell ref="U102:AI102"/>
    <mergeCell ref="AJ102:AO102"/>
    <mergeCell ref="AP102:BF102"/>
    <mergeCell ref="A103:K103"/>
    <mergeCell ref="L103:Q103"/>
    <mergeCell ref="R103:T103"/>
    <mergeCell ref="U103:AI103"/>
    <mergeCell ref="AJ103:AO103"/>
    <mergeCell ref="AP103:BF103"/>
    <mergeCell ref="A104:K104"/>
    <mergeCell ref="L104:Q104"/>
    <mergeCell ref="R104:T104"/>
    <mergeCell ref="U104:AI104"/>
    <mergeCell ref="AJ104:AO104"/>
    <mergeCell ref="AP104:BF104"/>
    <mergeCell ref="A105:K105"/>
    <mergeCell ref="L105:Q105"/>
    <mergeCell ref="R105:T105"/>
    <mergeCell ref="U105:AI105"/>
    <mergeCell ref="AJ105:AO105"/>
    <mergeCell ref="AP105:BF105"/>
    <mergeCell ref="A106:K106"/>
    <mergeCell ref="L106:Q106"/>
    <mergeCell ref="R106:T106"/>
    <mergeCell ref="U106:AI106"/>
    <mergeCell ref="AJ106:AO106"/>
    <mergeCell ref="AP106:BF106"/>
    <mergeCell ref="A107:K107"/>
    <mergeCell ref="L107:Q107"/>
    <mergeCell ref="R107:T107"/>
    <mergeCell ref="U107:AI107"/>
    <mergeCell ref="AJ107:AO107"/>
    <mergeCell ref="AP107:BF107"/>
    <mergeCell ref="A108:K108"/>
    <mergeCell ref="L108:Q108"/>
    <mergeCell ref="R108:T108"/>
    <mergeCell ref="U108:AI108"/>
    <mergeCell ref="AJ108:AO108"/>
    <mergeCell ref="AP108:BF108"/>
    <mergeCell ref="A110:K110"/>
    <mergeCell ref="A111:B111"/>
    <mergeCell ref="C111:X111"/>
    <mergeCell ref="Y111:Z111"/>
    <mergeCell ref="AA111:AC111"/>
    <mergeCell ref="AD111:AE111"/>
    <mergeCell ref="A112:K112"/>
    <mergeCell ref="L112:Q112"/>
    <mergeCell ref="R112:T112"/>
    <mergeCell ref="U112:AI112"/>
    <mergeCell ref="AJ112:AO112"/>
    <mergeCell ref="AP112:BF112"/>
    <mergeCell ref="A113:K113"/>
    <mergeCell ref="L113:Q113"/>
    <mergeCell ref="R113:T113"/>
    <mergeCell ref="U113:AI113"/>
    <mergeCell ref="AJ113:AO113"/>
    <mergeCell ref="AP113:BF113"/>
    <mergeCell ref="A114:K114"/>
    <mergeCell ref="L114:Q114"/>
    <mergeCell ref="R114:T114"/>
    <mergeCell ref="U114:AI114"/>
    <mergeCell ref="AJ114:AO114"/>
    <mergeCell ref="AP114:BF114"/>
    <mergeCell ref="A115:K115"/>
    <mergeCell ref="L115:Q115"/>
    <mergeCell ref="R115:T115"/>
    <mergeCell ref="U115:AI115"/>
    <mergeCell ref="AJ115:AO115"/>
    <mergeCell ref="AP115:BF115"/>
    <mergeCell ref="A116:K116"/>
    <mergeCell ref="L116:Q116"/>
    <mergeCell ref="R116:T116"/>
    <mergeCell ref="U116:AI116"/>
    <mergeCell ref="AJ116:AO116"/>
    <mergeCell ref="AP116:BF116"/>
    <mergeCell ref="A117:K117"/>
    <mergeCell ref="L117:Q117"/>
    <mergeCell ref="R117:T117"/>
    <mergeCell ref="U117:AI117"/>
    <mergeCell ref="AJ117:AO117"/>
    <mergeCell ref="AP117:BF117"/>
    <mergeCell ref="A118:K118"/>
    <mergeCell ref="L118:Q118"/>
    <mergeCell ref="R118:T118"/>
    <mergeCell ref="U118:AI118"/>
    <mergeCell ref="AJ118:AO118"/>
    <mergeCell ref="AP118:BF118"/>
    <mergeCell ref="A119:K119"/>
    <mergeCell ref="L119:Q119"/>
    <mergeCell ref="R119:T119"/>
    <mergeCell ref="U119:AI119"/>
    <mergeCell ref="AJ119:AO119"/>
    <mergeCell ref="AP119:BF119"/>
    <mergeCell ref="A120:K120"/>
    <mergeCell ref="L120:Q120"/>
    <mergeCell ref="R120:T120"/>
    <mergeCell ref="U120:AI120"/>
    <mergeCell ref="AJ120:AO120"/>
    <mergeCell ref="AP120:BF120"/>
    <mergeCell ref="A121:K121"/>
    <mergeCell ref="L121:Q121"/>
    <mergeCell ref="R121:T121"/>
    <mergeCell ref="U121:AI121"/>
    <mergeCell ref="AJ121:AO121"/>
    <mergeCell ref="AP121:BF121"/>
    <mergeCell ref="A122:K122"/>
    <mergeCell ref="L122:Q122"/>
    <mergeCell ref="R122:T122"/>
    <mergeCell ref="U122:AI122"/>
    <mergeCell ref="AJ122:AO122"/>
    <mergeCell ref="AP122:BF122"/>
    <mergeCell ref="A123:K123"/>
    <mergeCell ref="L123:Q123"/>
    <mergeCell ref="R123:T123"/>
    <mergeCell ref="U123:AI123"/>
    <mergeCell ref="AJ123:AO123"/>
    <mergeCell ref="AP123:BF123"/>
    <mergeCell ref="A124:K124"/>
    <mergeCell ref="L124:Q124"/>
    <mergeCell ref="R124:T124"/>
    <mergeCell ref="U124:AI124"/>
    <mergeCell ref="AJ124:AO124"/>
    <mergeCell ref="AP124:BF124"/>
    <mergeCell ref="A125:K125"/>
    <mergeCell ref="L125:Q125"/>
    <mergeCell ref="R125:T125"/>
    <mergeCell ref="U125:AI125"/>
    <mergeCell ref="AJ125:AO125"/>
    <mergeCell ref="AP125:BF125"/>
    <mergeCell ref="A126:K126"/>
    <mergeCell ref="L126:Q126"/>
    <mergeCell ref="R126:T126"/>
    <mergeCell ref="U126:AI126"/>
    <mergeCell ref="AJ126:AO126"/>
    <mergeCell ref="AP126:BF126"/>
    <mergeCell ref="A127:K127"/>
    <mergeCell ref="L127:Q127"/>
    <mergeCell ref="R127:T127"/>
    <mergeCell ref="U127:AI127"/>
    <mergeCell ref="AJ127:AO127"/>
    <mergeCell ref="AP127:BF127"/>
    <mergeCell ref="A128:K128"/>
    <mergeCell ref="L128:Q128"/>
    <mergeCell ref="R128:T128"/>
    <mergeCell ref="U128:AI128"/>
    <mergeCell ref="AJ128:AO128"/>
    <mergeCell ref="AP128:BF128"/>
    <mergeCell ref="A129:K129"/>
    <mergeCell ref="L129:Q129"/>
    <mergeCell ref="R129:T129"/>
    <mergeCell ref="U129:AI129"/>
    <mergeCell ref="AJ129:AO129"/>
    <mergeCell ref="AP129:BF129"/>
    <mergeCell ref="A130:K130"/>
    <mergeCell ref="L130:Q130"/>
    <mergeCell ref="R130:T130"/>
    <mergeCell ref="U130:AI130"/>
    <mergeCell ref="AJ130:AO130"/>
    <mergeCell ref="AP130:BF130"/>
    <mergeCell ref="A131:K131"/>
    <mergeCell ref="L131:Q131"/>
    <mergeCell ref="R131:T131"/>
    <mergeCell ref="U131:AI131"/>
    <mergeCell ref="AJ131:AO131"/>
    <mergeCell ref="AP131:BF131"/>
    <mergeCell ref="A132:K132"/>
    <mergeCell ref="L132:Q132"/>
    <mergeCell ref="R132:T132"/>
    <mergeCell ref="U132:AI132"/>
    <mergeCell ref="AJ132:AO132"/>
    <mergeCell ref="AP132:BF132"/>
    <mergeCell ref="A133:K133"/>
    <mergeCell ref="L133:Q133"/>
    <mergeCell ref="R133:T133"/>
    <mergeCell ref="U133:AI133"/>
    <mergeCell ref="AJ133:AO133"/>
    <mergeCell ref="AP133:BF133"/>
    <mergeCell ref="A134:K134"/>
    <mergeCell ref="L134:Q134"/>
    <mergeCell ref="R134:T134"/>
    <mergeCell ref="U134:AI134"/>
    <mergeCell ref="AJ134:AO134"/>
    <mergeCell ref="AP134:BF134"/>
    <mergeCell ref="A135:K135"/>
    <mergeCell ref="L135:Q135"/>
    <mergeCell ref="R135:T135"/>
    <mergeCell ref="U135:AI135"/>
    <mergeCell ref="AJ135:AO135"/>
    <mergeCell ref="AP135:BF135"/>
    <mergeCell ref="A136:K136"/>
    <mergeCell ref="L136:Q136"/>
    <mergeCell ref="R136:T136"/>
    <mergeCell ref="U136:AI136"/>
    <mergeCell ref="AJ136:AO136"/>
    <mergeCell ref="AP136:BF136"/>
    <mergeCell ref="A137:K137"/>
    <mergeCell ref="L137:Q137"/>
    <mergeCell ref="R137:T137"/>
    <mergeCell ref="U137:AI137"/>
    <mergeCell ref="AJ137:AO137"/>
    <mergeCell ref="AP137:BF137"/>
    <mergeCell ref="A138:K138"/>
    <mergeCell ref="L138:Q138"/>
    <mergeCell ref="R138:T138"/>
    <mergeCell ref="U138:AI138"/>
    <mergeCell ref="AJ138:AO138"/>
    <mergeCell ref="AP138:BF138"/>
    <mergeCell ref="A139:K139"/>
    <mergeCell ref="L139:Q139"/>
    <mergeCell ref="R139:T139"/>
    <mergeCell ref="U139:AI139"/>
    <mergeCell ref="AJ139:AO139"/>
    <mergeCell ref="AP139:BF139"/>
    <mergeCell ref="A140:K140"/>
    <mergeCell ref="L140:Q140"/>
    <mergeCell ref="R140:T140"/>
    <mergeCell ref="U140:AI140"/>
    <mergeCell ref="AJ140:AO140"/>
    <mergeCell ref="AP140:BF140"/>
    <mergeCell ref="A141:K141"/>
    <mergeCell ref="L141:Q141"/>
    <mergeCell ref="R141:T141"/>
    <mergeCell ref="U141:AI141"/>
    <mergeCell ref="AJ141:AO141"/>
    <mergeCell ref="AP141:BF141"/>
    <mergeCell ref="A142:K142"/>
    <mergeCell ref="L142:Q142"/>
    <mergeCell ref="R142:T142"/>
    <mergeCell ref="U142:AI142"/>
    <mergeCell ref="AJ142:AO142"/>
    <mergeCell ref="AP142:BF142"/>
    <mergeCell ref="A144:K144"/>
    <mergeCell ref="A145:B145"/>
    <mergeCell ref="C145:X145"/>
    <mergeCell ref="Y145:Z145"/>
    <mergeCell ref="AA145:AC145"/>
    <mergeCell ref="AD145:AE145"/>
    <mergeCell ref="A146:K146"/>
    <mergeCell ref="L146:Q146"/>
    <mergeCell ref="R146:T146"/>
    <mergeCell ref="U146:AI146"/>
    <mergeCell ref="AJ146:AO146"/>
    <mergeCell ref="AP146:BF146"/>
    <mergeCell ref="A147:K147"/>
    <mergeCell ref="L147:Q147"/>
    <mergeCell ref="R147:T147"/>
    <mergeCell ref="U147:AI147"/>
    <mergeCell ref="AJ147:AO147"/>
    <mergeCell ref="AP147:BF147"/>
    <mergeCell ref="A148:K148"/>
    <mergeCell ref="L148:Q148"/>
    <mergeCell ref="R148:T148"/>
    <mergeCell ref="U148:AI148"/>
    <mergeCell ref="AJ148:AO148"/>
    <mergeCell ref="AP148:BF148"/>
    <mergeCell ref="A149:K149"/>
    <mergeCell ref="L149:Q149"/>
    <mergeCell ref="R149:T149"/>
    <mergeCell ref="U149:AI149"/>
    <mergeCell ref="AJ149:AO149"/>
    <mergeCell ref="AP149:BF149"/>
    <mergeCell ref="A150:K150"/>
    <mergeCell ref="L150:Q150"/>
    <mergeCell ref="R150:T150"/>
    <mergeCell ref="U150:AI150"/>
    <mergeCell ref="AJ150:AO150"/>
    <mergeCell ref="AP150:BF150"/>
    <mergeCell ref="A151:K151"/>
    <mergeCell ref="L151:Q151"/>
    <mergeCell ref="R151:T151"/>
    <mergeCell ref="U151:AI151"/>
    <mergeCell ref="AJ151:AO151"/>
    <mergeCell ref="AP151:BF151"/>
    <mergeCell ref="A152:K152"/>
    <mergeCell ref="L152:Q152"/>
    <mergeCell ref="R152:T152"/>
    <mergeCell ref="U152:AI152"/>
    <mergeCell ref="AJ152:AO152"/>
    <mergeCell ref="AP152:BF152"/>
    <mergeCell ref="A153:K153"/>
    <mergeCell ref="L153:Q153"/>
    <mergeCell ref="R153:T153"/>
    <mergeCell ref="U153:AI153"/>
    <mergeCell ref="AJ153:AO153"/>
    <mergeCell ref="AP153:BF153"/>
    <mergeCell ref="A154:K154"/>
    <mergeCell ref="L154:Q154"/>
    <mergeCell ref="R154:T154"/>
    <mergeCell ref="U154:AI154"/>
    <mergeCell ref="AJ154:AO154"/>
    <mergeCell ref="AP154:BF154"/>
    <mergeCell ref="A155:K155"/>
    <mergeCell ref="L155:Q155"/>
    <mergeCell ref="R155:T155"/>
    <mergeCell ref="U155:AI155"/>
    <mergeCell ref="AJ155:AO155"/>
    <mergeCell ref="AP155:BF155"/>
    <mergeCell ref="A156:K156"/>
    <mergeCell ref="L156:Q156"/>
    <mergeCell ref="R156:T156"/>
    <mergeCell ref="U156:AI156"/>
    <mergeCell ref="AJ156:AO156"/>
    <mergeCell ref="AP156:BF156"/>
    <mergeCell ref="A157:K157"/>
    <mergeCell ref="L157:Q157"/>
    <mergeCell ref="R157:T157"/>
    <mergeCell ref="U157:AI157"/>
    <mergeCell ref="AJ157:AO157"/>
    <mergeCell ref="AP157:BF157"/>
    <mergeCell ref="A158:K158"/>
    <mergeCell ref="L158:Q158"/>
    <mergeCell ref="R158:T158"/>
    <mergeCell ref="U158:AI158"/>
    <mergeCell ref="AJ158:AO158"/>
    <mergeCell ref="AP158:BF158"/>
    <mergeCell ref="A159:K159"/>
    <mergeCell ref="L159:Q159"/>
    <mergeCell ref="R159:T159"/>
    <mergeCell ref="U159:AI159"/>
    <mergeCell ref="AJ159:AO159"/>
    <mergeCell ref="AP159:BF159"/>
    <mergeCell ref="A160:K160"/>
    <mergeCell ref="L160:Q160"/>
    <mergeCell ref="R160:T160"/>
    <mergeCell ref="U160:AI160"/>
    <mergeCell ref="AJ160:AO160"/>
    <mergeCell ref="AP160:BF160"/>
    <mergeCell ref="A161:K161"/>
    <mergeCell ref="L161:Q161"/>
    <mergeCell ref="R161:T161"/>
    <mergeCell ref="U161:AI161"/>
    <mergeCell ref="AJ161:AO161"/>
    <mergeCell ref="AP161:BF161"/>
    <mergeCell ref="A162:K162"/>
    <mergeCell ref="L162:Q162"/>
    <mergeCell ref="R162:T162"/>
    <mergeCell ref="U162:AI162"/>
    <mergeCell ref="AJ162:AO162"/>
    <mergeCell ref="AP162:BF162"/>
    <mergeCell ref="A163:K163"/>
    <mergeCell ref="L163:Q163"/>
    <mergeCell ref="R163:T163"/>
    <mergeCell ref="U163:AI163"/>
    <mergeCell ref="AJ163:AO163"/>
    <mergeCell ref="AP163:BF163"/>
    <mergeCell ref="A164:K164"/>
    <mergeCell ref="L164:Q164"/>
    <mergeCell ref="R164:T164"/>
    <mergeCell ref="U164:AI164"/>
    <mergeCell ref="AJ164:AO164"/>
    <mergeCell ref="AP164:BF164"/>
    <mergeCell ref="A165:K165"/>
    <mergeCell ref="L165:Q165"/>
    <mergeCell ref="R165:T165"/>
    <mergeCell ref="U165:AI165"/>
    <mergeCell ref="AJ165:AO165"/>
    <mergeCell ref="AP165:BF165"/>
    <mergeCell ref="A166:K166"/>
    <mergeCell ref="L166:Q166"/>
    <mergeCell ref="R166:T166"/>
    <mergeCell ref="U166:AI166"/>
    <mergeCell ref="AJ166:AO166"/>
    <mergeCell ref="AP166:BF166"/>
    <mergeCell ref="A167:K167"/>
    <mergeCell ref="L167:Q167"/>
    <mergeCell ref="R167:T167"/>
    <mergeCell ref="U167:AI167"/>
    <mergeCell ref="AJ167:AO167"/>
    <mergeCell ref="AP167:BF167"/>
    <mergeCell ref="A168:K168"/>
    <mergeCell ref="L168:Q168"/>
    <mergeCell ref="R168:T168"/>
    <mergeCell ref="U168:AI168"/>
    <mergeCell ref="AJ168:AO168"/>
    <mergeCell ref="AP168:BF168"/>
    <mergeCell ref="A169:K169"/>
    <mergeCell ref="L169:Q169"/>
    <mergeCell ref="R169:T169"/>
    <mergeCell ref="U169:AI169"/>
    <mergeCell ref="AJ169:AO169"/>
    <mergeCell ref="AP169:BF169"/>
    <mergeCell ref="A170:K170"/>
    <mergeCell ref="L170:Q170"/>
    <mergeCell ref="R170:T170"/>
    <mergeCell ref="U170:AI170"/>
    <mergeCell ref="AJ170:AO170"/>
    <mergeCell ref="AP170:BF170"/>
    <mergeCell ref="R174:T174"/>
    <mergeCell ref="U174:AI174"/>
    <mergeCell ref="AJ174:AO174"/>
    <mergeCell ref="AP174:BF174"/>
    <mergeCell ref="A171:K171"/>
    <mergeCell ref="L171:Q171"/>
    <mergeCell ref="R171:T171"/>
    <mergeCell ref="U171:AI171"/>
    <mergeCell ref="AJ171:AO171"/>
    <mergeCell ref="AP171:BF171"/>
    <mergeCell ref="A172:K172"/>
    <mergeCell ref="L172:Q172"/>
    <mergeCell ref="R172:T172"/>
    <mergeCell ref="U172:AI172"/>
    <mergeCell ref="AJ172:AO172"/>
    <mergeCell ref="AP172:BF172"/>
    <mergeCell ref="A109:BF109"/>
    <mergeCell ref="A143:BF143"/>
    <mergeCell ref="A177:BF177"/>
    <mergeCell ref="A76:K76"/>
    <mergeCell ref="A176:K176"/>
    <mergeCell ref="L176:Q176"/>
    <mergeCell ref="R176:T176"/>
    <mergeCell ref="U176:AI176"/>
    <mergeCell ref="AJ176:AO176"/>
    <mergeCell ref="AP176:BF176"/>
    <mergeCell ref="A175:K175"/>
    <mergeCell ref="L175:Q175"/>
    <mergeCell ref="R175:T175"/>
    <mergeCell ref="U175:AI175"/>
    <mergeCell ref="AJ175:AO175"/>
    <mergeCell ref="AP175:BF175"/>
    <mergeCell ref="A173:K173"/>
    <mergeCell ref="L173:Q173"/>
    <mergeCell ref="R173:T173"/>
    <mergeCell ref="U173:AI173"/>
    <mergeCell ref="AJ173:AO173"/>
    <mergeCell ref="AP173:BF173"/>
    <mergeCell ref="A174:K174"/>
    <mergeCell ref="L174:Q174"/>
    <mergeCell ref="A69:K69"/>
    <mergeCell ref="L69:Q69"/>
    <mergeCell ref="R69:T69"/>
    <mergeCell ref="U69:AI69"/>
    <mergeCell ref="AJ69:AO69"/>
    <mergeCell ref="AP69:BF69"/>
    <mergeCell ref="A70:K70"/>
    <mergeCell ref="L70:Q70"/>
    <mergeCell ref="R70:T70"/>
    <mergeCell ref="U70:AI70"/>
    <mergeCell ref="AJ70:AO70"/>
    <mergeCell ref="AP70:BF70"/>
  </mergeCells>
  <phoneticPr fontId="2"/>
  <dataValidations count="1">
    <dataValidation type="list" allowBlank="1" showInputMessage="1" showErrorMessage="1" sqref="L11:BE11">
      <formula1>$BH$2:$BH$7</formula1>
    </dataValidation>
  </dataValidations>
  <printOptions horizontalCentered="1"/>
  <pageMargins left="0.39370078740157483" right="0.39370078740157483" top="0.59055118110236215" bottom="0.51181102362204722" header="0.31496062992125984" footer="0.3543307086614173"/>
  <pageSetup paperSize="9" scale="91" orientation="portrait" cellComments="asDisplayed" r:id="rId1"/>
  <headerFooter>
    <oddFooter>&amp;C
　　　　　　　　　　　　　　　　　　　　　　　　　　　　　　　　　　　　　　　　　　　　　　&amp;9（機関名：　　　類型：　　　ﾌﾟﾛｸﾞﾗﾑ名称：　　　）&amp;11
&amp;P</oddFooter>
    <firstFooter>&amp;C&amp;P&amp;R（機関名：　　　　　　類型：　　　　　　ﾌﾟﾛｸﾞﾗﾑ名称：　　　　　　　　　　　　　　　　　　　　）</firstFooter>
  </headerFooter>
  <rowBreaks count="1" manualBreakCount="1">
    <brk id="37" max="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topLeftCell="A19" zoomScaleNormal="100" zoomScaleSheetLayoutView="100" workbookViewId="0">
      <selection activeCell="P13" sqref="P13"/>
    </sheetView>
  </sheetViews>
  <sheetFormatPr defaultRowHeight="13.5"/>
  <cols>
    <col min="1" max="1" width="18.625" style="252" customWidth="1"/>
    <col min="2" max="2" width="1.625" style="252" customWidth="1"/>
    <col min="3" max="3" width="21.625" style="252" customWidth="1"/>
    <col min="4" max="4" width="6.625" style="252" customWidth="1"/>
    <col min="5" max="5" width="8.875" style="252" customWidth="1"/>
    <col min="6" max="6" width="6.625" style="252" customWidth="1"/>
    <col min="7" max="7" width="8.875" style="252" customWidth="1"/>
    <col min="8" max="8" width="6.625" style="252" customWidth="1"/>
    <col min="9" max="9" width="8.875" style="252" customWidth="1"/>
    <col min="10" max="10" width="6.625" style="252" customWidth="1"/>
    <col min="11" max="11" width="10.125" style="252" customWidth="1"/>
    <col min="12" max="16384" width="9" style="252"/>
  </cols>
  <sheetData>
    <row r="1" spans="1:12">
      <c r="A1" s="73"/>
      <c r="B1" s="73"/>
      <c r="C1" s="73"/>
      <c r="D1" s="73"/>
      <c r="E1" s="73"/>
      <c r="F1" s="73"/>
      <c r="G1" s="73"/>
      <c r="H1" s="73"/>
      <c r="I1" s="73"/>
      <c r="J1" s="73"/>
      <c r="K1" s="255" t="s">
        <v>534</v>
      </c>
    </row>
    <row r="2" spans="1:12" ht="15.75" customHeight="1">
      <c r="A2" s="73" t="s">
        <v>508</v>
      </c>
      <c r="B2" s="73"/>
      <c r="C2" s="73"/>
      <c r="D2" s="73"/>
      <c r="E2" s="73"/>
      <c r="F2" s="73"/>
      <c r="G2" s="73"/>
      <c r="H2" s="73"/>
      <c r="I2" s="73"/>
      <c r="J2" s="73"/>
      <c r="K2" s="73"/>
    </row>
    <row r="3" spans="1:12" ht="15.75" customHeight="1">
      <c r="A3" s="256" t="s">
        <v>509</v>
      </c>
      <c r="B3" s="256"/>
      <c r="C3" s="73"/>
      <c r="D3" s="73"/>
      <c r="E3" s="73"/>
      <c r="F3" s="73"/>
      <c r="G3" s="73"/>
      <c r="H3" s="73"/>
      <c r="I3" s="73"/>
      <c r="J3" s="73"/>
      <c r="K3" s="73"/>
    </row>
    <row r="4" spans="1:12" ht="17.25" customHeight="1">
      <c r="A4" s="73"/>
      <c r="B4" s="73"/>
      <c r="C4" s="73"/>
      <c r="D4" s="73"/>
      <c r="E4" s="73"/>
      <c r="F4" s="73"/>
      <c r="G4" s="73"/>
      <c r="H4" s="73"/>
      <c r="I4" s="73"/>
      <c r="J4" s="73"/>
      <c r="K4" s="255" t="s">
        <v>635</v>
      </c>
    </row>
    <row r="5" spans="1:12" ht="18" customHeight="1">
      <c r="A5" s="683"/>
      <c r="B5" s="684"/>
      <c r="C5" s="685"/>
      <c r="D5" s="676" t="s">
        <v>636</v>
      </c>
      <c r="E5" s="677"/>
      <c r="F5" s="676" t="s">
        <v>637</v>
      </c>
      <c r="G5" s="677"/>
      <c r="H5" s="676" t="s">
        <v>638</v>
      </c>
      <c r="I5" s="677"/>
      <c r="J5" s="676" t="s">
        <v>639</v>
      </c>
      <c r="K5" s="677"/>
    </row>
    <row r="6" spans="1:12" ht="27" customHeight="1">
      <c r="A6" s="686"/>
      <c r="B6" s="687"/>
      <c r="C6" s="688"/>
      <c r="D6" s="678"/>
      <c r="E6" s="679"/>
      <c r="F6" s="678"/>
      <c r="G6" s="679"/>
      <c r="H6" s="678"/>
      <c r="I6" s="679"/>
      <c r="J6" s="689" t="s">
        <v>533</v>
      </c>
      <c r="K6" s="690"/>
    </row>
    <row r="7" spans="1:12" ht="22.5" customHeight="1">
      <c r="A7" s="691" t="s">
        <v>524</v>
      </c>
      <c r="B7" s="692"/>
      <c r="C7" s="693"/>
      <c r="D7" s="680">
        <v>0</v>
      </c>
      <c r="E7" s="681"/>
      <c r="F7" s="680">
        <v>0</v>
      </c>
      <c r="G7" s="681"/>
      <c r="H7" s="680">
        <v>0</v>
      </c>
      <c r="I7" s="681"/>
      <c r="J7" s="680">
        <v>0</v>
      </c>
      <c r="K7" s="681"/>
    </row>
    <row r="8" spans="1:12" ht="22.5" customHeight="1">
      <c r="A8" s="676" t="s">
        <v>525</v>
      </c>
      <c r="B8" s="257"/>
      <c r="C8" s="258"/>
      <c r="D8" s="680">
        <v>0</v>
      </c>
      <c r="E8" s="681"/>
      <c r="F8" s="680">
        <v>0</v>
      </c>
      <c r="G8" s="681"/>
      <c r="H8" s="680">
        <v>0</v>
      </c>
      <c r="I8" s="681"/>
      <c r="J8" s="680">
        <v>0</v>
      </c>
      <c r="K8" s="681"/>
    </row>
    <row r="9" spans="1:12" ht="22.5" customHeight="1">
      <c r="A9" s="694"/>
      <c r="B9" s="301"/>
      <c r="C9" s="259" t="s">
        <v>526</v>
      </c>
      <c r="D9" s="680">
        <v>0</v>
      </c>
      <c r="E9" s="681"/>
      <c r="F9" s="680">
        <v>0</v>
      </c>
      <c r="G9" s="681"/>
      <c r="H9" s="680">
        <v>0</v>
      </c>
      <c r="I9" s="681"/>
      <c r="J9" s="680">
        <v>0</v>
      </c>
      <c r="K9" s="681"/>
    </row>
    <row r="10" spans="1:12" ht="22.5" customHeight="1">
      <c r="A10" s="694"/>
      <c r="B10" s="300"/>
      <c r="C10" s="259" t="s">
        <v>527</v>
      </c>
      <c r="D10" s="299" t="s">
        <v>615</v>
      </c>
      <c r="E10" s="302" t="s">
        <v>616</v>
      </c>
      <c r="F10" s="299" t="s">
        <v>615</v>
      </c>
      <c r="G10" s="302" t="s">
        <v>616</v>
      </c>
      <c r="H10" s="299" t="s">
        <v>615</v>
      </c>
      <c r="I10" s="302" t="s">
        <v>616</v>
      </c>
      <c r="J10" s="299" t="s">
        <v>615</v>
      </c>
      <c r="K10" s="303" t="s">
        <v>616</v>
      </c>
    </row>
    <row r="11" spans="1:12" ht="22.5" customHeight="1">
      <c r="A11" s="694"/>
      <c r="B11" s="260"/>
      <c r="C11" s="259" t="s">
        <v>528</v>
      </c>
      <c r="D11" s="299" t="s">
        <v>615</v>
      </c>
      <c r="E11" s="302" t="s">
        <v>617</v>
      </c>
      <c r="F11" s="299" t="s">
        <v>615</v>
      </c>
      <c r="G11" s="302" t="s">
        <v>617</v>
      </c>
      <c r="H11" s="299" t="s">
        <v>615</v>
      </c>
      <c r="I11" s="302" t="s">
        <v>617</v>
      </c>
      <c r="J11" s="299" t="s">
        <v>615</v>
      </c>
      <c r="K11" s="303" t="s">
        <v>617</v>
      </c>
    </row>
    <row r="12" spans="1:12" ht="22.5" customHeight="1">
      <c r="A12" s="694"/>
      <c r="B12" s="301"/>
      <c r="C12" s="259" t="s">
        <v>529</v>
      </c>
      <c r="D12" s="299" t="s">
        <v>615</v>
      </c>
      <c r="E12" s="302" t="s">
        <v>617</v>
      </c>
      <c r="F12" s="299" t="s">
        <v>615</v>
      </c>
      <c r="G12" s="302" t="s">
        <v>617</v>
      </c>
      <c r="H12" s="299" t="s">
        <v>615</v>
      </c>
      <c r="I12" s="302" t="s">
        <v>617</v>
      </c>
      <c r="J12" s="299" t="s">
        <v>615</v>
      </c>
      <c r="K12" s="303" t="s">
        <v>617</v>
      </c>
    </row>
    <row r="13" spans="1:12" ht="22.5" customHeight="1">
      <c r="A13" s="695"/>
      <c r="B13" s="300"/>
      <c r="C13" s="259" t="s">
        <v>546</v>
      </c>
      <c r="D13" s="299" t="s">
        <v>615</v>
      </c>
      <c r="E13" s="302" t="s">
        <v>617</v>
      </c>
      <c r="F13" s="299" t="s">
        <v>615</v>
      </c>
      <c r="G13" s="302" t="s">
        <v>617</v>
      </c>
      <c r="H13" s="299" t="s">
        <v>615</v>
      </c>
      <c r="I13" s="302" t="s">
        <v>617</v>
      </c>
      <c r="J13" s="299" t="s">
        <v>615</v>
      </c>
      <c r="K13" s="303" t="s">
        <v>617</v>
      </c>
    </row>
    <row r="14" spans="1:12" ht="22.5" customHeight="1">
      <c r="A14" s="676" t="s">
        <v>530</v>
      </c>
      <c r="B14" s="257"/>
      <c r="C14" s="258"/>
      <c r="D14" s="680">
        <v>0</v>
      </c>
      <c r="E14" s="681"/>
      <c r="F14" s="680">
        <v>0</v>
      </c>
      <c r="G14" s="681"/>
      <c r="H14" s="680">
        <v>0</v>
      </c>
      <c r="I14" s="681"/>
      <c r="J14" s="680">
        <v>0</v>
      </c>
      <c r="K14" s="681"/>
    </row>
    <row r="15" spans="1:12" ht="22.5" customHeight="1">
      <c r="A15" s="694"/>
      <c r="B15" s="301"/>
      <c r="C15" s="259" t="s">
        <v>526</v>
      </c>
      <c r="D15" s="680">
        <v>0</v>
      </c>
      <c r="E15" s="681"/>
      <c r="F15" s="680">
        <v>0</v>
      </c>
      <c r="G15" s="681"/>
      <c r="H15" s="680">
        <v>0</v>
      </c>
      <c r="I15" s="681"/>
      <c r="J15" s="680">
        <v>0</v>
      </c>
      <c r="K15" s="681"/>
      <c r="L15" s="253"/>
    </row>
    <row r="16" spans="1:12" ht="22.5" customHeight="1">
      <c r="A16" s="694"/>
      <c r="B16" s="300"/>
      <c r="C16" s="259" t="s">
        <v>527</v>
      </c>
      <c r="D16" s="299" t="s">
        <v>615</v>
      </c>
      <c r="E16" s="302" t="s">
        <v>617</v>
      </c>
      <c r="F16" s="299" t="s">
        <v>615</v>
      </c>
      <c r="G16" s="302" t="s">
        <v>617</v>
      </c>
      <c r="H16" s="299" t="s">
        <v>615</v>
      </c>
      <c r="I16" s="302" t="s">
        <v>617</v>
      </c>
      <c r="J16" s="299" t="s">
        <v>615</v>
      </c>
      <c r="K16" s="303" t="s">
        <v>617</v>
      </c>
    </row>
    <row r="17" spans="1:11" ht="22.5" customHeight="1">
      <c r="A17" s="694"/>
      <c r="B17" s="260"/>
      <c r="C17" s="259" t="s">
        <v>528</v>
      </c>
      <c r="D17" s="299" t="s">
        <v>615</v>
      </c>
      <c r="E17" s="302" t="s">
        <v>617</v>
      </c>
      <c r="F17" s="299" t="s">
        <v>615</v>
      </c>
      <c r="G17" s="302" t="s">
        <v>617</v>
      </c>
      <c r="H17" s="299" t="s">
        <v>615</v>
      </c>
      <c r="I17" s="302" t="s">
        <v>617</v>
      </c>
      <c r="J17" s="299" t="s">
        <v>615</v>
      </c>
      <c r="K17" s="303" t="s">
        <v>617</v>
      </c>
    </row>
    <row r="18" spans="1:11" ht="22.5" customHeight="1">
      <c r="A18" s="694"/>
      <c r="B18" s="301"/>
      <c r="C18" s="259" t="s">
        <v>529</v>
      </c>
      <c r="D18" s="299" t="s">
        <v>615</v>
      </c>
      <c r="E18" s="302" t="s">
        <v>617</v>
      </c>
      <c r="F18" s="299" t="s">
        <v>615</v>
      </c>
      <c r="G18" s="302" t="s">
        <v>617</v>
      </c>
      <c r="H18" s="299" t="s">
        <v>615</v>
      </c>
      <c r="I18" s="302" t="s">
        <v>617</v>
      </c>
      <c r="J18" s="299" t="s">
        <v>615</v>
      </c>
      <c r="K18" s="303" t="s">
        <v>617</v>
      </c>
    </row>
    <row r="19" spans="1:11" ht="22.5" customHeight="1">
      <c r="A19" s="695"/>
      <c r="B19" s="300"/>
      <c r="C19" s="259" t="s">
        <v>547</v>
      </c>
      <c r="D19" s="299" t="s">
        <v>615</v>
      </c>
      <c r="E19" s="302" t="s">
        <v>617</v>
      </c>
      <c r="F19" s="299" t="s">
        <v>615</v>
      </c>
      <c r="G19" s="302" t="s">
        <v>617</v>
      </c>
      <c r="H19" s="299" t="s">
        <v>615</v>
      </c>
      <c r="I19" s="302" t="s">
        <v>617</v>
      </c>
      <c r="J19" s="299" t="s">
        <v>615</v>
      </c>
      <c r="K19" s="303" t="s">
        <v>617</v>
      </c>
    </row>
    <row r="20" spans="1:11" ht="22.5" customHeight="1">
      <c r="A20" s="676" t="s">
        <v>531</v>
      </c>
      <c r="B20" s="257"/>
      <c r="C20" s="258"/>
      <c r="D20" s="680">
        <v>0</v>
      </c>
      <c r="E20" s="681"/>
      <c r="F20" s="680">
        <v>0</v>
      </c>
      <c r="G20" s="681"/>
      <c r="H20" s="680">
        <v>0</v>
      </c>
      <c r="I20" s="681"/>
      <c r="J20" s="680">
        <v>0</v>
      </c>
      <c r="K20" s="681"/>
    </row>
    <row r="21" spans="1:11" ht="22.5" customHeight="1">
      <c r="A21" s="694"/>
      <c r="B21" s="301"/>
      <c r="C21" s="259" t="s">
        <v>526</v>
      </c>
      <c r="D21" s="680">
        <v>0</v>
      </c>
      <c r="E21" s="681"/>
      <c r="F21" s="680">
        <v>0</v>
      </c>
      <c r="G21" s="681"/>
      <c r="H21" s="680">
        <v>0</v>
      </c>
      <c r="I21" s="681"/>
      <c r="J21" s="680">
        <v>0</v>
      </c>
      <c r="K21" s="681"/>
    </row>
    <row r="22" spans="1:11" ht="22.5" customHeight="1">
      <c r="A22" s="694"/>
      <c r="B22" s="300"/>
      <c r="C22" s="259" t="s">
        <v>527</v>
      </c>
      <c r="D22" s="299" t="s">
        <v>615</v>
      </c>
      <c r="E22" s="302" t="s">
        <v>617</v>
      </c>
      <c r="F22" s="299" t="s">
        <v>615</v>
      </c>
      <c r="G22" s="302" t="s">
        <v>617</v>
      </c>
      <c r="H22" s="299" t="s">
        <v>615</v>
      </c>
      <c r="I22" s="302" t="s">
        <v>617</v>
      </c>
      <c r="J22" s="299" t="s">
        <v>615</v>
      </c>
      <c r="K22" s="303" t="s">
        <v>617</v>
      </c>
    </row>
    <row r="23" spans="1:11" ht="22.5" customHeight="1">
      <c r="A23" s="694"/>
      <c r="B23" s="260"/>
      <c r="C23" s="259" t="s">
        <v>528</v>
      </c>
      <c r="D23" s="299" t="s">
        <v>615</v>
      </c>
      <c r="E23" s="302" t="s">
        <v>617</v>
      </c>
      <c r="F23" s="299" t="s">
        <v>615</v>
      </c>
      <c r="G23" s="302" t="s">
        <v>617</v>
      </c>
      <c r="H23" s="299" t="s">
        <v>615</v>
      </c>
      <c r="I23" s="302" t="s">
        <v>617</v>
      </c>
      <c r="J23" s="299" t="s">
        <v>615</v>
      </c>
      <c r="K23" s="303" t="s">
        <v>617</v>
      </c>
    </row>
    <row r="24" spans="1:11" ht="22.5" customHeight="1">
      <c r="A24" s="694"/>
      <c r="B24" s="301"/>
      <c r="C24" s="259" t="s">
        <v>529</v>
      </c>
      <c r="D24" s="299" t="s">
        <v>615</v>
      </c>
      <c r="E24" s="302" t="s">
        <v>617</v>
      </c>
      <c r="F24" s="299" t="s">
        <v>615</v>
      </c>
      <c r="G24" s="302" t="s">
        <v>617</v>
      </c>
      <c r="H24" s="299" t="s">
        <v>615</v>
      </c>
      <c r="I24" s="302" t="s">
        <v>617</v>
      </c>
      <c r="J24" s="299" t="s">
        <v>615</v>
      </c>
      <c r="K24" s="303" t="s">
        <v>617</v>
      </c>
    </row>
    <row r="25" spans="1:11" ht="22.5" customHeight="1">
      <c r="A25" s="695"/>
      <c r="B25" s="300"/>
      <c r="C25" s="259" t="s">
        <v>548</v>
      </c>
      <c r="D25" s="299" t="s">
        <v>615</v>
      </c>
      <c r="E25" s="302" t="s">
        <v>617</v>
      </c>
      <c r="F25" s="299" t="s">
        <v>615</v>
      </c>
      <c r="G25" s="302" t="s">
        <v>617</v>
      </c>
      <c r="H25" s="299" t="s">
        <v>615</v>
      </c>
      <c r="I25" s="302" t="s">
        <v>617</v>
      </c>
      <c r="J25" s="299" t="s">
        <v>615</v>
      </c>
      <c r="K25" s="303" t="s">
        <v>617</v>
      </c>
    </row>
    <row r="26" spans="1:11" ht="30.75" customHeight="1">
      <c r="A26" s="691" t="s">
        <v>640</v>
      </c>
      <c r="B26" s="692"/>
      <c r="C26" s="693"/>
      <c r="D26" s="698">
        <f>IF(D8=0,0,IF(D14=0,0,ROUND(D8/D14,2)))</f>
        <v>0</v>
      </c>
      <c r="E26" s="699"/>
      <c r="F26" s="698">
        <f>IF(F8=0,0,IF(F14=0,0,ROUND(F8/F14,2)))</f>
        <v>0</v>
      </c>
      <c r="G26" s="699"/>
      <c r="H26" s="698">
        <f>IF(H8=0,0,IF(H14=0,0,ROUND(H8/H14,2)))</f>
        <v>0</v>
      </c>
      <c r="I26" s="699"/>
      <c r="J26" s="698">
        <f>IF(J8=0,0,IF(J14=0,0,ROUND(J8/J14,2)))</f>
        <v>0</v>
      </c>
      <c r="K26" s="699">
        <f>IF(K8=0,0,IF(K14=0,0,ROUND(K8/K14,2)))</f>
        <v>0</v>
      </c>
    </row>
    <row r="27" spans="1:11" ht="24.75" customHeight="1">
      <c r="A27" s="691" t="s">
        <v>532</v>
      </c>
      <c r="B27" s="692"/>
      <c r="C27" s="693"/>
      <c r="D27" s="700">
        <f>IF(D14=0,0,IF(D7=0,0,ROUND(D14/D7,2)))</f>
        <v>0</v>
      </c>
      <c r="E27" s="701"/>
      <c r="F27" s="700">
        <f>IF(F14=0,0,IF(F7=0,0,ROUND(F14/F7,2)))</f>
        <v>0</v>
      </c>
      <c r="G27" s="701"/>
      <c r="H27" s="700">
        <f>IF(H14=0,0,IF(H7=0,0,ROUND(H14/H7,2)))</f>
        <v>0</v>
      </c>
      <c r="I27" s="701"/>
      <c r="J27" s="700">
        <f>IF(J14=0,0,IF(J7=0,0,ROUND(J14/J7,2)))</f>
        <v>0</v>
      </c>
      <c r="K27" s="701">
        <f>IF(K14=0,0,IF(K7=0,0,ROUND(K14/K7,2)))</f>
        <v>0</v>
      </c>
    </row>
    <row r="28" spans="1:11" ht="246.75" customHeight="1">
      <c r="A28" s="702" t="s">
        <v>505</v>
      </c>
      <c r="B28" s="703"/>
      <c r="C28" s="703"/>
      <c r="D28" s="703"/>
      <c r="E28" s="703"/>
      <c r="F28" s="703"/>
      <c r="G28" s="703"/>
      <c r="H28" s="703"/>
      <c r="I28" s="703"/>
      <c r="J28" s="703"/>
      <c r="K28" s="704"/>
    </row>
    <row r="29" spans="1:11" s="254" customFormat="1" ht="13.5" customHeight="1">
      <c r="A29" s="705" t="s">
        <v>641</v>
      </c>
      <c r="B29" s="705"/>
      <c r="C29" s="705"/>
      <c r="D29" s="705"/>
      <c r="E29" s="705"/>
      <c r="F29" s="705"/>
      <c r="G29" s="705"/>
      <c r="H29" s="705"/>
      <c r="I29" s="705"/>
      <c r="J29" s="705"/>
      <c r="K29" s="705"/>
    </row>
    <row r="30" spans="1:11" s="254" customFormat="1" ht="13.5" customHeight="1">
      <c r="A30" s="295" t="s">
        <v>618</v>
      </c>
      <c r="B30" s="295"/>
      <c r="C30" s="295"/>
      <c r="D30" s="295"/>
      <c r="E30" s="295"/>
      <c r="F30" s="295"/>
      <c r="G30" s="295"/>
      <c r="H30" s="295"/>
      <c r="I30" s="295"/>
      <c r="J30" s="295"/>
      <c r="K30" s="295"/>
    </row>
    <row r="31" spans="1:11" s="254" customFormat="1" ht="13.5" customHeight="1">
      <c r="A31" s="682" t="s">
        <v>657</v>
      </c>
      <c r="B31" s="682"/>
      <c r="C31" s="682"/>
      <c r="D31" s="682"/>
      <c r="E31" s="682"/>
      <c r="F31" s="682"/>
      <c r="G31" s="682"/>
      <c r="H31" s="682"/>
      <c r="I31" s="682"/>
      <c r="J31" s="682"/>
      <c r="K31" s="682"/>
    </row>
    <row r="32" spans="1:11" s="254" customFormat="1" ht="13.5" customHeight="1">
      <c r="A32" s="682" t="s">
        <v>610</v>
      </c>
      <c r="B32" s="682"/>
      <c r="C32" s="682"/>
      <c r="D32" s="682"/>
      <c r="E32" s="682"/>
      <c r="F32" s="682"/>
      <c r="G32" s="682"/>
      <c r="H32" s="682"/>
      <c r="I32" s="682"/>
      <c r="J32" s="682"/>
      <c r="K32" s="682"/>
    </row>
    <row r="33" spans="1:11" s="254" customFormat="1" ht="13.5" customHeight="1">
      <c r="A33" s="696" t="s">
        <v>506</v>
      </c>
      <c r="B33" s="696"/>
      <c r="C33" s="696"/>
      <c r="D33" s="696"/>
      <c r="E33" s="696"/>
      <c r="F33" s="696"/>
      <c r="G33" s="696"/>
      <c r="H33" s="696"/>
      <c r="I33" s="696"/>
      <c r="J33" s="696"/>
      <c r="K33" s="696"/>
    </row>
    <row r="34" spans="1:11" s="254" customFormat="1" ht="13.5" customHeight="1">
      <c r="A34" s="696"/>
      <c r="B34" s="696"/>
      <c r="C34" s="696"/>
      <c r="D34" s="696"/>
      <c r="E34" s="696"/>
      <c r="F34" s="696"/>
      <c r="G34" s="696"/>
      <c r="H34" s="696"/>
      <c r="I34" s="696"/>
      <c r="J34" s="696"/>
      <c r="K34" s="696"/>
    </row>
    <row r="35" spans="1:11">
      <c r="A35" s="697"/>
      <c r="B35" s="697"/>
      <c r="C35" s="697"/>
      <c r="D35" s="697"/>
      <c r="E35" s="697"/>
      <c r="F35" s="697"/>
      <c r="G35" s="697"/>
      <c r="H35" s="697"/>
      <c r="I35" s="697"/>
      <c r="J35" s="697"/>
      <c r="K35" s="697"/>
    </row>
  </sheetData>
  <mergeCells count="55">
    <mergeCell ref="A31:K31"/>
    <mergeCell ref="A33:K33"/>
    <mergeCell ref="A34:K34"/>
    <mergeCell ref="A35:K35"/>
    <mergeCell ref="A26:C26"/>
    <mergeCell ref="J26:K26"/>
    <mergeCell ref="A27:C27"/>
    <mergeCell ref="J27:K27"/>
    <mergeCell ref="A28:K28"/>
    <mergeCell ref="A29:K29"/>
    <mergeCell ref="D26:E26"/>
    <mergeCell ref="D27:E27"/>
    <mergeCell ref="F26:G26"/>
    <mergeCell ref="F27:G27"/>
    <mergeCell ref="H26:I26"/>
    <mergeCell ref="H27:I27"/>
    <mergeCell ref="H14:I14"/>
    <mergeCell ref="H15:I15"/>
    <mergeCell ref="A20:A25"/>
    <mergeCell ref="J21:K21"/>
    <mergeCell ref="J20:K20"/>
    <mergeCell ref="D20:E20"/>
    <mergeCell ref="D21:E21"/>
    <mergeCell ref="F20:G20"/>
    <mergeCell ref="F21:G21"/>
    <mergeCell ref="H20:I20"/>
    <mergeCell ref="H21:I21"/>
    <mergeCell ref="J8:K8"/>
    <mergeCell ref="A32:K32"/>
    <mergeCell ref="A5:C6"/>
    <mergeCell ref="J5:K5"/>
    <mergeCell ref="J6:K6"/>
    <mergeCell ref="A7:C7"/>
    <mergeCell ref="J7:K7"/>
    <mergeCell ref="A8:A13"/>
    <mergeCell ref="J9:K9"/>
    <mergeCell ref="A14:A19"/>
    <mergeCell ref="J15:K15"/>
    <mergeCell ref="J14:K14"/>
    <mergeCell ref="D14:E14"/>
    <mergeCell ref="D15:E15"/>
    <mergeCell ref="F14:G14"/>
    <mergeCell ref="F15:G15"/>
    <mergeCell ref="D5:E6"/>
    <mergeCell ref="F5:G6"/>
    <mergeCell ref="H5:I6"/>
    <mergeCell ref="D9:E9"/>
    <mergeCell ref="D8:E8"/>
    <mergeCell ref="D7:E7"/>
    <mergeCell ref="F7:G7"/>
    <mergeCell ref="F8:G8"/>
    <mergeCell ref="F9:G9"/>
    <mergeCell ref="H7:I7"/>
    <mergeCell ref="H8:I8"/>
    <mergeCell ref="H9:I9"/>
  </mergeCells>
  <phoneticPr fontId="2"/>
  <pageMargins left="0.39370078740157483" right="0.39370078740157483" top="0.59055118110236215" bottom="0.51181102362204722" header="0.31496062992125984" footer="0.3543307086614173"/>
  <pageSetup paperSize="9" scale="91" firstPageNumber="3" orientation="portrait" useFirstPageNumber="1" r:id="rId1"/>
  <headerFooter>
    <oddFooter>&amp;C&amp;8　　　　　　　　　　　　　　　　　　　　　　　　　　　　　　　　　　　　　　　　　　　　　　　　　　　　　　　　　　　　　　　　　　　　　　　　　　　　　（機関名：　　　類型：　　　ﾌﾟﾛｸﾞﾗﾑ名称：　　　）&amp;11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70" zoomScaleNormal="100" zoomScaleSheetLayoutView="70" workbookViewId="0">
      <selection activeCell="A31" sqref="A31:A36"/>
    </sheetView>
  </sheetViews>
  <sheetFormatPr defaultRowHeight="13.5"/>
  <cols>
    <col min="1" max="1" width="4.25" style="71" customWidth="1"/>
    <col min="2" max="2" width="13.625" style="71" customWidth="1"/>
    <col min="3" max="28" width="3.5" style="71" customWidth="1"/>
    <col min="29" max="16384" width="9" style="71"/>
  </cols>
  <sheetData>
    <row r="1" spans="1:28" s="73" customFormat="1" ht="15" customHeight="1">
      <c r="W1" s="255"/>
      <c r="AB1" s="261" t="s">
        <v>538</v>
      </c>
    </row>
    <row r="2" spans="1:28" s="73" customFormat="1" ht="15" customHeight="1">
      <c r="A2" s="73" t="s">
        <v>517</v>
      </c>
    </row>
    <row r="3" spans="1:28" s="73" customFormat="1" ht="15" customHeight="1">
      <c r="A3" s="256" t="s">
        <v>518</v>
      </c>
    </row>
    <row r="4" spans="1:28" s="263" customFormat="1" ht="15" customHeight="1">
      <c r="A4" s="262" t="s">
        <v>540</v>
      </c>
      <c r="U4" s="264"/>
      <c r="W4" s="265"/>
      <c r="AB4" s="266" t="s">
        <v>642</v>
      </c>
    </row>
    <row r="5" spans="1:28" ht="31.5" customHeight="1">
      <c r="A5" s="735" t="s">
        <v>510</v>
      </c>
      <c r="B5" s="733"/>
      <c r="C5" s="737" t="s">
        <v>643</v>
      </c>
      <c r="D5" s="731"/>
      <c r="E5" s="731"/>
      <c r="F5" s="731"/>
      <c r="G5" s="731"/>
      <c r="H5" s="732"/>
      <c r="I5" s="731" t="s">
        <v>644</v>
      </c>
      <c r="J5" s="731"/>
      <c r="K5" s="731"/>
      <c r="L5" s="731"/>
      <c r="M5" s="731"/>
      <c r="N5" s="732"/>
      <c r="O5" s="731" t="s">
        <v>645</v>
      </c>
      <c r="P5" s="731"/>
      <c r="Q5" s="731"/>
      <c r="R5" s="731"/>
      <c r="S5" s="731"/>
      <c r="T5" s="732"/>
      <c r="U5" s="731" t="s">
        <v>646</v>
      </c>
      <c r="V5" s="731"/>
      <c r="W5" s="731"/>
      <c r="X5" s="731"/>
      <c r="Y5" s="731"/>
      <c r="Z5" s="732"/>
      <c r="AA5" s="733" t="s">
        <v>647</v>
      </c>
      <c r="AB5" s="730" t="s">
        <v>648</v>
      </c>
    </row>
    <row r="6" spans="1:28" ht="31.5" customHeight="1" thickBot="1">
      <c r="A6" s="736"/>
      <c r="B6" s="734"/>
      <c r="C6" s="313" t="s">
        <v>511</v>
      </c>
      <c r="D6" s="313" t="s">
        <v>512</v>
      </c>
      <c r="E6" s="313" t="s">
        <v>513</v>
      </c>
      <c r="F6" s="313" t="s">
        <v>514</v>
      </c>
      <c r="G6" s="313" t="s">
        <v>515</v>
      </c>
      <c r="H6" s="320" t="s">
        <v>8</v>
      </c>
      <c r="I6" s="314" t="s">
        <v>511</v>
      </c>
      <c r="J6" s="313" t="s">
        <v>512</v>
      </c>
      <c r="K6" s="313" t="s">
        <v>513</v>
      </c>
      <c r="L6" s="313" t="s">
        <v>514</v>
      </c>
      <c r="M6" s="313" t="s">
        <v>515</v>
      </c>
      <c r="N6" s="320" t="s">
        <v>8</v>
      </c>
      <c r="O6" s="314" t="s">
        <v>511</v>
      </c>
      <c r="P6" s="313" t="s">
        <v>512</v>
      </c>
      <c r="Q6" s="313" t="s">
        <v>513</v>
      </c>
      <c r="R6" s="313" t="s">
        <v>514</v>
      </c>
      <c r="S6" s="313" t="s">
        <v>515</v>
      </c>
      <c r="T6" s="320" t="s">
        <v>8</v>
      </c>
      <c r="U6" s="314" t="s">
        <v>511</v>
      </c>
      <c r="V6" s="313" t="s">
        <v>512</v>
      </c>
      <c r="W6" s="313" t="s">
        <v>513</v>
      </c>
      <c r="X6" s="313" t="s">
        <v>514</v>
      </c>
      <c r="Y6" s="313" t="s">
        <v>515</v>
      </c>
      <c r="Z6" s="328" t="s">
        <v>8</v>
      </c>
      <c r="AA6" s="734"/>
      <c r="AB6" s="724"/>
    </row>
    <row r="7" spans="1:28" ht="21.75" customHeight="1" thickTop="1" thickBot="1">
      <c r="A7" s="725"/>
      <c r="B7" s="726"/>
      <c r="C7" s="288"/>
      <c r="D7" s="288"/>
      <c r="E7" s="288"/>
      <c r="F7" s="288"/>
      <c r="G7" s="288"/>
      <c r="H7" s="321">
        <f t="shared" ref="H7:H12" si="0">SUM(C7:G7)</f>
        <v>0</v>
      </c>
      <c r="I7" s="297"/>
      <c r="J7" s="288"/>
      <c r="K7" s="288"/>
      <c r="L7" s="288"/>
      <c r="M7" s="288"/>
      <c r="N7" s="321">
        <f t="shared" ref="N7:N18" si="1">SUM(I7:M7)</f>
        <v>0</v>
      </c>
      <c r="O7" s="297"/>
      <c r="P7" s="288"/>
      <c r="Q7" s="288"/>
      <c r="R7" s="288"/>
      <c r="S7" s="288"/>
      <c r="T7" s="321">
        <f t="shared" ref="T7:T24" si="2">SUM(O7:S7)</f>
        <v>0</v>
      </c>
      <c r="U7" s="297"/>
      <c r="V7" s="288"/>
      <c r="W7" s="288"/>
      <c r="X7" s="288"/>
      <c r="Y7" s="292"/>
      <c r="Z7" s="352">
        <f t="shared" ref="Z7:Z30" si="3">SUM(U7:Y7)</f>
        <v>0</v>
      </c>
      <c r="AA7" s="291"/>
      <c r="AB7" s="287"/>
    </row>
    <row r="8" spans="1:28" ht="21.75" customHeight="1" thickTop="1">
      <c r="A8" s="723" t="s">
        <v>649</v>
      </c>
      <c r="B8" s="268" t="s">
        <v>536</v>
      </c>
      <c r="C8" s="285"/>
      <c r="D8" s="267"/>
      <c r="E8" s="267"/>
      <c r="F8" s="267"/>
      <c r="G8" s="267"/>
      <c r="H8" s="322">
        <f t="shared" si="0"/>
        <v>0</v>
      </c>
      <c r="I8" s="289"/>
      <c r="J8" s="285"/>
      <c r="K8" s="267"/>
      <c r="L8" s="267"/>
      <c r="M8" s="267"/>
      <c r="N8" s="322">
        <f t="shared" si="1"/>
        <v>0</v>
      </c>
      <c r="O8" s="289"/>
      <c r="P8" s="267"/>
      <c r="Q8" s="285"/>
      <c r="R8" s="267"/>
      <c r="S8" s="267"/>
      <c r="T8" s="322">
        <f t="shared" si="2"/>
        <v>0</v>
      </c>
      <c r="U8" s="289"/>
      <c r="V8" s="267"/>
      <c r="W8" s="267"/>
      <c r="X8" s="285"/>
      <c r="Y8" s="267"/>
      <c r="Z8" s="321">
        <f t="shared" si="3"/>
        <v>0</v>
      </c>
      <c r="AA8" s="290"/>
      <c r="AB8" s="284"/>
    </row>
    <row r="9" spans="1:28" ht="21.75" customHeight="1">
      <c r="A9" s="723"/>
      <c r="B9" s="268" t="s">
        <v>516</v>
      </c>
      <c r="C9" s="267"/>
      <c r="D9" s="267"/>
      <c r="E9" s="267"/>
      <c r="F9" s="267"/>
      <c r="G9" s="267"/>
      <c r="H9" s="322">
        <f t="shared" si="0"/>
        <v>0</v>
      </c>
      <c r="I9" s="289"/>
      <c r="J9" s="267"/>
      <c r="K9" s="267"/>
      <c r="L9" s="267"/>
      <c r="M9" s="267"/>
      <c r="N9" s="322">
        <f t="shared" si="1"/>
        <v>0</v>
      </c>
      <c r="O9" s="289"/>
      <c r="P9" s="267"/>
      <c r="Q9" s="267"/>
      <c r="R9" s="267"/>
      <c r="S9" s="267"/>
      <c r="T9" s="322">
        <f t="shared" si="2"/>
        <v>0</v>
      </c>
      <c r="U9" s="289"/>
      <c r="V9" s="267"/>
      <c r="W9" s="267"/>
      <c r="X9" s="267"/>
      <c r="Y9" s="267"/>
      <c r="Z9" s="322">
        <f t="shared" si="3"/>
        <v>0</v>
      </c>
      <c r="AA9" s="290"/>
      <c r="AB9" s="284"/>
    </row>
    <row r="10" spans="1:28" ht="21.75" customHeight="1">
      <c r="A10" s="723"/>
      <c r="B10" s="268" t="s">
        <v>504</v>
      </c>
      <c r="C10" s="267"/>
      <c r="D10" s="267"/>
      <c r="E10" s="267"/>
      <c r="F10" s="267"/>
      <c r="G10" s="267"/>
      <c r="H10" s="322">
        <f t="shared" si="0"/>
        <v>0</v>
      </c>
      <c r="I10" s="289"/>
      <c r="J10" s="267"/>
      <c r="K10" s="267"/>
      <c r="L10" s="267"/>
      <c r="M10" s="267"/>
      <c r="N10" s="322">
        <f t="shared" si="1"/>
        <v>0</v>
      </c>
      <c r="O10" s="289"/>
      <c r="P10" s="267"/>
      <c r="Q10" s="267"/>
      <c r="R10" s="267"/>
      <c r="S10" s="267"/>
      <c r="T10" s="322">
        <f t="shared" si="2"/>
        <v>0</v>
      </c>
      <c r="U10" s="289"/>
      <c r="V10" s="267"/>
      <c r="W10" s="267"/>
      <c r="X10" s="267"/>
      <c r="Y10" s="267"/>
      <c r="Z10" s="322">
        <f t="shared" si="3"/>
        <v>0</v>
      </c>
      <c r="AA10" s="290"/>
      <c r="AB10" s="284"/>
    </row>
    <row r="11" spans="1:28" ht="21.75" customHeight="1">
      <c r="A11" s="723"/>
      <c r="B11" s="268" t="s">
        <v>519</v>
      </c>
      <c r="C11" s="267"/>
      <c r="D11" s="267"/>
      <c r="E11" s="267"/>
      <c r="F11" s="267"/>
      <c r="G11" s="267"/>
      <c r="H11" s="322">
        <f t="shared" si="0"/>
        <v>0</v>
      </c>
      <c r="I11" s="289"/>
      <c r="J11" s="267"/>
      <c r="K11" s="267"/>
      <c r="L11" s="267"/>
      <c r="M11" s="267"/>
      <c r="N11" s="322">
        <f t="shared" si="1"/>
        <v>0</v>
      </c>
      <c r="O11" s="289"/>
      <c r="P11" s="267"/>
      <c r="Q11" s="267"/>
      <c r="R11" s="267"/>
      <c r="S11" s="267"/>
      <c r="T11" s="322">
        <f t="shared" si="2"/>
        <v>0</v>
      </c>
      <c r="U11" s="289"/>
      <c r="V11" s="267"/>
      <c r="W11" s="267"/>
      <c r="X11" s="267"/>
      <c r="Y11" s="267"/>
      <c r="Z11" s="322">
        <f t="shared" si="3"/>
        <v>0</v>
      </c>
      <c r="AA11" s="290"/>
      <c r="AB11" s="284"/>
    </row>
    <row r="12" spans="1:28" ht="21.75" customHeight="1" thickBot="1">
      <c r="A12" s="724"/>
      <c r="B12" s="315" t="s">
        <v>537</v>
      </c>
      <c r="C12" s="316"/>
      <c r="D12" s="316"/>
      <c r="E12" s="316"/>
      <c r="F12" s="316"/>
      <c r="G12" s="316"/>
      <c r="H12" s="323">
        <f t="shared" si="0"/>
        <v>0</v>
      </c>
      <c r="I12" s="317"/>
      <c r="J12" s="316"/>
      <c r="K12" s="316"/>
      <c r="L12" s="316"/>
      <c r="M12" s="316"/>
      <c r="N12" s="323">
        <f t="shared" si="1"/>
        <v>0</v>
      </c>
      <c r="O12" s="317"/>
      <c r="P12" s="316"/>
      <c r="Q12" s="316"/>
      <c r="R12" s="316"/>
      <c r="S12" s="316"/>
      <c r="T12" s="323">
        <f t="shared" si="2"/>
        <v>0</v>
      </c>
      <c r="U12" s="317"/>
      <c r="V12" s="316"/>
      <c r="W12" s="316"/>
      <c r="X12" s="316"/>
      <c r="Y12" s="316"/>
      <c r="Z12" s="329">
        <f t="shared" si="3"/>
        <v>0</v>
      </c>
      <c r="AA12" s="319"/>
      <c r="AB12" s="318"/>
    </row>
    <row r="13" spans="1:28" ht="21.75" customHeight="1" thickTop="1" thickBot="1">
      <c r="A13" s="725"/>
      <c r="B13" s="726"/>
      <c r="C13" s="287"/>
      <c r="D13" s="287"/>
      <c r="E13" s="287"/>
      <c r="F13" s="287"/>
      <c r="G13" s="287"/>
      <c r="H13" s="324"/>
      <c r="I13" s="297"/>
      <c r="J13" s="288"/>
      <c r="K13" s="288"/>
      <c r="L13" s="288"/>
      <c r="M13" s="288"/>
      <c r="N13" s="321">
        <f t="shared" si="1"/>
        <v>0</v>
      </c>
      <c r="O13" s="297"/>
      <c r="P13" s="288"/>
      <c r="Q13" s="288"/>
      <c r="R13" s="288"/>
      <c r="S13" s="288"/>
      <c r="T13" s="321">
        <f t="shared" si="2"/>
        <v>0</v>
      </c>
      <c r="U13" s="297"/>
      <c r="V13" s="288"/>
      <c r="W13" s="288"/>
      <c r="X13" s="288"/>
      <c r="Y13" s="292"/>
      <c r="Z13" s="352">
        <f t="shared" si="3"/>
        <v>0</v>
      </c>
      <c r="AA13" s="291"/>
      <c r="AB13" s="287"/>
    </row>
    <row r="14" spans="1:28" ht="21.75" customHeight="1" thickTop="1">
      <c r="A14" s="723" t="s">
        <v>650</v>
      </c>
      <c r="B14" s="268" t="s">
        <v>536</v>
      </c>
      <c r="C14" s="286"/>
      <c r="D14" s="284"/>
      <c r="E14" s="284"/>
      <c r="F14" s="284"/>
      <c r="G14" s="284"/>
      <c r="H14" s="325"/>
      <c r="I14" s="289"/>
      <c r="J14" s="267"/>
      <c r="K14" s="267"/>
      <c r="L14" s="267"/>
      <c r="M14" s="267"/>
      <c r="N14" s="322">
        <f t="shared" si="1"/>
        <v>0</v>
      </c>
      <c r="O14" s="289"/>
      <c r="P14" s="267"/>
      <c r="Q14" s="267"/>
      <c r="R14" s="267"/>
      <c r="S14" s="267"/>
      <c r="T14" s="322">
        <f t="shared" si="2"/>
        <v>0</v>
      </c>
      <c r="U14" s="289"/>
      <c r="V14" s="267"/>
      <c r="W14" s="267"/>
      <c r="X14" s="267"/>
      <c r="Y14" s="267"/>
      <c r="Z14" s="321">
        <f t="shared" si="3"/>
        <v>0</v>
      </c>
      <c r="AA14" s="290"/>
      <c r="AB14" s="284"/>
    </row>
    <row r="15" spans="1:28" ht="21.75" customHeight="1">
      <c r="A15" s="723"/>
      <c r="B15" s="268" t="s">
        <v>516</v>
      </c>
      <c r="C15" s="284"/>
      <c r="D15" s="284"/>
      <c r="E15" s="284"/>
      <c r="F15" s="284"/>
      <c r="G15" s="284"/>
      <c r="H15" s="325"/>
      <c r="I15" s="289"/>
      <c r="J15" s="267"/>
      <c r="K15" s="267"/>
      <c r="L15" s="267"/>
      <c r="M15" s="267"/>
      <c r="N15" s="322">
        <f t="shared" si="1"/>
        <v>0</v>
      </c>
      <c r="O15" s="289"/>
      <c r="P15" s="267"/>
      <c r="Q15" s="267"/>
      <c r="R15" s="267"/>
      <c r="S15" s="267"/>
      <c r="T15" s="322">
        <f t="shared" si="2"/>
        <v>0</v>
      </c>
      <c r="U15" s="289"/>
      <c r="V15" s="267"/>
      <c r="W15" s="267"/>
      <c r="X15" s="267"/>
      <c r="Y15" s="267"/>
      <c r="Z15" s="322">
        <f t="shared" si="3"/>
        <v>0</v>
      </c>
      <c r="AA15" s="290"/>
      <c r="AB15" s="284"/>
    </row>
    <row r="16" spans="1:28" ht="21.75" customHeight="1">
      <c r="A16" s="723"/>
      <c r="B16" s="268" t="s">
        <v>504</v>
      </c>
      <c r="C16" s="284"/>
      <c r="D16" s="284"/>
      <c r="E16" s="284"/>
      <c r="F16" s="284"/>
      <c r="G16" s="284"/>
      <c r="H16" s="325"/>
      <c r="I16" s="289"/>
      <c r="J16" s="267"/>
      <c r="K16" s="267"/>
      <c r="L16" s="267"/>
      <c r="M16" s="267"/>
      <c r="N16" s="322">
        <f t="shared" si="1"/>
        <v>0</v>
      </c>
      <c r="O16" s="289"/>
      <c r="P16" s="267"/>
      <c r="Q16" s="267"/>
      <c r="R16" s="267"/>
      <c r="S16" s="267"/>
      <c r="T16" s="322">
        <f t="shared" si="2"/>
        <v>0</v>
      </c>
      <c r="U16" s="289"/>
      <c r="V16" s="267"/>
      <c r="W16" s="267"/>
      <c r="X16" s="267"/>
      <c r="Y16" s="267"/>
      <c r="Z16" s="322">
        <f t="shared" si="3"/>
        <v>0</v>
      </c>
      <c r="AA16" s="290"/>
      <c r="AB16" s="284"/>
    </row>
    <row r="17" spans="1:28" ht="21.75" customHeight="1">
      <c r="A17" s="723"/>
      <c r="B17" s="268" t="s">
        <v>519</v>
      </c>
      <c r="C17" s="284"/>
      <c r="D17" s="284"/>
      <c r="E17" s="284"/>
      <c r="F17" s="284"/>
      <c r="G17" s="284"/>
      <c r="H17" s="325"/>
      <c r="I17" s="289"/>
      <c r="J17" s="267"/>
      <c r="K17" s="267"/>
      <c r="L17" s="267"/>
      <c r="M17" s="267"/>
      <c r="N17" s="322">
        <f t="shared" si="1"/>
        <v>0</v>
      </c>
      <c r="O17" s="289"/>
      <c r="P17" s="267"/>
      <c r="Q17" s="267"/>
      <c r="R17" s="267"/>
      <c r="S17" s="267"/>
      <c r="T17" s="322">
        <f t="shared" si="2"/>
        <v>0</v>
      </c>
      <c r="U17" s="289"/>
      <c r="V17" s="267"/>
      <c r="W17" s="267"/>
      <c r="X17" s="267"/>
      <c r="Y17" s="267"/>
      <c r="Z17" s="322">
        <f t="shared" si="3"/>
        <v>0</v>
      </c>
      <c r="AA17" s="290"/>
      <c r="AB17" s="284"/>
    </row>
    <row r="18" spans="1:28" ht="21.75" customHeight="1" thickBot="1">
      <c r="A18" s="724"/>
      <c r="B18" s="315" t="s">
        <v>537</v>
      </c>
      <c r="C18" s="318"/>
      <c r="D18" s="318"/>
      <c r="E18" s="318"/>
      <c r="F18" s="318"/>
      <c r="G18" s="318"/>
      <c r="H18" s="326"/>
      <c r="I18" s="317"/>
      <c r="J18" s="316"/>
      <c r="K18" s="316"/>
      <c r="L18" s="316"/>
      <c r="M18" s="316"/>
      <c r="N18" s="323">
        <f t="shared" si="1"/>
        <v>0</v>
      </c>
      <c r="O18" s="317"/>
      <c r="P18" s="316"/>
      <c r="Q18" s="316"/>
      <c r="R18" s="316"/>
      <c r="S18" s="316"/>
      <c r="T18" s="323">
        <f t="shared" si="2"/>
        <v>0</v>
      </c>
      <c r="U18" s="317"/>
      <c r="V18" s="316"/>
      <c r="W18" s="316"/>
      <c r="X18" s="316"/>
      <c r="Y18" s="316"/>
      <c r="Z18" s="329">
        <f t="shared" si="3"/>
        <v>0</v>
      </c>
      <c r="AA18" s="319"/>
      <c r="AB18" s="318"/>
    </row>
    <row r="19" spans="1:28" ht="21.75" customHeight="1" thickTop="1" thickBot="1">
      <c r="A19" s="725"/>
      <c r="B19" s="726"/>
      <c r="C19" s="287"/>
      <c r="D19" s="287"/>
      <c r="E19" s="287"/>
      <c r="F19" s="287"/>
      <c r="G19" s="287"/>
      <c r="H19" s="324"/>
      <c r="I19" s="291"/>
      <c r="J19" s="287"/>
      <c r="K19" s="287"/>
      <c r="L19" s="287"/>
      <c r="M19" s="287"/>
      <c r="N19" s="324"/>
      <c r="O19" s="297"/>
      <c r="P19" s="288"/>
      <c r="Q19" s="288"/>
      <c r="R19" s="288"/>
      <c r="S19" s="288"/>
      <c r="T19" s="321">
        <f t="shared" si="2"/>
        <v>0</v>
      </c>
      <c r="U19" s="297"/>
      <c r="V19" s="288"/>
      <c r="W19" s="288"/>
      <c r="X19" s="288"/>
      <c r="Y19" s="292"/>
      <c r="Z19" s="352">
        <f t="shared" si="3"/>
        <v>0</v>
      </c>
      <c r="AA19" s="291"/>
      <c r="AB19" s="287"/>
    </row>
    <row r="20" spans="1:28" ht="21.75" customHeight="1" thickTop="1">
      <c r="A20" s="723" t="s">
        <v>651</v>
      </c>
      <c r="B20" s="268" t="s">
        <v>536</v>
      </c>
      <c r="C20" s="286"/>
      <c r="D20" s="284"/>
      <c r="E20" s="284"/>
      <c r="F20" s="284"/>
      <c r="G20" s="284"/>
      <c r="H20" s="325"/>
      <c r="I20" s="290"/>
      <c r="J20" s="284"/>
      <c r="K20" s="284"/>
      <c r="L20" s="284"/>
      <c r="M20" s="284"/>
      <c r="N20" s="325"/>
      <c r="O20" s="289"/>
      <c r="P20" s="267"/>
      <c r="Q20" s="267"/>
      <c r="R20" s="267"/>
      <c r="S20" s="267"/>
      <c r="T20" s="322">
        <f t="shared" si="2"/>
        <v>0</v>
      </c>
      <c r="U20" s="289"/>
      <c r="V20" s="267"/>
      <c r="W20" s="267"/>
      <c r="X20" s="267"/>
      <c r="Y20" s="267"/>
      <c r="Z20" s="321">
        <f t="shared" si="3"/>
        <v>0</v>
      </c>
      <c r="AA20" s="290"/>
      <c r="AB20" s="284"/>
    </row>
    <row r="21" spans="1:28" ht="21.75" customHeight="1">
      <c r="A21" s="723"/>
      <c r="B21" s="268" t="s">
        <v>516</v>
      </c>
      <c r="C21" s="284"/>
      <c r="D21" s="284"/>
      <c r="E21" s="284"/>
      <c r="F21" s="284"/>
      <c r="G21" s="284"/>
      <c r="H21" s="325"/>
      <c r="I21" s="290"/>
      <c r="J21" s="284"/>
      <c r="K21" s="284"/>
      <c r="L21" s="284"/>
      <c r="M21" s="284"/>
      <c r="N21" s="325"/>
      <c r="O21" s="289"/>
      <c r="P21" s="267"/>
      <c r="Q21" s="267"/>
      <c r="R21" s="267"/>
      <c r="S21" s="267"/>
      <c r="T21" s="322">
        <f t="shared" si="2"/>
        <v>0</v>
      </c>
      <c r="U21" s="289"/>
      <c r="V21" s="267"/>
      <c r="W21" s="267"/>
      <c r="X21" s="267"/>
      <c r="Y21" s="267"/>
      <c r="Z21" s="322">
        <f t="shared" si="3"/>
        <v>0</v>
      </c>
      <c r="AA21" s="290"/>
      <c r="AB21" s="284"/>
    </row>
    <row r="22" spans="1:28" ht="21.75" customHeight="1">
      <c r="A22" s="723"/>
      <c r="B22" s="268" t="s">
        <v>612</v>
      </c>
      <c r="C22" s="284"/>
      <c r="D22" s="284"/>
      <c r="E22" s="284"/>
      <c r="F22" s="284"/>
      <c r="G22" s="284"/>
      <c r="H22" s="325"/>
      <c r="I22" s="290"/>
      <c r="J22" s="284"/>
      <c r="K22" s="284"/>
      <c r="L22" s="284"/>
      <c r="M22" s="284"/>
      <c r="N22" s="325"/>
      <c r="O22" s="289"/>
      <c r="P22" s="267"/>
      <c r="Q22" s="267"/>
      <c r="R22" s="267"/>
      <c r="S22" s="267"/>
      <c r="T22" s="322">
        <f t="shared" si="2"/>
        <v>0</v>
      </c>
      <c r="U22" s="289"/>
      <c r="V22" s="267"/>
      <c r="W22" s="267"/>
      <c r="X22" s="267"/>
      <c r="Y22" s="267"/>
      <c r="Z22" s="322">
        <f t="shared" si="3"/>
        <v>0</v>
      </c>
      <c r="AA22" s="290"/>
      <c r="AB22" s="284"/>
    </row>
    <row r="23" spans="1:28" ht="21.75" customHeight="1">
      <c r="A23" s="723"/>
      <c r="B23" s="268" t="s">
        <v>519</v>
      </c>
      <c r="C23" s="284"/>
      <c r="D23" s="284"/>
      <c r="E23" s="284"/>
      <c r="F23" s="284"/>
      <c r="G23" s="284"/>
      <c r="H23" s="325"/>
      <c r="I23" s="290"/>
      <c r="J23" s="284"/>
      <c r="K23" s="284"/>
      <c r="L23" s="284"/>
      <c r="M23" s="284"/>
      <c r="N23" s="325"/>
      <c r="O23" s="289"/>
      <c r="P23" s="267"/>
      <c r="Q23" s="267"/>
      <c r="R23" s="267"/>
      <c r="S23" s="267"/>
      <c r="T23" s="322">
        <f t="shared" si="2"/>
        <v>0</v>
      </c>
      <c r="U23" s="289"/>
      <c r="V23" s="267"/>
      <c r="W23" s="267"/>
      <c r="X23" s="267"/>
      <c r="Y23" s="267"/>
      <c r="Z23" s="322">
        <f t="shared" si="3"/>
        <v>0</v>
      </c>
      <c r="AA23" s="290"/>
      <c r="AB23" s="284"/>
    </row>
    <row r="24" spans="1:28" ht="21.75" customHeight="1" thickBot="1">
      <c r="A24" s="724"/>
      <c r="B24" s="315" t="s">
        <v>537</v>
      </c>
      <c r="C24" s="318"/>
      <c r="D24" s="318"/>
      <c r="E24" s="318"/>
      <c r="F24" s="318"/>
      <c r="G24" s="318"/>
      <c r="H24" s="326"/>
      <c r="I24" s="319"/>
      <c r="J24" s="318"/>
      <c r="K24" s="318"/>
      <c r="L24" s="318"/>
      <c r="M24" s="318"/>
      <c r="N24" s="326"/>
      <c r="O24" s="317"/>
      <c r="P24" s="316"/>
      <c r="Q24" s="316"/>
      <c r="R24" s="316"/>
      <c r="S24" s="316"/>
      <c r="T24" s="323">
        <f t="shared" si="2"/>
        <v>0</v>
      </c>
      <c r="U24" s="317"/>
      <c r="V24" s="316"/>
      <c r="W24" s="316"/>
      <c r="X24" s="316"/>
      <c r="Y24" s="316"/>
      <c r="Z24" s="329">
        <f t="shared" si="3"/>
        <v>0</v>
      </c>
      <c r="AA24" s="319"/>
      <c r="AB24" s="318"/>
    </row>
    <row r="25" spans="1:28" ht="21.75" customHeight="1" thickTop="1" thickBot="1">
      <c r="A25" s="725"/>
      <c r="B25" s="726"/>
      <c r="C25" s="287"/>
      <c r="D25" s="287"/>
      <c r="E25" s="287"/>
      <c r="F25" s="287"/>
      <c r="G25" s="287"/>
      <c r="H25" s="324"/>
      <c r="I25" s="291"/>
      <c r="J25" s="287"/>
      <c r="K25" s="287"/>
      <c r="L25" s="287"/>
      <c r="M25" s="287"/>
      <c r="N25" s="324"/>
      <c r="O25" s="291"/>
      <c r="P25" s="287"/>
      <c r="Q25" s="287"/>
      <c r="R25" s="287"/>
      <c r="S25" s="287"/>
      <c r="T25" s="324"/>
      <c r="U25" s="297"/>
      <c r="V25" s="288"/>
      <c r="W25" s="288"/>
      <c r="X25" s="288"/>
      <c r="Y25" s="292"/>
      <c r="Z25" s="352">
        <f t="shared" si="3"/>
        <v>0</v>
      </c>
      <c r="AA25" s="291"/>
      <c r="AB25" s="287"/>
    </row>
    <row r="26" spans="1:28" ht="21.75" customHeight="1" thickTop="1">
      <c r="A26" s="723" t="s">
        <v>652</v>
      </c>
      <c r="B26" s="268" t="s">
        <v>536</v>
      </c>
      <c r="C26" s="286"/>
      <c r="D26" s="284"/>
      <c r="E26" s="284"/>
      <c r="F26" s="284"/>
      <c r="G26" s="284"/>
      <c r="H26" s="325"/>
      <c r="I26" s="290"/>
      <c r="J26" s="284"/>
      <c r="K26" s="284"/>
      <c r="L26" s="284"/>
      <c r="M26" s="284"/>
      <c r="N26" s="325"/>
      <c r="O26" s="290"/>
      <c r="P26" s="284"/>
      <c r="Q26" s="284"/>
      <c r="R26" s="284"/>
      <c r="S26" s="284"/>
      <c r="T26" s="325"/>
      <c r="U26" s="289"/>
      <c r="V26" s="267"/>
      <c r="W26" s="267"/>
      <c r="X26" s="267"/>
      <c r="Y26" s="267"/>
      <c r="Z26" s="321">
        <f t="shared" si="3"/>
        <v>0</v>
      </c>
      <c r="AA26" s="290"/>
      <c r="AB26" s="284"/>
    </row>
    <row r="27" spans="1:28" ht="21.75" customHeight="1">
      <c r="A27" s="723"/>
      <c r="B27" s="268" t="s">
        <v>516</v>
      </c>
      <c r="C27" s="284"/>
      <c r="D27" s="284"/>
      <c r="E27" s="284"/>
      <c r="F27" s="284"/>
      <c r="G27" s="284"/>
      <c r="H27" s="325"/>
      <c r="I27" s="290"/>
      <c r="J27" s="284"/>
      <c r="K27" s="284"/>
      <c r="L27" s="284"/>
      <c r="M27" s="284"/>
      <c r="N27" s="325"/>
      <c r="O27" s="290"/>
      <c r="P27" s="284"/>
      <c r="Q27" s="284"/>
      <c r="R27" s="284"/>
      <c r="S27" s="284"/>
      <c r="T27" s="325"/>
      <c r="U27" s="289"/>
      <c r="V27" s="267"/>
      <c r="W27" s="267"/>
      <c r="X27" s="267"/>
      <c r="Y27" s="267"/>
      <c r="Z27" s="322">
        <f t="shared" si="3"/>
        <v>0</v>
      </c>
      <c r="AA27" s="290"/>
      <c r="AB27" s="284"/>
    </row>
    <row r="28" spans="1:28" ht="21.75" customHeight="1">
      <c r="A28" s="723"/>
      <c r="B28" s="268" t="s">
        <v>504</v>
      </c>
      <c r="C28" s="284"/>
      <c r="D28" s="284"/>
      <c r="E28" s="284"/>
      <c r="F28" s="284"/>
      <c r="G28" s="284"/>
      <c r="H28" s="325"/>
      <c r="I28" s="290"/>
      <c r="J28" s="284"/>
      <c r="K28" s="284"/>
      <c r="L28" s="284"/>
      <c r="M28" s="284"/>
      <c r="N28" s="325"/>
      <c r="O28" s="290"/>
      <c r="P28" s="284"/>
      <c r="Q28" s="284"/>
      <c r="R28" s="284"/>
      <c r="S28" s="284"/>
      <c r="T28" s="325"/>
      <c r="U28" s="289"/>
      <c r="V28" s="267"/>
      <c r="W28" s="267"/>
      <c r="X28" s="267"/>
      <c r="Y28" s="267"/>
      <c r="Z28" s="322">
        <f t="shared" si="3"/>
        <v>0</v>
      </c>
      <c r="AA28" s="290"/>
      <c r="AB28" s="284"/>
    </row>
    <row r="29" spans="1:28" ht="21.75" customHeight="1">
      <c r="A29" s="723"/>
      <c r="B29" s="268" t="s">
        <v>613</v>
      </c>
      <c r="C29" s="284"/>
      <c r="D29" s="284"/>
      <c r="E29" s="284"/>
      <c r="F29" s="284"/>
      <c r="G29" s="284"/>
      <c r="H29" s="325"/>
      <c r="I29" s="290"/>
      <c r="J29" s="284"/>
      <c r="K29" s="284"/>
      <c r="L29" s="284"/>
      <c r="M29" s="284"/>
      <c r="N29" s="325"/>
      <c r="O29" s="290"/>
      <c r="P29" s="284"/>
      <c r="Q29" s="284"/>
      <c r="R29" s="284"/>
      <c r="S29" s="284"/>
      <c r="T29" s="325"/>
      <c r="U29" s="289"/>
      <c r="V29" s="267"/>
      <c r="W29" s="267"/>
      <c r="X29" s="267"/>
      <c r="Y29" s="267"/>
      <c r="Z29" s="322">
        <f t="shared" si="3"/>
        <v>0</v>
      </c>
      <c r="AA29" s="290"/>
      <c r="AB29" s="284"/>
    </row>
    <row r="30" spans="1:28" ht="21.75" customHeight="1" thickBot="1">
      <c r="A30" s="724"/>
      <c r="B30" s="315" t="s">
        <v>614</v>
      </c>
      <c r="C30" s="318"/>
      <c r="D30" s="318"/>
      <c r="E30" s="318"/>
      <c r="F30" s="318"/>
      <c r="G30" s="318"/>
      <c r="H30" s="326"/>
      <c r="I30" s="319"/>
      <c r="J30" s="318"/>
      <c r="K30" s="318"/>
      <c r="L30" s="318"/>
      <c r="M30" s="318"/>
      <c r="N30" s="326"/>
      <c r="O30" s="319"/>
      <c r="P30" s="318"/>
      <c r="Q30" s="318"/>
      <c r="R30" s="318"/>
      <c r="S30" s="318"/>
      <c r="T30" s="326"/>
      <c r="U30" s="317"/>
      <c r="V30" s="316"/>
      <c r="W30" s="316"/>
      <c r="X30" s="316"/>
      <c r="Y30" s="316"/>
      <c r="Z30" s="329">
        <f t="shared" si="3"/>
        <v>0</v>
      </c>
      <c r="AA30" s="319"/>
      <c r="AB30" s="318"/>
    </row>
    <row r="31" spans="1:28" ht="21.75" customHeight="1" thickTop="1">
      <c r="A31" s="728" t="s">
        <v>8</v>
      </c>
      <c r="B31" s="341"/>
      <c r="C31" s="342">
        <f t="shared" ref="C31:H31" si="4">SUM(C7)</f>
        <v>0</v>
      </c>
      <c r="D31" s="343">
        <f t="shared" si="4"/>
        <v>0</v>
      </c>
      <c r="E31" s="342">
        <f t="shared" si="4"/>
        <v>0</v>
      </c>
      <c r="F31" s="342">
        <f t="shared" si="4"/>
        <v>0</v>
      </c>
      <c r="G31" s="342">
        <f t="shared" si="4"/>
        <v>0</v>
      </c>
      <c r="H31" s="344">
        <f t="shared" si="4"/>
        <v>0</v>
      </c>
      <c r="I31" s="345">
        <f t="shared" ref="I31:N31" si="5">SUM(I7,I13)</f>
        <v>0</v>
      </c>
      <c r="J31" s="342">
        <f t="shared" si="5"/>
        <v>0</v>
      </c>
      <c r="K31" s="342">
        <f t="shared" si="5"/>
        <v>0</v>
      </c>
      <c r="L31" s="342">
        <f t="shared" si="5"/>
        <v>0</v>
      </c>
      <c r="M31" s="342">
        <f t="shared" si="5"/>
        <v>0</v>
      </c>
      <c r="N31" s="344">
        <f t="shared" si="5"/>
        <v>0</v>
      </c>
      <c r="O31" s="345">
        <f>SUM(O7,O13,O19)</f>
        <v>0</v>
      </c>
      <c r="P31" s="342">
        <f>SUM(P7,P13,P19)</f>
        <v>0</v>
      </c>
      <c r="Q31" s="342">
        <f t="shared" ref="Q31" si="6">SUM(Q7,Q13,Q19)</f>
        <v>0</v>
      </c>
      <c r="R31" s="342">
        <f>SUM(R7,R13,R19)</f>
        <v>0</v>
      </c>
      <c r="S31" s="342">
        <f>SUM(S7,S13,S19)</f>
        <v>0</v>
      </c>
      <c r="T31" s="344">
        <f>SUM(T7,T13,T19)</f>
        <v>0</v>
      </c>
      <c r="U31" s="345">
        <f t="shared" ref="U31:Z31" si="7">SUM(U7,U13,U19,U25)</f>
        <v>0</v>
      </c>
      <c r="V31" s="342">
        <f t="shared" si="7"/>
        <v>0</v>
      </c>
      <c r="W31" s="342">
        <f t="shared" si="7"/>
        <v>0</v>
      </c>
      <c r="X31" s="342">
        <f t="shared" si="7"/>
        <v>0</v>
      </c>
      <c r="Y31" s="346">
        <f t="shared" si="7"/>
        <v>0</v>
      </c>
      <c r="Z31" s="353">
        <f t="shared" si="7"/>
        <v>0</v>
      </c>
      <c r="AA31" s="291"/>
      <c r="AB31" s="287"/>
    </row>
    <row r="32" spans="1:28" ht="21.75" customHeight="1">
      <c r="A32" s="728"/>
      <c r="B32" s="347" t="s">
        <v>536</v>
      </c>
      <c r="C32" s="335"/>
      <c r="D32" s="331"/>
      <c r="E32" s="331"/>
      <c r="F32" s="331"/>
      <c r="G32" s="331"/>
      <c r="H32" s="336"/>
      <c r="I32" s="330"/>
      <c r="J32" s="331"/>
      <c r="K32" s="331"/>
      <c r="L32" s="331"/>
      <c r="M32" s="331"/>
      <c r="N32" s="336"/>
      <c r="O32" s="330"/>
      <c r="P32" s="331"/>
      <c r="Q32" s="331"/>
      <c r="R32" s="331"/>
      <c r="S32" s="331"/>
      <c r="T32" s="336"/>
      <c r="U32" s="330"/>
      <c r="V32" s="331"/>
      <c r="W32" s="331"/>
      <c r="X32" s="331"/>
      <c r="Y32" s="348"/>
      <c r="Z32" s="354">
        <f>SUM(Z8,Z14,Z20,Z26)</f>
        <v>0</v>
      </c>
      <c r="AA32" s="330"/>
      <c r="AB32" s="331"/>
    </row>
    <row r="33" spans="1:28" ht="21.75" customHeight="1">
      <c r="A33" s="728"/>
      <c r="B33" s="347" t="s">
        <v>516</v>
      </c>
      <c r="C33" s="331"/>
      <c r="D33" s="331"/>
      <c r="E33" s="331"/>
      <c r="F33" s="331"/>
      <c r="G33" s="331"/>
      <c r="H33" s="336"/>
      <c r="I33" s="330"/>
      <c r="J33" s="331"/>
      <c r="K33" s="331"/>
      <c r="L33" s="331"/>
      <c r="M33" s="331"/>
      <c r="N33" s="336"/>
      <c r="O33" s="330"/>
      <c r="P33" s="331"/>
      <c r="Q33" s="331"/>
      <c r="R33" s="331"/>
      <c r="S33" s="331"/>
      <c r="T33" s="336"/>
      <c r="U33" s="330"/>
      <c r="V33" s="331"/>
      <c r="W33" s="331"/>
      <c r="X33" s="331"/>
      <c r="Y33" s="348"/>
      <c r="Z33" s="354">
        <f>SUM(Z9,Z15,Z21,Z27)</f>
        <v>0</v>
      </c>
      <c r="AA33" s="330"/>
      <c r="AB33" s="331"/>
    </row>
    <row r="34" spans="1:28" ht="21.75" customHeight="1">
      <c r="A34" s="728"/>
      <c r="B34" s="347" t="s">
        <v>504</v>
      </c>
      <c r="C34" s="331"/>
      <c r="D34" s="331"/>
      <c r="E34" s="331"/>
      <c r="F34" s="331"/>
      <c r="G34" s="331"/>
      <c r="H34" s="336"/>
      <c r="I34" s="330"/>
      <c r="J34" s="331"/>
      <c r="K34" s="331"/>
      <c r="L34" s="331"/>
      <c r="M34" s="331"/>
      <c r="N34" s="336"/>
      <c r="O34" s="330"/>
      <c r="P34" s="331"/>
      <c r="Q34" s="331"/>
      <c r="R34" s="331"/>
      <c r="S34" s="331"/>
      <c r="T34" s="336"/>
      <c r="U34" s="330"/>
      <c r="V34" s="331"/>
      <c r="W34" s="331"/>
      <c r="X34" s="331"/>
      <c r="Y34" s="348"/>
      <c r="Z34" s="354">
        <f>SUM(Z10,Z16,Z22,Z28)</f>
        <v>0</v>
      </c>
      <c r="AA34" s="330"/>
      <c r="AB34" s="331"/>
    </row>
    <row r="35" spans="1:28" ht="21.75" customHeight="1">
      <c r="A35" s="728"/>
      <c r="B35" s="347" t="s">
        <v>613</v>
      </c>
      <c r="C35" s="331"/>
      <c r="D35" s="331"/>
      <c r="E35" s="331"/>
      <c r="F35" s="331"/>
      <c r="G35" s="331"/>
      <c r="H35" s="336"/>
      <c r="I35" s="330"/>
      <c r="J35" s="331"/>
      <c r="K35" s="331"/>
      <c r="L35" s="331"/>
      <c r="M35" s="331"/>
      <c r="N35" s="336"/>
      <c r="O35" s="330"/>
      <c r="P35" s="331"/>
      <c r="Q35" s="331"/>
      <c r="R35" s="331"/>
      <c r="S35" s="331"/>
      <c r="T35" s="336"/>
      <c r="U35" s="330"/>
      <c r="V35" s="331"/>
      <c r="W35" s="331"/>
      <c r="X35" s="331"/>
      <c r="Y35" s="348"/>
      <c r="Z35" s="354">
        <f>SUM(Z11,Z17,Z23,Z29)</f>
        <v>0</v>
      </c>
      <c r="AA35" s="330"/>
      <c r="AB35" s="331"/>
    </row>
    <row r="36" spans="1:28" ht="21.75" customHeight="1" thickBot="1">
      <c r="A36" s="729"/>
      <c r="B36" s="349" t="s">
        <v>614</v>
      </c>
      <c r="C36" s="333"/>
      <c r="D36" s="333"/>
      <c r="E36" s="333"/>
      <c r="F36" s="333"/>
      <c r="G36" s="333"/>
      <c r="H36" s="338"/>
      <c r="I36" s="332"/>
      <c r="J36" s="333"/>
      <c r="K36" s="333"/>
      <c r="L36" s="333"/>
      <c r="M36" s="333"/>
      <c r="N36" s="338"/>
      <c r="O36" s="332"/>
      <c r="P36" s="333"/>
      <c r="Q36" s="333"/>
      <c r="R36" s="333"/>
      <c r="S36" s="333"/>
      <c r="T36" s="338"/>
      <c r="U36" s="332"/>
      <c r="V36" s="333"/>
      <c r="W36" s="333"/>
      <c r="X36" s="333"/>
      <c r="Y36" s="350"/>
      <c r="Z36" s="355">
        <f>SUM(Z12,Z18,Z24,Z30)</f>
        <v>0</v>
      </c>
      <c r="AA36" s="332"/>
      <c r="AB36" s="333"/>
    </row>
    <row r="37" spans="1:28" ht="21.75" customHeight="1" thickTop="1">
      <c r="A37" s="689" t="s">
        <v>653</v>
      </c>
      <c r="B37" s="690"/>
      <c r="C37" s="727"/>
      <c r="D37" s="706"/>
      <c r="E37" s="706"/>
      <c r="F37" s="706"/>
      <c r="G37" s="706"/>
      <c r="H37" s="707"/>
      <c r="I37" s="706"/>
      <c r="J37" s="706"/>
      <c r="K37" s="706"/>
      <c r="L37" s="706"/>
      <c r="M37" s="706"/>
      <c r="N37" s="707"/>
      <c r="O37" s="706"/>
      <c r="P37" s="706"/>
      <c r="Q37" s="706"/>
      <c r="R37" s="706"/>
      <c r="S37" s="706"/>
      <c r="T37" s="707"/>
      <c r="U37" s="706"/>
      <c r="V37" s="706"/>
      <c r="W37" s="706"/>
      <c r="X37" s="706"/>
      <c r="Y37" s="706"/>
      <c r="Z37" s="707"/>
      <c r="AA37" s="294"/>
      <c r="AB37" s="311"/>
    </row>
    <row r="38" spans="1:28" ht="21.75" customHeight="1">
      <c r="A38" s="708" t="s">
        <v>521</v>
      </c>
      <c r="B38" s="708"/>
      <c r="C38" s="709"/>
      <c r="D38" s="710"/>
      <c r="E38" s="710"/>
      <c r="F38" s="710"/>
      <c r="G38" s="710"/>
      <c r="H38" s="711"/>
      <c r="I38" s="710"/>
      <c r="J38" s="710"/>
      <c r="K38" s="710"/>
      <c r="L38" s="710"/>
      <c r="M38" s="710"/>
      <c r="N38" s="711"/>
      <c r="O38" s="710"/>
      <c r="P38" s="710"/>
      <c r="Q38" s="710"/>
      <c r="R38" s="710"/>
      <c r="S38" s="710"/>
      <c r="T38" s="711"/>
      <c r="U38" s="712"/>
      <c r="V38" s="712"/>
      <c r="W38" s="712"/>
      <c r="X38" s="712"/>
      <c r="Y38" s="712"/>
      <c r="Z38" s="713"/>
      <c r="AA38" s="293"/>
      <c r="AB38" s="269"/>
    </row>
    <row r="39" spans="1:28" ht="35.25" customHeight="1">
      <c r="A39" s="714" t="s">
        <v>523</v>
      </c>
      <c r="B39" s="715"/>
      <c r="C39" s="709"/>
      <c r="D39" s="710"/>
      <c r="E39" s="710"/>
      <c r="F39" s="710"/>
      <c r="G39" s="710"/>
      <c r="H39" s="711"/>
      <c r="I39" s="710"/>
      <c r="J39" s="710"/>
      <c r="K39" s="710"/>
      <c r="L39" s="710"/>
      <c r="M39" s="710"/>
      <c r="N39" s="711"/>
      <c r="O39" s="710"/>
      <c r="P39" s="710"/>
      <c r="Q39" s="710"/>
      <c r="R39" s="710"/>
      <c r="S39" s="710"/>
      <c r="T39" s="711"/>
      <c r="U39" s="716"/>
      <c r="V39" s="716"/>
      <c r="W39" s="716"/>
      <c r="X39" s="716"/>
      <c r="Y39" s="716"/>
      <c r="Z39" s="717"/>
      <c r="AA39" s="293"/>
      <c r="AB39" s="269"/>
    </row>
    <row r="40" spans="1:28" ht="409.5" customHeight="1">
      <c r="A40" s="718" t="s">
        <v>611</v>
      </c>
      <c r="B40" s="719"/>
      <c r="C40" s="719"/>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20"/>
    </row>
    <row r="41" spans="1:28">
      <c r="A41" s="721" t="s">
        <v>522</v>
      </c>
      <c r="B41" s="721"/>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row>
    <row r="42" spans="1:28">
      <c r="A42" s="722" t="s">
        <v>654</v>
      </c>
      <c r="B42" s="722"/>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row>
    <row r="43" spans="1:28">
      <c r="A43" s="722" t="s">
        <v>655</v>
      </c>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row>
    <row r="44" spans="1:28" ht="15" customHeight="1">
      <c r="A44" s="312" t="s">
        <v>535</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row>
    <row r="45" spans="1:28" ht="5.25" customHeight="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row>
    <row r="46" spans="1:28">
      <c r="A46" s="697"/>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row>
  </sheetData>
  <mergeCells count="36">
    <mergeCell ref="A19:B19"/>
    <mergeCell ref="A5:B6"/>
    <mergeCell ref="C5:H5"/>
    <mergeCell ref="I5:N5"/>
    <mergeCell ref="O5:T5"/>
    <mergeCell ref="AB5:AB6"/>
    <mergeCell ref="A7:B7"/>
    <mergeCell ref="A8:A12"/>
    <mergeCell ref="A13:B13"/>
    <mergeCell ref="A14:A18"/>
    <mergeCell ref="U5:Z5"/>
    <mergeCell ref="AA5:AA6"/>
    <mergeCell ref="A20:A24"/>
    <mergeCell ref="A25:B25"/>
    <mergeCell ref="A26:A30"/>
    <mergeCell ref="A37:B37"/>
    <mergeCell ref="C37:H37"/>
    <mergeCell ref="A31:A36"/>
    <mergeCell ref="A46:AB46"/>
    <mergeCell ref="A39:B39"/>
    <mergeCell ref="C39:H39"/>
    <mergeCell ref="I39:N39"/>
    <mergeCell ref="O39:T39"/>
    <mergeCell ref="U39:Z39"/>
    <mergeCell ref="A40:AB40"/>
    <mergeCell ref="A41:AB41"/>
    <mergeCell ref="A42:AB42"/>
    <mergeCell ref="A43:AB43"/>
    <mergeCell ref="I37:N37"/>
    <mergeCell ref="O37:T37"/>
    <mergeCell ref="U37:Z37"/>
    <mergeCell ref="A38:B38"/>
    <mergeCell ref="C38:H38"/>
    <mergeCell ref="I38:N38"/>
    <mergeCell ref="O38:T38"/>
    <mergeCell ref="U38:Z38"/>
  </mergeCells>
  <phoneticPr fontId="2"/>
  <pageMargins left="0.39370078740157483" right="0.39370078740157483" top="0.59055118110236227" bottom="0.51181102362204722" header="0.31496062992125984" footer="0.35433070866141736"/>
  <pageSetup paperSize="9" scale="89" firstPageNumber="4" orientation="portrait" useFirstPageNumber="1" r:id="rId1"/>
  <headerFooter>
    <oddFooter>&amp;C　　　　　　　　　　　　　　　　　　　　　　　　　　　　　　　　　　　　　　　　　　　　　　　　　　　　　　　　　　　　&amp;8（機関名：　　　類型：　　　ﾌﾟﾛｸﾞﾗﾑ名称：　　　）&amp;11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topLeftCell="A25" zoomScale="85" zoomScaleNormal="100" zoomScaleSheetLayoutView="85" workbookViewId="0">
      <selection activeCell="Y37" sqref="Y37"/>
    </sheetView>
  </sheetViews>
  <sheetFormatPr defaultRowHeight="13.5"/>
  <cols>
    <col min="1" max="1" width="5.125" style="71" customWidth="1"/>
    <col min="2" max="2" width="15.625" style="71" customWidth="1"/>
    <col min="3" max="24" width="3.875" style="71" customWidth="1"/>
    <col min="25" max="16384" width="9" style="71"/>
  </cols>
  <sheetData>
    <row r="1" spans="1:24" s="73" customFormat="1">
      <c r="T1" s="255"/>
      <c r="X1" s="261" t="s">
        <v>538</v>
      </c>
    </row>
    <row r="2" spans="1:24" s="73" customFormat="1" ht="15.75" customHeight="1">
      <c r="A2" s="73" t="s">
        <v>517</v>
      </c>
    </row>
    <row r="3" spans="1:24" s="73" customFormat="1" ht="15.75" customHeight="1">
      <c r="A3" s="256" t="s">
        <v>518</v>
      </c>
    </row>
    <row r="4" spans="1:24" s="263" customFormat="1" ht="15.75" customHeight="1">
      <c r="A4" s="262" t="s">
        <v>539</v>
      </c>
      <c r="R4" s="264"/>
      <c r="T4" s="265"/>
      <c r="W4" s="296"/>
      <c r="X4" s="266" t="s">
        <v>642</v>
      </c>
    </row>
    <row r="5" spans="1:24" ht="31.5" customHeight="1">
      <c r="A5" s="735" t="s">
        <v>510</v>
      </c>
      <c r="B5" s="733"/>
      <c r="C5" s="737" t="s">
        <v>643</v>
      </c>
      <c r="D5" s="731"/>
      <c r="E5" s="731"/>
      <c r="F5" s="731"/>
      <c r="G5" s="732"/>
      <c r="H5" s="731" t="s">
        <v>644</v>
      </c>
      <c r="I5" s="731"/>
      <c r="J5" s="731"/>
      <c r="K5" s="731"/>
      <c r="L5" s="732"/>
      <c r="M5" s="731" t="s">
        <v>645</v>
      </c>
      <c r="N5" s="731"/>
      <c r="O5" s="731"/>
      <c r="P5" s="731"/>
      <c r="Q5" s="732"/>
      <c r="R5" s="731" t="s">
        <v>646</v>
      </c>
      <c r="S5" s="731"/>
      <c r="T5" s="731"/>
      <c r="U5" s="731"/>
      <c r="V5" s="732"/>
      <c r="W5" s="733" t="s">
        <v>647</v>
      </c>
      <c r="X5" s="730" t="s">
        <v>648</v>
      </c>
    </row>
    <row r="6" spans="1:24" ht="31.5" customHeight="1" thickBot="1">
      <c r="A6" s="736"/>
      <c r="B6" s="734"/>
      <c r="C6" s="313" t="s">
        <v>541</v>
      </c>
      <c r="D6" s="313" t="s">
        <v>542</v>
      </c>
      <c r="E6" s="313" t="s">
        <v>543</v>
      </c>
      <c r="F6" s="313" t="s">
        <v>544</v>
      </c>
      <c r="G6" s="320" t="s">
        <v>8</v>
      </c>
      <c r="H6" s="314" t="s">
        <v>541</v>
      </c>
      <c r="I6" s="313" t="s">
        <v>542</v>
      </c>
      <c r="J6" s="313" t="s">
        <v>543</v>
      </c>
      <c r="K6" s="313" t="s">
        <v>544</v>
      </c>
      <c r="L6" s="320" t="s">
        <v>8</v>
      </c>
      <c r="M6" s="314" t="s">
        <v>541</v>
      </c>
      <c r="N6" s="313" t="s">
        <v>542</v>
      </c>
      <c r="O6" s="313" t="s">
        <v>543</v>
      </c>
      <c r="P6" s="313" t="s">
        <v>544</v>
      </c>
      <c r="Q6" s="320" t="s">
        <v>8</v>
      </c>
      <c r="R6" s="314" t="s">
        <v>541</v>
      </c>
      <c r="S6" s="313" t="s">
        <v>542</v>
      </c>
      <c r="T6" s="313" t="s">
        <v>543</v>
      </c>
      <c r="U6" s="313" t="s">
        <v>544</v>
      </c>
      <c r="V6" s="328" t="s">
        <v>8</v>
      </c>
      <c r="W6" s="734"/>
      <c r="X6" s="724"/>
    </row>
    <row r="7" spans="1:24" ht="21.75" customHeight="1" thickTop="1" thickBot="1">
      <c r="A7" s="725"/>
      <c r="B7" s="726"/>
      <c r="C7" s="288"/>
      <c r="D7" s="288"/>
      <c r="E7" s="288"/>
      <c r="F7" s="288"/>
      <c r="G7" s="321">
        <f t="shared" ref="G7:G12" si="0">SUM(C7:F7)</f>
        <v>0</v>
      </c>
      <c r="H7" s="297"/>
      <c r="I7" s="288"/>
      <c r="J7" s="288"/>
      <c r="K7" s="288"/>
      <c r="L7" s="321">
        <f t="shared" ref="L7:L18" si="1">SUM(H7:K7)</f>
        <v>0</v>
      </c>
      <c r="M7" s="297"/>
      <c r="N7" s="288"/>
      <c r="O7" s="288"/>
      <c r="P7" s="288"/>
      <c r="Q7" s="321">
        <f t="shared" ref="Q7:Q24" si="2">SUM(M7:P7)</f>
        <v>0</v>
      </c>
      <c r="R7" s="297"/>
      <c r="S7" s="288"/>
      <c r="T7" s="288"/>
      <c r="U7" s="292"/>
      <c r="V7" s="352">
        <f t="shared" ref="V7:V30" si="3">SUM(R7:U7)</f>
        <v>0</v>
      </c>
      <c r="W7" s="291"/>
      <c r="X7" s="287"/>
    </row>
    <row r="8" spans="1:24" ht="21.75" customHeight="1" thickTop="1">
      <c r="A8" s="723" t="s">
        <v>649</v>
      </c>
      <c r="B8" s="268" t="s">
        <v>536</v>
      </c>
      <c r="C8" s="285"/>
      <c r="D8" s="267"/>
      <c r="E8" s="267"/>
      <c r="F8" s="267"/>
      <c r="G8" s="322">
        <f t="shared" si="0"/>
        <v>0</v>
      </c>
      <c r="H8" s="289"/>
      <c r="I8" s="267"/>
      <c r="J8" s="267"/>
      <c r="K8" s="267"/>
      <c r="L8" s="322">
        <f t="shared" si="1"/>
        <v>0</v>
      </c>
      <c r="M8" s="289"/>
      <c r="N8" s="267"/>
      <c r="O8" s="267"/>
      <c r="P8" s="267"/>
      <c r="Q8" s="322">
        <f t="shared" si="2"/>
        <v>0</v>
      </c>
      <c r="R8" s="289"/>
      <c r="S8" s="267"/>
      <c r="T8" s="267"/>
      <c r="U8" s="267"/>
      <c r="V8" s="321">
        <f t="shared" si="3"/>
        <v>0</v>
      </c>
      <c r="W8" s="290"/>
      <c r="X8" s="284"/>
    </row>
    <row r="9" spans="1:24" ht="21.75" customHeight="1">
      <c r="A9" s="723"/>
      <c r="B9" s="268" t="s">
        <v>516</v>
      </c>
      <c r="C9" s="267"/>
      <c r="D9" s="267"/>
      <c r="E9" s="267"/>
      <c r="F9" s="267"/>
      <c r="G9" s="322">
        <f t="shared" si="0"/>
        <v>0</v>
      </c>
      <c r="H9" s="289"/>
      <c r="I9" s="267"/>
      <c r="J9" s="267"/>
      <c r="K9" s="267"/>
      <c r="L9" s="322">
        <f t="shared" si="1"/>
        <v>0</v>
      </c>
      <c r="M9" s="289"/>
      <c r="N9" s="267"/>
      <c r="O9" s="267"/>
      <c r="P9" s="267"/>
      <c r="Q9" s="322">
        <f t="shared" si="2"/>
        <v>0</v>
      </c>
      <c r="R9" s="289"/>
      <c r="S9" s="267"/>
      <c r="T9" s="267"/>
      <c r="U9" s="267"/>
      <c r="V9" s="322">
        <f t="shared" si="3"/>
        <v>0</v>
      </c>
      <c r="W9" s="290"/>
      <c r="X9" s="284"/>
    </row>
    <row r="10" spans="1:24" ht="21.75" customHeight="1">
      <c r="A10" s="723"/>
      <c r="B10" s="268" t="s">
        <v>504</v>
      </c>
      <c r="C10" s="267"/>
      <c r="D10" s="267"/>
      <c r="E10" s="267"/>
      <c r="F10" s="267"/>
      <c r="G10" s="322">
        <f t="shared" si="0"/>
        <v>0</v>
      </c>
      <c r="H10" s="289"/>
      <c r="I10" s="267"/>
      <c r="J10" s="267"/>
      <c r="K10" s="267"/>
      <c r="L10" s="322">
        <f t="shared" si="1"/>
        <v>0</v>
      </c>
      <c r="M10" s="289"/>
      <c r="N10" s="267"/>
      <c r="O10" s="267"/>
      <c r="P10" s="267"/>
      <c r="Q10" s="322">
        <f t="shared" si="2"/>
        <v>0</v>
      </c>
      <c r="R10" s="289"/>
      <c r="S10" s="267"/>
      <c r="T10" s="267"/>
      <c r="U10" s="267"/>
      <c r="V10" s="322">
        <f t="shared" si="3"/>
        <v>0</v>
      </c>
      <c r="W10" s="290"/>
      <c r="X10" s="284"/>
    </row>
    <row r="11" spans="1:24" ht="21.75" customHeight="1">
      <c r="A11" s="723"/>
      <c r="B11" s="268" t="s">
        <v>519</v>
      </c>
      <c r="C11" s="267"/>
      <c r="D11" s="267"/>
      <c r="E11" s="267"/>
      <c r="F11" s="267"/>
      <c r="G11" s="322">
        <f t="shared" si="0"/>
        <v>0</v>
      </c>
      <c r="H11" s="289"/>
      <c r="I11" s="267"/>
      <c r="J11" s="267"/>
      <c r="K11" s="267"/>
      <c r="L11" s="322">
        <f t="shared" si="1"/>
        <v>0</v>
      </c>
      <c r="M11" s="289"/>
      <c r="N11" s="267"/>
      <c r="O11" s="267"/>
      <c r="P11" s="267"/>
      <c r="Q11" s="322">
        <f t="shared" si="2"/>
        <v>0</v>
      </c>
      <c r="R11" s="289"/>
      <c r="S11" s="267"/>
      <c r="T11" s="267"/>
      <c r="U11" s="267"/>
      <c r="V11" s="322">
        <f t="shared" si="3"/>
        <v>0</v>
      </c>
      <c r="W11" s="290"/>
      <c r="X11" s="284"/>
    </row>
    <row r="12" spans="1:24" ht="21.75" customHeight="1" thickBot="1">
      <c r="A12" s="724"/>
      <c r="B12" s="315" t="s">
        <v>537</v>
      </c>
      <c r="C12" s="316"/>
      <c r="D12" s="316"/>
      <c r="E12" s="316"/>
      <c r="F12" s="316"/>
      <c r="G12" s="323">
        <f t="shared" si="0"/>
        <v>0</v>
      </c>
      <c r="H12" s="317"/>
      <c r="I12" s="316"/>
      <c r="J12" s="316"/>
      <c r="K12" s="316"/>
      <c r="L12" s="323">
        <f t="shared" si="1"/>
        <v>0</v>
      </c>
      <c r="M12" s="317"/>
      <c r="N12" s="316"/>
      <c r="O12" s="316"/>
      <c r="P12" s="316"/>
      <c r="Q12" s="323">
        <f t="shared" si="2"/>
        <v>0</v>
      </c>
      <c r="R12" s="317"/>
      <c r="S12" s="316"/>
      <c r="T12" s="316"/>
      <c r="U12" s="316"/>
      <c r="V12" s="329">
        <f t="shared" si="3"/>
        <v>0</v>
      </c>
      <c r="W12" s="319"/>
      <c r="X12" s="318"/>
    </row>
    <row r="13" spans="1:24" ht="21.75" customHeight="1" thickTop="1" thickBot="1">
      <c r="A13" s="725"/>
      <c r="B13" s="726"/>
      <c r="C13" s="287"/>
      <c r="D13" s="287"/>
      <c r="E13" s="287"/>
      <c r="F13" s="287"/>
      <c r="G13" s="324"/>
      <c r="H13" s="297"/>
      <c r="I13" s="288"/>
      <c r="J13" s="288"/>
      <c r="K13" s="288"/>
      <c r="L13" s="321">
        <f t="shared" si="1"/>
        <v>0</v>
      </c>
      <c r="M13" s="297"/>
      <c r="N13" s="288"/>
      <c r="O13" s="288"/>
      <c r="P13" s="288"/>
      <c r="Q13" s="321">
        <f t="shared" si="2"/>
        <v>0</v>
      </c>
      <c r="R13" s="297"/>
      <c r="S13" s="288"/>
      <c r="T13" s="288"/>
      <c r="U13" s="292"/>
      <c r="V13" s="352">
        <f t="shared" si="3"/>
        <v>0</v>
      </c>
      <c r="W13" s="291"/>
      <c r="X13" s="287"/>
    </row>
    <row r="14" spans="1:24" ht="21.75" customHeight="1" thickTop="1">
      <c r="A14" s="723" t="s">
        <v>650</v>
      </c>
      <c r="B14" s="268" t="s">
        <v>536</v>
      </c>
      <c r="C14" s="286"/>
      <c r="D14" s="284"/>
      <c r="E14" s="284"/>
      <c r="F14" s="284"/>
      <c r="G14" s="325"/>
      <c r="H14" s="289"/>
      <c r="I14" s="267"/>
      <c r="J14" s="267"/>
      <c r="K14" s="267"/>
      <c r="L14" s="322">
        <f t="shared" si="1"/>
        <v>0</v>
      </c>
      <c r="M14" s="289"/>
      <c r="N14" s="267"/>
      <c r="O14" s="267"/>
      <c r="P14" s="267"/>
      <c r="Q14" s="322">
        <f t="shared" si="2"/>
        <v>0</v>
      </c>
      <c r="R14" s="289"/>
      <c r="S14" s="267"/>
      <c r="T14" s="267"/>
      <c r="U14" s="267"/>
      <c r="V14" s="321">
        <f t="shared" si="3"/>
        <v>0</v>
      </c>
      <c r="W14" s="290"/>
      <c r="X14" s="284"/>
    </row>
    <row r="15" spans="1:24" ht="21.75" customHeight="1">
      <c r="A15" s="723"/>
      <c r="B15" s="268" t="s">
        <v>516</v>
      </c>
      <c r="C15" s="284"/>
      <c r="D15" s="284"/>
      <c r="E15" s="284"/>
      <c r="F15" s="284"/>
      <c r="G15" s="325"/>
      <c r="H15" s="289"/>
      <c r="I15" s="267"/>
      <c r="J15" s="267"/>
      <c r="K15" s="267"/>
      <c r="L15" s="322">
        <f t="shared" si="1"/>
        <v>0</v>
      </c>
      <c r="M15" s="289"/>
      <c r="N15" s="267"/>
      <c r="O15" s="267"/>
      <c r="P15" s="267"/>
      <c r="Q15" s="322">
        <f t="shared" si="2"/>
        <v>0</v>
      </c>
      <c r="R15" s="289"/>
      <c r="S15" s="267"/>
      <c r="T15" s="267"/>
      <c r="U15" s="267"/>
      <c r="V15" s="322">
        <f t="shared" si="3"/>
        <v>0</v>
      </c>
      <c r="W15" s="290"/>
      <c r="X15" s="284"/>
    </row>
    <row r="16" spans="1:24" ht="21.75" customHeight="1">
      <c r="A16" s="723"/>
      <c r="B16" s="268" t="s">
        <v>504</v>
      </c>
      <c r="C16" s="284"/>
      <c r="D16" s="284"/>
      <c r="E16" s="284"/>
      <c r="F16" s="284"/>
      <c r="G16" s="325"/>
      <c r="H16" s="289"/>
      <c r="I16" s="267"/>
      <c r="J16" s="267"/>
      <c r="K16" s="267"/>
      <c r="L16" s="322">
        <f t="shared" si="1"/>
        <v>0</v>
      </c>
      <c r="M16" s="289"/>
      <c r="N16" s="267"/>
      <c r="O16" s="267"/>
      <c r="P16" s="267"/>
      <c r="Q16" s="322">
        <f t="shared" si="2"/>
        <v>0</v>
      </c>
      <c r="R16" s="289"/>
      <c r="S16" s="267"/>
      <c r="T16" s="267"/>
      <c r="U16" s="267"/>
      <c r="V16" s="322">
        <f t="shared" si="3"/>
        <v>0</v>
      </c>
      <c r="W16" s="290"/>
      <c r="X16" s="284"/>
    </row>
    <row r="17" spans="1:24" ht="21.75" customHeight="1">
      <c r="A17" s="723"/>
      <c r="B17" s="268" t="s">
        <v>519</v>
      </c>
      <c r="C17" s="284"/>
      <c r="D17" s="284"/>
      <c r="E17" s="284"/>
      <c r="F17" s="284"/>
      <c r="G17" s="325"/>
      <c r="H17" s="289"/>
      <c r="I17" s="267"/>
      <c r="J17" s="267"/>
      <c r="K17" s="267"/>
      <c r="L17" s="322">
        <f t="shared" si="1"/>
        <v>0</v>
      </c>
      <c r="M17" s="289"/>
      <c r="N17" s="267"/>
      <c r="O17" s="267"/>
      <c r="P17" s="267"/>
      <c r="Q17" s="322">
        <f t="shared" si="2"/>
        <v>0</v>
      </c>
      <c r="R17" s="289"/>
      <c r="S17" s="267"/>
      <c r="T17" s="267"/>
      <c r="U17" s="267"/>
      <c r="V17" s="322">
        <f t="shared" si="3"/>
        <v>0</v>
      </c>
      <c r="W17" s="290"/>
      <c r="X17" s="284"/>
    </row>
    <row r="18" spans="1:24" ht="21.75" customHeight="1" thickBot="1">
      <c r="A18" s="724"/>
      <c r="B18" s="315" t="s">
        <v>537</v>
      </c>
      <c r="C18" s="318"/>
      <c r="D18" s="318"/>
      <c r="E18" s="318"/>
      <c r="F18" s="318"/>
      <c r="G18" s="326"/>
      <c r="H18" s="317"/>
      <c r="I18" s="316"/>
      <c r="J18" s="316"/>
      <c r="K18" s="316"/>
      <c r="L18" s="323">
        <f t="shared" si="1"/>
        <v>0</v>
      </c>
      <c r="M18" s="317"/>
      <c r="N18" s="316"/>
      <c r="O18" s="316"/>
      <c r="P18" s="316"/>
      <c r="Q18" s="323">
        <f t="shared" si="2"/>
        <v>0</v>
      </c>
      <c r="R18" s="317"/>
      <c r="S18" s="316"/>
      <c r="T18" s="316"/>
      <c r="U18" s="316"/>
      <c r="V18" s="329">
        <f t="shared" si="3"/>
        <v>0</v>
      </c>
      <c r="W18" s="319"/>
      <c r="X18" s="318"/>
    </row>
    <row r="19" spans="1:24" ht="21.75" customHeight="1" thickTop="1" thickBot="1">
      <c r="A19" s="725"/>
      <c r="B19" s="726"/>
      <c r="C19" s="287"/>
      <c r="D19" s="287"/>
      <c r="E19" s="287"/>
      <c r="F19" s="287"/>
      <c r="G19" s="324"/>
      <c r="H19" s="291"/>
      <c r="I19" s="287"/>
      <c r="J19" s="287"/>
      <c r="K19" s="287"/>
      <c r="L19" s="324"/>
      <c r="M19" s="297"/>
      <c r="N19" s="288"/>
      <c r="O19" s="288"/>
      <c r="P19" s="288"/>
      <c r="Q19" s="321">
        <f t="shared" si="2"/>
        <v>0</v>
      </c>
      <c r="R19" s="297"/>
      <c r="S19" s="288"/>
      <c r="T19" s="288"/>
      <c r="U19" s="292"/>
      <c r="V19" s="352">
        <f t="shared" si="3"/>
        <v>0</v>
      </c>
      <c r="W19" s="291"/>
      <c r="X19" s="287"/>
    </row>
    <row r="20" spans="1:24" ht="21.75" customHeight="1" thickTop="1">
      <c r="A20" s="723" t="s">
        <v>651</v>
      </c>
      <c r="B20" s="268" t="s">
        <v>536</v>
      </c>
      <c r="C20" s="286"/>
      <c r="D20" s="284"/>
      <c r="E20" s="284"/>
      <c r="F20" s="284"/>
      <c r="G20" s="325"/>
      <c r="H20" s="290"/>
      <c r="I20" s="284"/>
      <c r="J20" s="284"/>
      <c r="K20" s="284"/>
      <c r="L20" s="325"/>
      <c r="M20" s="289"/>
      <c r="N20" s="267"/>
      <c r="O20" s="267"/>
      <c r="P20" s="267"/>
      <c r="Q20" s="322">
        <f t="shared" si="2"/>
        <v>0</v>
      </c>
      <c r="R20" s="289"/>
      <c r="S20" s="267"/>
      <c r="T20" s="267"/>
      <c r="U20" s="267"/>
      <c r="V20" s="321">
        <f t="shared" si="3"/>
        <v>0</v>
      </c>
      <c r="W20" s="290"/>
      <c r="X20" s="284"/>
    </row>
    <row r="21" spans="1:24" ht="21.75" customHeight="1">
      <c r="A21" s="723"/>
      <c r="B21" s="268" t="s">
        <v>516</v>
      </c>
      <c r="C21" s="284"/>
      <c r="D21" s="284"/>
      <c r="E21" s="284"/>
      <c r="F21" s="284"/>
      <c r="G21" s="325"/>
      <c r="H21" s="290"/>
      <c r="I21" s="284"/>
      <c r="J21" s="284"/>
      <c r="K21" s="284"/>
      <c r="L21" s="325"/>
      <c r="M21" s="289"/>
      <c r="N21" s="267"/>
      <c r="O21" s="267"/>
      <c r="P21" s="267"/>
      <c r="Q21" s="322">
        <f t="shared" si="2"/>
        <v>0</v>
      </c>
      <c r="R21" s="289"/>
      <c r="S21" s="267"/>
      <c r="T21" s="267"/>
      <c r="U21" s="267"/>
      <c r="V21" s="322">
        <f t="shared" si="3"/>
        <v>0</v>
      </c>
      <c r="W21" s="290"/>
      <c r="X21" s="284"/>
    </row>
    <row r="22" spans="1:24" ht="21.75" customHeight="1">
      <c r="A22" s="723"/>
      <c r="B22" s="268" t="s">
        <v>504</v>
      </c>
      <c r="C22" s="284"/>
      <c r="D22" s="284"/>
      <c r="E22" s="284"/>
      <c r="F22" s="284"/>
      <c r="G22" s="325"/>
      <c r="H22" s="290"/>
      <c r="I22" s="284"/>
      <c r="J22" s="284"/>
      <c r="K22" s="284"/>
      <c r="L22" s="325"/>
      <c r="M22" s="289"/>
      <c r="N22" s="267"/>
      <c r="O22" s="267"/>
      <c r="P22" s="267"/>
      <c r="Q22" s="322">
        <f t="shared" si="2"/>
        <v>0</v>
      </c>
      <c r="R22" s="289"/>
      <c r="S22" s="267"/>
      <c r="T22" s="267"/>
      <c r="U22" s="267"/>
      <c r="V22" s="322">
        <f t="shared" si="3"/>
        <v>0</v>
      </c>
      <c r="W22" s="290"/>
      <c r="X22" s="284"/>
    </row>
    <row r="23" spans="1:24" ht="21.75" customHeight="1">
      <c r="A23" s="723"/>
      <c r="B23" s="268" t="s">
        <v>519</v>
      </c>
      <c r="C23" s="284"/>
      <c r="D23" s="284"/>
      <c r="E23" s="284"/>
      <c r="F23" s="284"/>
      <c r="G23" s="325"/>
      <c r="H23" s="290"/>
      <c r="I23" s="284"/>
      <c r="J23" s="284"/>
      <c r="K23" s="284"/>
      <c r="L23" s="325"/>
      <c r="M23" s="289"/>
      <c r="N23" s="267"/>
      <c r="O23" s="267"/>
      <c r="P23" s="267"/>
      <c r="Q23" s="322">
        <f t="shared" si="2"/>
        <v>0</v>
      </c>
      <c r="R23" s="289"/>
      <c r="S23" s="267"/>
      <c r="T23" s="267"/>
      <c r="U23" s="267"/>
      <c r="V23" s="322">
        <f t="shared" si="3"/>
        <v>0</v>
      </c>
      <c r="W23" s="290"/>
      <c r="X23" s="284"/>
    </row>
    <row r="24" spans="1:24" ht="21.75" customHeight="1" thickBot="1">
      <c r="A24" s="724"/>
      <c r="B24" s="315" t="s">
        <v>537</v>
      </c>
      <c r="C24" s="318"/>
      <c r="D24" s="318"/>
      <c r="E24" s="318"/>
      <c r="F24" s="318"/>
      <c r="G24" s="326"/>
      <c r="H24" s="319"/>
      <c r="I24" s="318"/>
      <c r="J24" s="318"/>
      <c r="K24" s="318"/>
      <c r="L24" s="326"/>
      <c r="M24" s="317"/>
      <c r="N24" s="316"/>
      <c r="O24" s="316"/>
      <c r="P24" s="316"/>
      <c r="Q24" s="323">
        <f t="shared" si="2"/>
        <v>0</v>
      </c>
      <c r="R24" s="317"/>
      <c r="S24" s="316"/>
      <c r="T24" s="316"/>
      <c r="U24" s="316"/>
      <c r="V24" s="329">
        <f t="shared" si="3"/>
        <v>0</v>
      </c>
      <c r="W24" s="319"/>
      <c r="X24" s="318"/>
    </row>
    <row r="25" spans="1:24" ht="21.75" customHeight="1" thickTop="1" thickBot="1">
      <c r="A25" s="725"/>
      <c r="B25" s="726"/>
      <c r="C25" s="287"/>
      <c r="D25" s="287"/>
      <c r="E25" s="287"/>
      <c r="F25" s="287"/>
      <c r="G25" s="324"/>
      <c r="H25" s="291"/>
      <c r="I25" s="287"/>
      <c r="J25" s="287"/>
      <c r="K25" s="287"/>
      <c r="L25" s="324"/>
      <c r="M25" s="291"/>
      <c r="N25" s="287"/>
      <c r="O25" s="287"/>
      <c r="P25" s="287"/>
      <c r="Q25" s="324"/>
      <c r="R25" s="297"/>
      <c r="S25" s="288"/>
      <c r="T25" s="288"/>
      <c r="U25" s="292"/>
      <c r="V25" s="352">
        <f t="shared" si="3"/>
        <v>0</v>
      </c>
      <c r="W25" s="291"/>
      <c r="X25" s="287"/>
    </row>
    <row r="26" spans="1:24" ht="21.75" customHeight="1" thickTop="1">
      <c r="A26" s="723" t="s">
        <v>652</v>
      </c>
      <c r="B26" s="268" t="s">
        <v>536</v>
      </c>
      <c r="C26" s="286"/>
      <c r="D26" s="284"/>
      <c r="E26" s="284"/>
      <c r="F26" s="284"/>
      <c r="G26" s="325"/>
      <c r="H26" s="290"/>
      <c r="I26" s="284"/>
      <c r="J26" s="284"/>
      <c r="K26" s="284"/>
      <c r="L26" s="325"/>
      <c r="M26" s="290"/>
      <c r="N26" s="284"/>
      <c r="O26" s="284"/>
      <c r="P26" s="284"/>
      <c r="Q26" s="325"/>
      <c r="R26" s="289"/>
      <c r="S26" s="267"/>
      <c r="T26" s="267"/>
      <c r="U26" s="267"/>
      <c r="V26" s="321">
        <f t="shared" si="3"/>
        <v>0</v>
      </c>
      <c r="W26" s="290"/>
      <c r="X26" s="284"/>
    </row>
    <row r="27" spans="1:24" ht="21.75" customHeight="1">
      <c r="A27" s="723"/>
      <c r="B27" s="268" t="s">
        <v>516</v>
      </c>
      <c r="C27" s="284"/>
      <c r="D27" s="284"/>
      <c r="E27" s="284"/>
      <c r="F27" s="284"/>
      <c r="G27" s="325"/>
      <c r="H27" s="290"/>
      <c r="I27" s="284"/>
      <c r="J27" s="284"/>
      <c r="K27" s="284"/>
      <c r="L27" s="325"/>
      <c r="M27" s="290"/>
      <c r="N27" s="284"/>
      <c r="O27" s="284"/>
      <c r="P27" s="284"/>
      <c r="Q27" s="325"/>
      <c r="R27" s="289"/>
      <c r="S27" s="267"/>
      <c r="T27" s="267"/>
      <c r="U27" s="267"/>
      <c r="V27" s="322">
        <f t="shared" si="3"/>
        <v>0</v>
      </c>
      <c r="W27" s="290"/>
      <c r="X27" s="284"/>
    </row>
    <row r="28" spans="1:24" ht="21.75" customHeight="1">
      <c r="A28" s="723"/>
      <c r="B28" s="268" t="s">
        <v>504</v>
      </c>
      <c r="C28" s="284"/>
      <c r="D28" s="284"/>
      <c r="E28" s="284"/>
      <c r="F28" s="284"/>
      <c r="G28" s="325"/>
      <c r="H28" s="290"/>
      <c r="I28" s="284"/>
      <c r="J28" s="284"/>
      <c r="K28" s="284"/>
      <c r="L28" s="325"/>
      <c r="M28" s="290"/>
      <c r="N28" s="284"/>
      <c r="O28" s="284"/>
      <c r="P28" s="284"/>
      <c r="Q28" s="325"/>
      <c r="R28" s="289"/>
      <c r="S28" s="267"/>
      <c r="T28" s="267"/>
      <c r="U28" s="267"/>
      <c r="V28" s="322">
        <f t="shared" si="3"/>
        <v>0</v>
      </c>
      <c r="W28" s="290"/>
      <c r="X28" s="284"/>
    </row>
    <row r="29" spans="1:24" ht="21.75" customHeight="1">
      <c r="A29" s="723"/>
      <c r="B29" s="268" t="s">
        <v>519</v>
      </c>
      <c r="C29" s="284"/>
      <c r="D29" s="284"/>
      <c r="E29" s="284"/>
      <c r="F29" s="284"/>
      <c r="G29" s="325"/>
      <c r="H29" s="290"/>
      <c r="I29" s="284"/>
      <c r="J29" s="284"/>
      <c r="K29" s="284"/>
      <c r="L29" s="325"/>
      <c r="M29" s="290"/>
      <c r="N29" s="284"/>
      <c r="O29" s="284"/>
      <c r="P29" s="284"/>
      <c r="Q29" s="325"/>
      <c r="R29" s="289"/>
      <c r="S29" s="267"/>
      <c r="T29" s="267"/>
      <c r="U29" s="267"/>
      <c r="V29" s="322">
        <f t="shared" si="3"/>
        <v>0</v>
      </c>
      <c r="W29" s="290"/>
      <c r="X29" s="284"/>
    </row>
    <row r="30" spans="1:24" ht="21.75" customHeight="1" thickBot="1">
      <c r="A30" s="724"/>
      <c r="B30" s="315" t="s">
        <v>537</v>
      </c>
      <c r="C30" s="318"/>
      <c r="D30" s="318"/>
      <c r="E30" s="318"/>
      <c r="F30" s="318"/>
      <c r="G30" s="326"/>
      <c r="H30" s="319"/>
      <c r="I30" s="318"/>
      <c r="J30" s="318"/>
      <c r="K30" s="318"/>
      <c r="L30" s="326"/>
      <c r="M30" s="319"/>
      <c r="N30" s="318"/>
      <c r="O30" s="318"/>
      <c r="P30" s="318"/>
      <c r="Q30" s="326"/>
      <c r="R30" s="317"/>
      <c r="S30" s="316"/>
      <c r="T30" s="316"/>
      <c r="U30" s="316"/>
      <c r="V30" s="329">
        <f t="shared" si="3"/>
        <v>0</v>
      </c>
      <c r="W30" s="319"/>
      <c r="X30" s="318"/>
    </row>
    <row r="31" spans="1:24" ht="21.75" customHeight="1" thickTop="1">
      <c r="A31" s="725" t="s">
        <v>8</v>
      </c>
      <c r="B31" s="310"/>
      <c r="C31" s="304">
        <f>SUM(C7)</f>
        <v>0</v>
      </c>
      <c r="D31" s="304">
        <f>SUM(D7)</f>
        <v>0</v>
      </c>
      <c r="E31" s="304">
        <f>SUM(E7)</f>
        <v>0</v>
      </c>
      <c r="F31" s="304">
        <f>SUM(F7)</f>
        <v>0</v>
      </c>
      <c r="G31" s="305">
        <f>SUM(G7)</f>
        <v>0</v>
      </c>
      <c r="H31" s="306">
        <f>SUM(H7,H13)</f>
        <v>0</v>
      </c>
      <c r="I31" s="304">
        <f>SUM(I7,I13)</f>
        <v>0</v>
      </c>
      <c r="J31" s="304">
        <f>SUM(J7,J13)</f>
        <v>0</v>
      </c>
      <c r="K31" s="304">
        <f>SUM(K7,K13)</f>
        <v>0</v>
      </c>
      <c r="L31" s="305">
        <f>SUM(L7,L13)</f>
        <v>0</v>
      </c>
      <c r="M31" s="306">
        <f>SUM(M7,M13,M19)</f>
        <v>0</v>
      </c>
      <c r="N31" s="304">
        <f>SUM(N7,N13,N19)</f>
        <v>0</v>
      </c>
      <c r="O31" s="304">
        <f>SUM(O7,O13,O19)</f>
        <v>0</v>
      </c>
      <c r="P31" s="304">
        <f>SUM(P7,P13,P19)</f>
        <v>0</v>
      </c>
      <c r="Q31" s="305">
        <f>SUM(Q7,Q13,Q19)</f>
        <v>0</v>
      </c>
      <c r="R31" s="306">
        <f>SUM(R7,R13,R19,R25)</f>
        <v>0</v>
      </c>
      <c r="S31" s="304">
        <f>SUM(S7,S13,S19,S25)</f>
        <v>0</v>
      </c>
      <c r="T31" s="304">
        <f>SUM(T7,T13,T19,T25)</f>
        <v>0</v>
      </c>
      <c r="U31" s="327">
        <f>SUM(U7,U13,U19,U25)</f>
        <v>0</v>
      </c>
      <c r="V31" s="356">
        <f>SUM(V7,V13,V19,V25)</f>
        <v>0</v>
      </c>
      <c r="W31" s="307"/>
      <c r="X31" s="308"/>
    </row>
    <row r="32" spans="1:24" ht="21.75" customHeight="1">
      <c r="A32" s="725"/>
      <c r="B32" s="334" t="s">
        <v>536</v>
      </c>
      <c r="C32" s="335"/>
      <c r="D32" s="331"/>
      <c r="E32" s="331"/>
      <c r="F32" s="331"/>
      <c r="G32" s="336"/>
      <c r="H32" s="330"/>
      <c r="I32" s="331"/>
      <c r="J32" s="331"/>
      <c r="K32" s="331"/>
      <c r="L32" s="336"/>
      <c r="M32" s="330"/>
      <c r="N32" s="331"/>
      <c r="O32" s="331"/>
      <c r="P32" s="331"/>
      <c r="Q32" s="336"/>
      <c r="R32" s="330"/>
      <c r="S32" s="331"/>
      <c r="T32" s="331"/>
      <c r="U32" s="348"/>
      <c r="V32" s="354">
        <f>SUM(V8,V14,V20,V26)</f>
        <v>0</v>
      </c>
      <c r="W32" s="330"/>
      <c r="X32" s="331"/>
    </row>
    <row r="33" spans="1:28" ht="21.75" customHeight="1">
      <c r="A33" s="725"/>
      <c r="B33" s="334" t="s">
        <v>516</v>
      </c>
      <c r="C33" s="331"/>
      <c r="D33" s="331"/>
      <c r="E33" s="331"/>
      <c r="F33" s="331"/>
      <c r="G33" s="336"/>
      <c r="H33" s="330"/>
      <c r="I33" s="331"/>
      <c r="J33" s="331"/>
      <c r="K33" s="331"/>
      <c r="L33" s="336"/>
      <c r="M33" s="330"/>
      <c r="N33" s="331"/>
      <c r="O33" s="331"/>
      <c r="P33" s="331"/>
      <c r="Q33" s="336"/>
      <c r="R33" s="330"/>
      <c r="S33" s="331"/>
      <c r="T33" s="331"/>
      <c r="U33" s="348"/>
      <c r="V33" s="354">
        <f>SUM(V9,V15,V21,V27)</f>
        <v>0</v>
      </c>
      <c r="W33" s="330"/>
      <c r="X33" s="331"/>
    </row>
    <row r="34" spans="1:28" ht="21.75" customHeight="1">
      <c r="A34" s="725"/>
      <c r="B34" s="334" t="s">
        <v>504</v>
      </c>
      <c r="C34" s="331"/>
      <c r="D34" s="331"/>
      <c r="E34" s="331"/>
      <c r="F34" s="331"/>
      <c r="G34" s="336"/>
      <c r="H34" s="330"/>
      <c r="I34" s="331"/>
      <c r="J34" s="331"/>
      <c r="K34" s="331"/>
      <c r="L34" s="336"/>
      <c r="M34" s="330"/>
      <c r="N34" s="331"/>
      <c r="O34" s="331"/>
      <c r="P34" s="331"/>
      <c r="Q34" s="336"/>
      <c r="R34" s="330"/>
      <c r="S34" s="331"/>
      <c r="T34" s="331"/>
      <c r="U34" s="348"/>
      <c r="V34" s="354">
        <f>SUM(V10,V16,V22,V28)</f>
        <v>0</v>
      </c>
      <c r="W34" s="330"/>
      <c r="X34" s="331"/>
    </row>
    <row r="35" spans="1:28" ht="21.75" customHeight="1">
      <c r="A35" s="725"/>
      <c r="B35" s="334" t="s">
        <v>613</v>
      </c>
      <c r="C35" s="331"/>
      <c r="D35" s="331"/>
      <c r="E35" s="331"/>
      <c r="F35" s="331"/>
      <c r="G35" s="336"/>
      <c r="H35" s="330"/>
      <c r="I35" s="331"/>
      <c r="J35" s="331"/>
      <c r="K35" s="331"/>
      <c r="L35" s="336"/>
      <c r="M35" s="330"/>
      <c r="N35" s="331"/>
      <c r="O35" s="331"/>
      <c r="P35" s="331"/>
      <c r="Q35" s="336"/>
      <c r="R35" s="330"/>
      <c r="S35" s="331"/>
      <c r="T35" s="331"/>
      <c r="U35" s="348"/>
      <c r="V35" s="354">
        <f>SUM(V11,V17,V23,V29)</f>
        <v>0</v>
      </c>
      <c r="W35" s="330"/>
      <c r="X35" s="331"/>
    </row>
    <row r="36" spans="1:28" ht="21.75" customHeight="1" thickBot="1">
      <c r="A36" s="736"/>
      <c r="B36" s="337" t="s">
        <v>614</v>
      </c>
      <c r="C36" s="333"/>
      <c r="D36" s="333"/>
      <c r="E36" s="333"/>
      <c r="F36" s="333"/>
      <c r="G36" s="338"/>
      <c r="H36" s="332"/>
      <c r="I36" s="333"/>
      <c r="J36" s="333"/>
      <c r="K36" s="333"/>
      <c r="L36" s="338"/>
      <c r="M36" s="332"/>
      <c r="N36" s="333"/>
      <c r="O36" s="333"/>
      <c r="P36" s="333"/>
      <c r="Q36" s="338"/>
      <c r="R36" s="332"/>
      <c r="S36" s="333"/>
      <c r="T36" s="333"/>
      <c r="U36" s="350"/>
      <c r="V36" s="355">
        <f>SUM(V12,V18,V24,V30)</f>
        <v>0</v>
      </c>
      <c r="W36" s="332"/>
      <c r="X36" s="333"/>
    </row>
    <row r="37" spans="1:28" ht="21" customHeight="1" thickTop="1">
      <c r="A37" s="689" t="s">
        <v>656</v>
      </c>
      <c r="B37" s="690"/>
      <c r="C37" s="744"/>
      <c r="D37" s="745"/>
      <c r="E37" s="745"/>
      <c r="F37" s="745"/>
      <c r="G37" s="746"/>
      <c r="H37" s="745"/>
      <c r="I37" s="745"/>
      <c r="J37" s="745"/>
      <c r="K37" s="745"/>
      <c r="L37" s="746"/>
      <c r="M37" s="745"/>
      <c r="N37" s="745"/>
      <c r="O37" s="745"/>
      <c r="P37" s="745"/>
      <c r="Q37" s="746"/>
      <c r="R37" s="745"/>
      <c r="S37" s="745"/>
      <c r="T37" s="745"/>
      <c r="U37" s="745"/>
      <c r="V37" s="746"/>
      <c r="W37" s="298"/>
      <c r="X37" s="309"/>
      <c r="AA37" s="339"/>
    </row>
    <row r="38" spans="1:28" ht="21" customHeight="1">
      <c r="A38" s="708" t="s">
        <v>521</v>
      </c>
      <c r="B38" s="708"/>
      <c r="C38" s="739"/>
      <c r="D38" s="740"/>
      <c r="E38" s="740"/>
      <c r="F38" s="740"/>
      <c r="G38" s="741"/>
      <c r="H38" s="740"/>
      <c r="I38" s="740"/>
      <c r="J38" s="740"/>
      <c r="K38" s="740"/>
      <c r="L38" s="741"/>
      <c r="M38" s="740"/>
      <c r="N38" s="740"/>
      <c r="O38" s="740"/>
      <c r="P38" s="740"/>
      <c r="Q38" s="741"/>
      <c r="R38" s="747"/>
      <c r="S38" s="747"/>
      <c r="T38" s="747"/>
      <c r="U38" s="747"/>
      <c r="V38" s="748"/>
      <c r="W38" s="290"/>
      <c r="X38" s="284"/>
    </row>
    <row r="39" spans="1:28" ht="35.25" customHeight="1">
      <c r="A39" s="714" t="s">
        <v>523</v>
      </c>
      <c r="B39" s="715"/>
      <c r="C39" s="739"/>
      <c r="D39" s="740"/>
      <c r="E39" s="740"/>
      <c r="F39" s="740"/>
      <c r="G39" s="741"/>
      <c r="H39" s="740"/>
      <c r="I39" s="740"/>
      <c r="J39" s="740"/>
      <c r="K39" s="740"/>
      <c r="L39" s="741"/>
      <c r="M39" s="740"/>
      <c r="N39" s="740"/>
      <c r="O39" s="740"/>
      <c r="P39" s="740"/>
      <c r="Q39" s="741"/>
      <c r="R39" s="742"/>
      <c r="S39" s="742"/>
      <c r="T39" s="742"/>
      <c r="U39" s="742"/>
      <c r="V39" s="743"/>
      <c r="W39" s="290"/>
      <c r="X39" s="284"/>
    </row>
    <row r="40" spans="1:28" ht="409.5" customHeight="1">
      <c r="A40" s="718" t="s">
        <v>520</v>
      </c>
      <c r="B40" s="719"/>
      <c r="C40" s="719"/>
      <c r="D40" s="719"/>
      <c r="E40" s="719"/>
      <c r="F40" s="719"/>
      <c r="G40" s="719"/>
      <c r="H40" s="719"/>
      <c r="I40" s="719"/>
      <c r="J40" s="719"/>
      <c r="K40" s="719"/>
      <c r="L40" s="719"/>
      <c r="M40" s="719"/>
      <c r="N40" s="719"/>
      <c r="O40" s="719"/>
      <c r="P40" s="719"/>
      <c r="Q40" s="719"/>
      <c r="R40" s="719"/>
      <c r="S40" s="719"/>
      <c r="T40" s="719"/>
      <c r="U40" s="719"/>
      <c r="V40" s="719"/>
      <c r="W40" s="719"/>
      <c r="X40" s="720"/>
      <c r="Y40" s="340"/>
      <c r="Z40" s="339"/>
      <c r="AA40" s="339"/>
      <c r="AB40" s="339"/>
    </row>
    <row r="41" spans="1:28">
      <c r="A41" s="721" t="s">
        <v>522</v>
      </c>
      <c r="B41" s="721"/>
      <c r="C41" s="721"/>
      <c r="D41" s="721"/>
      <c r="E41" s="721"/>
      <c r="F41" s="721"/>
      <c r="G41" s="721"/>
      <c r="H41" s="721"/>
      <c r="I41" s="721"/>
      <c r="J41" s="721"/>
      <c r="K41" s="721"/>
      <c r="L41" s="721"/>
      <c r="M41" s="721"/>
      <c r="N41" s="721"/>
      <c r="O41" s="721"/>
      <c r="P41" s="721"/>
      <c r="Q41" s="721"/>
      <c r="R41" s="721"/>
      <c r="S41" s="721"/>
      <c r="T41" s="721"/>
      <c r="U41" s="721"/>
      <c r="V41" s="721"/>
      <c r="W41" s="721"/>
      <c r="X41" s="721"/>
      <c r="Y41" s="738"/>
      <c r="Z41" s="738"/>
      <c r="AA41" s="738"/>
      <c r="AB41" s="738"/>
    </row>
    <row r="42" spans="1:28">
      <c r="A42" s="722" t="s">
        <v>654</v>
      </c>
      <c r="B42" s="722"/>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row>
    <row r="43" spans="1:28">
      <c r="A43" s="722" t="s">
        <v>655</v>
      </c>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row>
    <row r="44" spans="1:28" ht="15" customHeight="1">
      <c r="A44" s="312" t="s">
        <v>535</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row>
  </sheetData>
  <mergeCells count="35">
    <mergeCell ref="R5:V5"/>
    <mergeCell ref="W5:W6"/>
    <mergeCell ref="X5:X6"/>
    <mergeCell ref="A20:A24"/>
    <mergeCell ref="A25:B25"/>
    <mergeCell ref="A7:B7"/>
    <mergeCell ref="A8:A12"/>
    <mergeCell ref="H5:L5"/>
    <mergeCell ref="M5:Q5"/>
    <mergeCell ref="A5:B6"/>
    <mergeCell ref="C5:G5"/>
    <mergeCell ref="A26:A30"/>
    <mergeCell ref="A37:B37"/>
    <mergeCell ref="A13:B13"/>
    <mergeCell ref="A14:A18"/>
    <mergeCell ref="A19:B19"/>
    <mergeCell ref="A31:A36"/>
    <mergeCell ref="C37:G37"/>
    <mergeCell ref="H37:L37"/>
    <mergeCell ref="M37:Q37"/>
    <mergeCell ref="R37:V37"/>
    <mergeCell ref="A40:X40"/>
    <mergeCell ref="A38:B38"/>
    <mergeCell ref="C38:G38"/>
    <mergeCell ref="H38:L38"/>
    <mergeCell ref="M38:Q38"/>
    <mergeCell ref="R38:V38"/>
    <mergeCell ref="A41:AB41"/>
    <mergeCell ref="A42:AB42"/>
    <mergeCell ref="A43:AB43"/>
    <mergeCell ref="A39:B39"/>
    <mergeCell ref="C39:G39"/>
    <mergeCell ref="H39:L39"/>
    <mergeCell ref="M39:Q39"/>
    <mergeCell ref="R39:V39"/>
  </mergeCells>
  <phoneticPr fontId="2"/>
  <pageMargins left="0.39370078740157483" right="0.39370078740157483" top="0.59055118110236215" bottom="0.51181102362204722" header="0.31496062992125984" footer="0.3543307086614173"/>
  <pageSetup paperSize="9" scale="90" firstPageNumber="6" orientation="portrait" useFirstPageNumber="1" r:id="rId1"/>
  <headerFooter>
    <oddFooter>&amp;C　　　　　　　　　　　　　　　　　　　　　　　　　　　　　　　　　　　　                                            &amp;8　（機関名：　　　類型：　　　ﾌﾟﾛｸﾞﾗﾑ名称：　　　）&amp;11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view="pageBreakPreview" zoomScaleNormal="100" zoomScaleSheetLayoutView="100" workbookViewId="0">
      <selection activeCell="C38" sqref="C38"/>
    </sheetView>
  </sheetViews>
  <sheetFormatPr defaultRowHeight="13.5"/>
  <cols>
    <col min="1" max="1" width="26.125" customWidth="1"/>
    <col min="2" max="2" width="10" customWidth="1"/>
    <col min="3" max="3" width="81.25" customWidth="1"/>
    <col min="4" max="4" width="16.875" customWidth="1"/>
  </cols>
  <sheetData>
    <row r="2" spans="1:4" ht="21" customHeight="1">
      <c r="A2" s="749" t="s">
        <v>567</v>
      </c>
      <c r="B2" s="749"/>
      <c r="C2" s="749"/>
      <c r="D2" s="749"/>
    </row>
    <row r="4" spans="1:4" s="3" customFormat="1">
      <c r="A4" s="1" t="s">
        <v>59</v>
      </c>
      <c r="B4" s="276" t="s">
        <v>66</v>
      </c>
      <c r="C4" s="276" t="s">
        <v>67</v>
      </c>
      <c r="D4" s="277" t="s">
        <v>68</v>
      </c>
    </row>
    <row r="5" spans="1:4">
      <c r="A5" s="279" t="s">
        <v>570</v>
      </c>
      <c r="B5" s="278" t="s">
        <v>549</v>
      </c>
      <c r="C5" s="282" t="s">
        <v>592</v>
      </c>
      <c r="D5" s="274" t="s">
        <v>575</v>
      </c>
    </row>
    <row r="6" spans="1:4">
      <c r="A6" s="280" t="s">
        <v>570</v>
      </c>
      <c r="B6" s="278" t="s">
        <v>550</v>
      </c>
      <c r="C6" s="282" t="s">
        <v>593</v>
      </c>
      <c r="D6" s="281" t="s">
        <v>576</v>
      </c>
    </row>
    <row r="7" spans="1:4">
      <c r="A7" s="279" t="s">
        <v>568</v>
      </c>
      <c r="B7" s="273" t="s">
        <v>551</v>
      </c>
      <c r="C7" s="282" t="s">
        <v>594</v>
      </c>
      <c r="D7" s="274" t="s">
        <v>577</v>
      </c>
    </row>
    <row r="8" spans="1:4">
      <c r="A8" s="279" t="s">
        <v>568</v>
      </c>
      <c r="B8" s="273" t="s">
        <v>552</v>
      </c>
      <c r="C8" s="282" t="s">
        <v>595</v>
      </c>
      <c r="D8" s="274" t="s">
        <v>578</v>
      </c>
    </row>
    <row r="9" spans="1:4">
      <c r="A9" s="280" t="s">
        <v>571</v>
      </c>
      <c r="B9" s="273" t="s">
        <v>553</v>
      </c>
      <c r="C9" s="282" t="s">
        <v>596</v>
      </c>
      <c r="D9" s="274" t="s">
        <v>579</v>
      </c>
    </row>
    <row r="10" spans="1:4">
      <c r="A10" s="280" t="s">
        <v>113</v>
      </c>
      <c r="B10" s="278" t="s">
        <v>554</v>
      </c>
      <c r="C10" s="283" t="s">
        <v>597</v>
      </c>
      <c r="D10" s="274" t="s">
        <v>580</v>
      </c>
    </row>
    <row r="11" spans="1:4">
      <c r="A11" s="69" t="s">
        <v>572</v>
      </c>
      <c r="B11" s="278" t="s">
        <v>555</v>
      </c>
      <c r="C11" s="282" t="s">
        <v>598</v>
      </c>
      <c r="D11" s="274" t="s">
        <v>581</v>
      </c>
    </row>
    <row r="12" spans="1:4">
      <c r="A12" s="280" t="s">
        <v>113</v>
      </c>
      <c r="B12" s="278" t="s">
        <v>556</v>
      </c>
      <c r="C12" s="282" t="s">
        <v>599</v>
      </c>
      <c r="D12" s="274" t="s">
        <v>582</v>
      </c>
    </row>
    <row r="13" spans="1:4">
      <c r="A13" s="280" t="s">
        <v>113</v>
      </c>
      <c r="B13" s="278" t="s">
        <v>557</v>
      </c>
      <c r="C13" s="283" t="s">
        <v>600</v>
      </c>
      <c r="D13" s="274" t="s">
        <v>583</v>
      </c>
    </row>
    <row r="14" spans="1:4">
      <c r="A14" s="69" t="s">
        <v>573</v>
      </c>
      <c r="B14" s="68" t="s">
        <v>558</v>
      </c>
      <c r="C14" s="283" t="s">
        <v>601</v>
      </c>
      <c r="D14" s="274" t="s">
        <v>584</v>
      </c>
    </row>
    <row r="15" spans="1:4">
      <c r="A15" s="280" t="s">
        <v>569</v>
      </c>
      <c r="B15" s="278" t="s">
        <v>559</v>
      </c>
      <c r="C15" s="282" t="s">
        <v>602</v>
      </c>
      <c r="D15" s="274" t="s">
        <v>581</v>
      </c>
    </row>
    <row r="16" spans="1:4">
      <c r="A16" s="69" t="s">
        <v>573</v>
      </c>
      <c r="B16" s="68" t="s">
        <v>560</v>
      </c>
      <c r="C16" s="282" t="s">
        <v>603</v>
      </c>
      <c r="D16" s="274" t="s">
        <v>585</v>
      </c>
    </row>
    <row r="17" spans="1:4">
      <c r="A17" s="69" t="s">
        <v>574</v>
      </c>
      <c r="B17" s="68" t="s">
        <v>561</v>
      </c>
      <c r="C17" s="282" t="s">
        <v>604</v>
      </c>
      <c r="D17" s="274" t="s">
        <v>586</v>
      </c>
    </row>
    <row r="18" spans="1:4">
      <c r="A18" s="279" t="s">
        <v>574</v>
      </c>
      <c r="B18" s="273" t="s">
        <v>562</v>
      </c>
      <c r="C18" s="282" t="s">
        <v>605</v>
      </c>
      <c r="D18" s="274" t="s">
        <v>587</v>
      </c>
    </row>
    <row r="19" spans="1:4">
      <c r="A19" s="69" t="s">
        <v>69</v>
      </c>
      <c r="B19" s="68" t="s">
        <v>563</v>
      </c>
      <c r="C19" s="282" t="s">
        <v>606</v>
      </c>
      <c r="D19" s="274" t="s">
        <v>588</v>
      </c>
    </row>
    <row r="20" spans="1:4">
      <c r="A20" s="69" t="s">
        <v>69</v>
      </c>
      <c r="B20" s="273" t="s">
        <v>564</v>
      </c>
      <c r="C20" s="282" t="s">
        <v>607</v>
      </c>
      <c r="D20" s="274" t="s">
        <v>589</v>
      </c>
    </row>
    <row r="21" spans="1:4">
      <c r="A21" s="69" t="s">
        <v>69</v>
      </c>
      <c r="B21" s="273" t="s">
        <v>565</v>
      </c>
      <c r="C21" s="282" t="s">
        <v>608</v>
      </c>
      <c r="D21" s="274" t="s">
        <v>590</v>
      </c>
    </row>
    <row r="22" spans="1:4">
      <c r="A22" s="69" t="s">
        <v>69</v>
      </c>
      <c r="B22" s="273" t="s">
        <v>566</v>
      </c>
      <c r="C22" s="282" t="s">
        <v>609</v>
      </c>
      <c r="D22" s="275" t="s">
        <v>591</v>
      </c>
    </row>
  </sheetData>
  <mergeCells count="1">
    <mergeCell ref="A2:D2"/>
  </mergeCells>
  <phoneticPr fontId="2"/>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zoomScale="70" zoomScaleNormal="70" zoomScaleSheetLayoutView="70" workbookViewId="0">
      <selection activeCell="O19" sqref="O19"/>
    </sheetView>
  </sheetViews>
  <sheetFormatPr defaultRowHeight="13.5"/>
  <cols>
    <col min="1" max="1" width="3.625" style="81" bestFit="1" customWidth="1"/>
    <col min="2" max="2" width="7" style="249" customWidth="1"/>
    <col min="3" max="3" width="15.625" style="5" customWidth="1"/>
    <col min="4" max="4" width="33.875" style="5" customWidth="1"/>
    <col min="5" max="5" width="5.75" style="251" customWidth="1"/>
    <col min="6" max="6" width="1.25" style="81" customWidth="1"/>
    <col min="7" max="7" width="3.625" style="81" bestFit="1" customWidth="1"/>
    <col min="8" max="8" width="7" style="249" customWidth="1"/>
    <col min="9" max="9" width="15.625" style="249" customWidth="1"/>
    <col min="10" max="10" width="33.875" style="249" customWidth="1"/>
    <col min="11" max="11" width="5.75" style="249" customWidth="1"/>
    <col min="12" max="16384" width="9" style="81"/>
  </cols>
  <sheetData>
    <row r="1" spans="1:11" s="73" customFormat="1" ht="24.75">
      <c r="A1" s="70" t="s">
        <v>117</v>
      </c>
      <c r="B1" s="71"/>
      <c r="C1" s="72"/>
      <c r="D1" s="72"/>
      <c r="E1" s="72"/>
      <c r="F1" s="72"/>
      <c r="G1" s="72"/>
      <c r="H1" s="72"/>
      <c r="I1" s="72"/>
      <c r="J1" s="72"/>
      <c r="K1" s="72"/>
    </row>
    <row r="2" spans="1:11" s="74" customFormat="1" ht="18.75" customHeight="1" thickBot="1">
      <c r="B2" s="75"/>
      <c r="C2" s="76"/>
      <c r="D2" s="76"/>
      <c r="E2" s="76"/>
      <c r="H2" s="76"/>
      <c r="I2" s="76"/>
      <c r="J2" s="76"/>
      <c r="K2" s="76"/>
    </row>
    <row r="3" spans="1:11" ht="29.25" thickBot="1">
      <c r="A3" s="77" t="s">
        <v>79</v>
      </c>
      <c r="B3" s="78" t="s">
        <v>118</v>
      </c>
      <c r="C3" s="79" t="s">
        <v>119</v>
      </c>
      <c r="D3" s="80" t="s">
        <v>120</v>
      </c>
      <c r="E3" s="270" t="s">
        <v>121</v>
      </c>
      <c r="F3" s="74"/>
      <c r="G3" s="77" t="s">
        <v>79</v>
      </c>
      <c r="H3" s="78" t="s">
        <v>118</v>
      </c>
      <c r="I3" s="79" t="s">
        <v>119</v>
      </c>
      <c r="J3" s="80" t="s">
        <v>120</v>
      </c>
      <c r="K3" s="270" t="s">
        <v>121</v>
      </c>
    </row>
    <row r="4" spans="1:11" s="74" customFormat="1" ht="26.25" customHeight="1">
      <c r="A4" s="82"/>
      <c r="B4" s="808" t="s">
        <v>122</v>
      </c>
      <c r="C4" s="811" t="s">
        <v>123</v>
      </c>
      <c r="D4" s="84" t="s">
        <v>124</v>
      </c>
      <c r="E4" s="208">
        <v>1001</v>
      </c>
      <c r="F4" s="76"/>
      <c r="G4" s="82"/>
      <c r="H4" s="813" t="s">
        <v>125</v>
      </c>
      <c r="I4" s="85" t="s">
        <v>126</v>
      </c>
      <c r="J4" s="86" t="s">
        <v>126</v>
      </c>
      <c r="K4" s="216">
        <v>1651</v>
      </c>
    </row>
    <row r="5" spans="1:11" s="74" customFormat="1" ht="26.25" customHeight="1">
      <c r="A5" s="82"/>
      <c r="B5" s="809"/>
      <c r="C5" s="811"/>
      <c r="D5" s="87" t="s">
        <v>127</v>
      </c>
      <c r="E5" s="220">
        <v>1002</v>
      </c>
      <c r="F5" s="76"/>
      <c r="G5" s="82"/>
      <c r="H5" s="791"/>
      <c r="I5" s="815" t="s">
        <v>128</v>
      </c>
      <c r="J5" s="86" t="s">
        <v>85</v>
      </c>
      <c r="K5" s="229">
        <v>1701</v>
      </c>
    </row>
    <row r="6" spans="1:11" s="74" customFormat="1" ht="26.25" customHeight="1">
      <c r="A6" s="785" t="s">
        <v>129</v>
      </c>
      <c r="B6" s="809"/>
      <c r="C6" s="812"/>
      <c r="D6" s="84" t="s">
        <v>130</v>
      </c>
      <c r="E6" s="211">
        <v>1003</v>
      </c>
      <c r="F6" s="76"/>
      <c r="G6" s="785" t="s">
        <v>129</v>
      </c>
      <c r="H6" s="791"/>
      <c r="I6" s="811"/>
      <c r="J6" s="89" t="s">
        <v>86</v>
      </c>
      <c r="K6" s="205">
        <v>1702</v>
      </c>
    </row>
    <row r="7" spans="1:11" s="74" customFormat="1" ht="26.25" customHeight="1">
      <c r="A7" s="785"/>
      <c r="B7" s="809"/>
      <c r="C7" s="804" t="s">
        <v>131</v>
      </c>
      <c r="D7" s="90" t="s">
        <v>132</v>
      </c>
      <c r="E7" s="208">
        <v>1101</v>
      </c>
      <c r="F7" s="76"/>
      <c r="G7" s="785"/>
      <c r="H7" s="791"/>
      <c r="I7" s="811"/>
      <c r="J7" s="91" t="s">
        <v>133</v>
      </c>
      <c r="K7" s="205">
        <v>1703</v>
      </c>
    </row>
    <row r="8" spans="1:11" s="74" customFormat="1" ht="26.25" customHeight="1">
      <c r="A8" s="82"/>
      <c r="B8" s="809"/>
      <c r="C8" s="805"/>
      <c r="D8" s="84" t="s">
        <v>134</v>
      </c>
      <c r="E8" s="208">
        <v>1102</v>
      </c>
      <c r="F8" s="76"/>
      <c r="G8" s="82"/>
      <c r="H8" s="791"/>
      <c r="I8" s="811"/>
      <c r="J8" s="92"/>
      <c r="K8" s="213"/>
    </row>
    <row r="9" spans="1:11" s="74" customFormat="1" ht="26.25" customHeight="1">
      <c r="A9" s="785" t="s">
        <v>135</v>
      </c>
      <c r="B9" s="809"/>
      <c r="C9" s="805"/>
      <c r="D9" s="93" t="s">
        <v>136</v>
      </c>
      <c r="E9" s="220">
        <v>1103</v>
      </c>
      <c r="F9" s="76"/>
      <c r="G9" s="785" t="s">
        <v>135</v>
      </c>
      <c r="H9" s="791"/>
      <c r="I9" s="812"/>
      <c r="J9" s="94"/>
      <c r="K9" s="236"/>
    </row>
    <row r="10" spans="1:11" s="74" customFormat="1" ht="26.25" customHeight="1">
      <c r="A10" s="785"/>
      <c r="B10" s="809"/>
      <c r="C10" s="805"/>
      <c r="D10" s="84" t="s">
        <v>137</v>
      </c>
      <c r="E10" s="208">
        <v>1104</v>
      </c>
      <c r="F10" s="76"/>
      <c r="G10" s="785"/>
      <c r="H10" s="791"/>
      <c r="I10" s="807" t="s">
        <v>138</v>
      </c>
      <c r="J10" s="95" t="s">
        <v>139</v>
      </c>
      <c r="K10" s="216">
        <v>1801</v>
      </c>
    </row>
    <row r="11" spans="1:11" s="74" customFormat="1" ht="26.25" customHeight="1">
      <c r="A11" s="82"/>
      <c r="B11" s="809"/>
      <c r="C11" s="805"/>
      <c r="D11" s="87" t="s">
        <v>140</v>
      </c>
      <c r="E11" s="220">
        <v>1105</v>
      </c>
      <c r="F11" s="76"/>
      <c r="G11" s="82"/>
      <c r="H11" s="791"/>
      <c r="I11" s="795"/>
      <c r="J11" s="96" t="s">
        <v>141</v>
      </c>
      <c r="K11" s="211">
        <v>1802</v>
      </c>
    </row>
    <row r="12" spans="1:11" s="74" customFormat="1" ht="26.25" customHeight="1">
      <c r="A12" s="785" t="s">
        <v>142</v>
      </c>
      <c r="B12" s="809"/>
      <c r="C12" s="806"/>
      <c r="D12" s="97" t="s">
        <v>143</v>
      </c>
      <c r="E12" s="211">
        <v>1106</v>
      </c>
      <c r="F12" s="76"/>
      <c r="G12" s="785" t="s">
        <v>142</v>
      </c>
      <c r="H12" s="791"/>
      <c r="I12" s="98" t="s">
        <v>144</v>
      </c>
      <c r="J12" s="99" t="s">
        <v>144</v>
      </c>
      <c r="K12" s="213">
        <v>1901</v>
      </c>
    </row>
    <row r="13" spans="1:11" s="74" customFormat="1" ht="26.25" customHeight="1">
      <c r="A13" s="785"/>
      <c r="B13" s="809"/>
      <c r="C13" s="804" t="s">
        <v>145</v>
      </c>
      <c r="D13" s="100" t="s">
        <v>146</v>
      </c>
      <c r="E13" s="208">
        <v>1201</v>
      </c>
      <c r="F13" s="76"/>
      <c r="G13" s="785"/>
      <c r="H13" s="791"/>
      <c r="I13" s="807" t="s">
        <v>147</v>
      </c>
      <c r="J13" s="101" t="s">
        <v>147</v>
      </c>
      <c r="K13" s="216">
        <v>2001</v>
      </c>
    </row>
    <row r="14" spans="1:11" s="74" customFormat="1" ht="26.25" customHeight="1">
      <c r="A14" s="82"/>
      <c r="B14" s="809"/>
      <c r="C14" s="805"/>
      <c r="D14" s="102" t="s">
        <v>148</v>
      </c>
      <c r="E14" s="208">
        <v>1202</v>
      </c>
      <c r="F14" s="76"/>
      <c r="G14" s="82"/>
      <c r="H14" s="791"/>
      <c r="I14" s="795"/>
      <c r="J14" s="103"/>
      <c r="K14" s="236"/>
    </row>
    <row r="15" spans="1:11" s="74" customFormat="1" ht="26.25" customHeight="1">
      <c r="A15" s="82"/>
      <c r="B15" s="809"/>
      <c r="C15" s="805"/>
      <c r="D15" s="104" t="s">
        <v>149</v>
      </c>
      <c r="E15" s="220">
        <v>1203</v>
      </c>
      <c r="F15" s="76"/>
      <c r="G15" s="82"/>
      <c r="H15" s="791"/>
      <c r="I15" s="88" t="s">
        <v>150</v>
      </c>
      <c r="J15" s="105" t="s">
        <v>150</v>
      </c>
      <c r="K15" s="227">
        <v>2101</v>
      </c>
    </row>
    <row r="16" spans="1:11" s="74" customFormat="1" ht="26.25" customHeight="1">
      <c r="A16" s="82"/>
      <c r="B16" s="809"/>
      <c r="C16" s="805"/>
      <c r="D16" s="106" t="s">
        <v>151</v>
      </c>
      <c r="E16" s="208">
        <v>1204</v>
      </c>
      <c r="F16" s="76"/>
      <c r="G16" s="82"/>
      <c r="H16" s="791"/>
      <c r="I16" s="807" t="s">
        <v>152</v>
      </c>
      <c r="J16" s="107" t="s">
        <v>153</v>
      </c>
      <c r="K16" s="216">
        <v>2201</v>
      </c>
    </row>
    <row r="17" spans="1:11" s="74" customFormat="1" ht="26.25" customHeight="1">
      <c r="A17" s="82"/>
      <c r="B17" s="809"/>
      <c r="C17" s="805"/>
      <c r="D17" s="106" t="s">
        <v>154</v>
      </c>
      <c r="E17" s="220">
        <v>1205</v>
      </c>
      <c r="F17" s="76"/>
      <c r="G17" s="82"/>
      <c r="H17" s="791"/>
      <c r="I17" s="794"/>
      <c r="J17" s="109"/>
      <c r="K17" s="208"/>
    </row>
    <row r="18" spans="1:11" s="74" customFormat="1" ht="26.25" customHeight="1">
      <c r="A18" s="82"/>
      <c r="B18" s="809"/>
      <c r="C18" s="805"/>
      <c r="D18" s="87" t="s">
        <v>155</v>
      </c>
      <c r="E18" s="208">
        <v>1206</v>
      </c>
      <c r="F18" s="76"/>
      <c r="G18" s="82"/>
      <c r="H18" s="791"/>
      <c r="I18" s="794"/>
      <c r="J18" s="91" t="s">
        <v>156</v>
      </c>
      <c r="K18" s="205">
        <v>2202</v>
      </c>
    </row>
    <row r="19" spans="1:11" s="74" customFormat="1" ht="26.25" customHeight="1">
      <c r="A19" s="82"/>
      <c r="B19" s="809"/>
      <c r="C19" s="806"/>
      <c r="D19" s="110" t="s">
        <v>157</v>
      </c>
      <c r="E19" s="205">
        <v>1207</v>
      </c>
      <c r="F19" s="76"/>
      <c r="G19" s="82"/>
      <c r="H19" s="791"/>
      <c r="I19" s="795"/>
      <c r="J19" s="94"/>
      <c r="K19" s="236"/>
    </row>
    <row r="20" spans="1:11" s="74" customFormat="1" ht="26.25" customHeight="1">
      <c r="A20" s="82"/>
      <c r="B20" s="809"/>
      <c r="C20" s="787" t="s">
        <v>158</v>
      </c>
      <c r="D20" s="84" t="s">
        <v>159</v>
      </c>
      <c r="E20" s="229">
        <v>1301</v>
      </c>
      <c r="F20" s="76"/>
      <c r="G20" s="82"/>
      <c r="H20" s="791"/>
      <c r="I20" s="815" t="s">
        <v>160</v>
      </c>
      <c r="J20" s="111" t="s">
        <v>161</v>
      </c>
      <c r="K20" s="216">
        <v>2301</v>
      </c>
    </row>
    <row r="21" spans="1:11" s="74" customFormat="1" ht="26.25" customHeight="1">
      <c r="A21" s="112"/>
      <c r="B21" s="809"/>
      <c r="C21" s="788"/>
      <c r="D21" s="106" t="s">
        <v>162</v>
      </c>
      <c r="E21" s="205">
        <v>1302</v>
      </c>
      <c r="F21" s="76"/>
      <c r="G21" s="112"/>
      <c r="H21" s="791"/>
      <c r="I21" s="811"/>
      <c r="J21" s="113"/>
      <c r="K21" s="208"/>
    </row>
    <row r="22" spans="1:11" s="74" customFormat="1" ht="26.25" customHeight="1">
      <c r="A22" s="112"/>
      <c r="B22" s="809"/>
      <c r="C22" s="788"/>
      <c r="D22" s="114"/>
      <c r="E22" s="208"/>
      <c r="F22" s="76"/>
      <c r="G22" s="112"/>
      <c r="H22" s="791"/>
      <c r="I22" s="811"/>
      <c r="J22" s="115" t="s">
        <v>163</v>
      </c>
      <c r="K22" s="220">
        <v>2302</v>
      </c>
    </row>
    <row r="23" spans="1:11" s="74" customFormat="1" ht="26.25" customHeight="1">
      <c r="A23" s="112"/>
      <c r="B23" s="809"/>
      <c r="C23" s="788"/>
      <c r="D23" s="106" t="s">
        <v>164</v>
      </c>
      <c r="E23" s="205">
        <v>1303</v>
      </c>
      <c r="F23" s="76"/>
      <c r="G23" s="112"/>
      <c r="H23" s="791"/>
      <c r="I23" s="811"/>
      <c r="J23" s="115" t="s">
        <v>87</v>
      </c>
      <c r="K23" s="220">
        <v>2303</v>
      </c>
    </row>
    <row r="24" spans="1:11" s="74" customFormat="1" ht="26.25" customHeight="1">
      <c r="A24" s="112"/>
      <c r="B24" s="809"/>
      <c r="C24" s="788"/>
      <c r="D24" s="114"/>
      <c r="E24" s="208"/>
      <c r="F24" s="76"/>
      <c r="G24" s="112"/>
      <c r="H24" s="791"/>
      <c r="I24" s="811"/>
      <c r="J24" s="104" t="s">
        <v>165</v>
      </c>
      <c r="K24" s="205">
        <v>2304</v>
      </c>
    </row>
    <row r="25" spans="1:11" s="74" customFormat="1" ht="26.25" customHeight="1">
      <c r="A25" s="112"/>
      <c r="B25" s="809"/>
      <c r="C25" s="788"/>
      <c r="D25" s="87" t="s">
        <v>166</v>
      </c>
      <c r="E25" s="220">
        <v>1304</v>
      </c>
      <c r="F25" s="76"/>
      <c r="G25" s="112"/>
      <c r="H25" s="791"/>
      <c r="I25" s="812"/>
      <c r="J25" s="103"/>
      <c r="K25" s="236"/>
    </row>
    <row r="26" spans="1:11" s="74" customFormat="1" ht="26.25" customHeight="1">
      <c r="A26" s="82"/>
      <c r="B26" s="810"/>
      <c r="C26" s="803"/>
      <c r="D26" s="97" t="s">
        <v>167</v>
      </c>
      <c r="E26" s="211">
        <v>1305</v>
      </c>
      <c r="F26" s="76"/>
      <c r="G26" s="82"/>
      <c r="H26" s="791"/>
      <c r="I26" s="767" t="s">
        <v>168</v>
      </c>
      <c r="J26" s="111" t="s">
        <v>169</v>
      </c>
      <c r="K26" s="216">
        <v>2401</v>
      </c>
    </row>
    <row r="27" spans="1:11" s="74" customFormat="1" ht="26.25" customHeight="1">
      <c r="A27" s="82"/>
      <c r="B27" s="816" t="s">
        <v>170</v>
      </c>
      <c r="C27" s="815" t="s">
        <v>171</v>
      </c>
      <c r="D27" s="90" t="s">
        <v>172</v>
      </c>
      <c r="E27" s="229">
        <v>1401</v>
      </c>
      <c r="F27" s="76"/>
      <c r="G27" s="82"/>
      <c r="H27" s="791"/>
      <c r="I27" s="768"/>
      <c r="J27" s="89"/>
      <c r="K27" s="208"/>
    </row>
    <row r="28" spans="1:11" s="74" customFormat="1" ht="26.25" customHeight="1">
      <c r="A28" s="112"/>
      <c r="B28" s="809"/>
      <c r="C28" s="811"/>
      <c r="D28" s="116" t="s">
        <v>173</v>
      </c>
      <c r="E28" s="205">
        <v>1402</v>
      </c>
      <c r="F28" s="76"/>
      <c r="G28" s="112"/>
      <c r="H28" s="791"/>
      <c r="I28" s="768"/>
      <c r="J28" s="91" t="s">
        <v>174</v>
      </c>
      <c r="K28" s="205">
        <v>2402</v>
      </c>
    </row>
    <row r="29" spans="1:11" s="74" customFormat="1" ht="26.25" customHeight="1">
      <c r="A29" s="82"/>
      <c r="B29" s="809"/>
      <c r="C29" s="811"/>
      <c r="D29" s="117"/>
      <c r="E29" s="208"/>
      <c r="F29" s="76"/>
      <c r="G29" s="82"/>
      <c r="H29" s="791"/>
      <c r="I29" s="768"/>
      <c r="J29" s="89"/>
      <c r="K29" s="208"/>
    </row>
    <row r="30" spans="1:11" s="74" customFormat="1" ht="26.25" customHeight="1">
      <c r="A30" s="82"/>
      <c r="B30" s="809"/>
      <c r="C30" s="812"/>
      <c r="D30" s="118" t="s">
        <v>175</v>
      </c>
      <c r="E30" s="211">
        <v>1403</v>
      </c>
      <c r="F30" s="76"/>
      <c r="G30" s="82"/>
      <c r="H30" s="791"/>
      <c r="I30" s="768"/>
      <c r="J30" s="91" t="s">
        <v>176</v>
      </c>
      <c r="K30" s="205">
        <v>2403</v>
      </c>
    </row>
    <row r="31" spans="1:11" s="74" customFormat="1" ht="26.25" customHeight="1">
      <c r="A31" s="82"/>
      <c r="B31" s="809"/>
      <c r="C31" s="815" t="s">
        <v>177</v>
      </c>
      <c r="D31" s="119" t="s">
        <v>178</v>
      </c>
      <c r="E31" s="208">
        <v>1501</v>
      </c>
      <c r="F31" s="76"/>
      <c r="G31" s="82"/>
      <c r="H31" s="791"/>
      <c r="I31" s="769"/>
      <c r="J31" s="94"/>
      <c r="K31" s="236"/>
    </row>
    <row r="32" spans="1:11" s="74" customFormat="1" ht="26.25" customHeight="1">
      <c r="A32" s="82"/>
      <c r="B32" s="809"/>
      <c r="C32" s="811"/>
      <c r="D32" s="120" t="s">
        <v>179</v>
      </c>
      <c r="E32" s="220">
        <v>1502</v>
      </c>
      <c r="F32" s="76"/>
      <c r="G32" s="82"/>
      <c r="H32" s="791"/>
      <c r="I32" s="121" t="s">
        <v>180</v>
      </c>
      <c r="J32" s="122" t="s">
        <v>181</v>
      </c>
      <c r="K32" s="208">
        <v>2451</v>
      </c>
    </row>
    <row r="33" spans="1:11" s="74" customFormat="1" ht="26.25" customHeight="1">
      <c r="A33" s="82"/>
      <c r="B33" s="809"/>
      <c r="C33" s="811"/>
      <c r="D33" s="120" t="s">
        <v>182</v>
      </c>
      <c r="E33" s="220">
        <v>1503</v>
      </c>
      <c r="F33" s="76"/>
      <c r="G33" s="82"/>
      <c r="H33" s="791"/>
      <c r="I33" s="807" t="s">
        <v>183</v>
      </c>
      <c r="J33" s="123" t="s">
        <v>184</v>
      </c>
      <c r="K33" s="229">
        <v>2501</v>
      </c>
    </row>
    <row r="34" spans="1:11" s="74" customFormat="1" ht="26.25" customHeight="1">
      <c r="A34" s="82"/>
      <c r="B34" s="809"/>
      <c r="C34" s="812"/>
      <c r="D34" s="124" t="s">
        <v>185</v>
      </c>
      <c r="E34" s="213">
        <v>1504</v>
      </c>
      <c r="F34" s="76"/>
      <c r="G34" s="82"/>
      <c r="H34" s="791"/>
      <c r="I34" s="795"/>
      <c r="J34" s="125" t="s">
        <v>186</v>
      </c>
      <c r="K34" s="211">
        <v>2502</v>
      </c>
    </row>
    <row r="35" spans="1:11" s="74" customFormat="1" ht="26.25" customHeight="1">
      <c r="A35" s="82"/>
      <c r="B35" s="809"/>
      <c r="C35" s="815" t="s">
        <v>187</v>
      </c>
      <c r="D35" s="126" t="s">
        <v>188</v>
      </c>
      <c r="E35" s="229">
        <v>1601</v>
      </c>
      <c r="F35" s="76"/>
      <c r="G35" s="82"/>
      <c r="H35" s="791"/>
      <c r="I35" s="819" t="s">
        <v>189</v>
      </c>
      <c r="J35" s="83" t="s">
        <v>190</v>
      </c>
      <c r="K35" s="213">
        <v>2601</v>
      </c>
    </row>
    <row r="36" spans="1:11" s="74" customFormat="1" ht="26.25" customHeight="1">
      <c r="A36" s="82"/>
      <c r="B36" s="809"/>
      <c r="C36" s="811"/>
      <c r="D36" s="127" t="s">
        <v>191</v>
      </c>
      <c r="E36" s="220">
        <v>1602</v>
      </c>
      <c r="F36" s="76"/>
      <c r="G36" s="82"/>
      <c r="H36" s="791"/>
      <c r="I36" s="820"/>
      <c r="J36" s="128"/>
      <c r="K36" s="208"/>
    </row>
    <row r="37" spans="1:11" s="74" customFormat="1" ht="26.25" customHeight="1" thickBot="1">
      <c r="A37" s="129"/>
      <c r="B37" s="817"/>
      <c r="C37" s="818"/>
      <c r="D37" s="130" t="s">
        <v>192</v>
      </c>
      <c r="E37" s="271">
        <v>1603</v>
      </c>
      <c r="F37" s="76"/>
      <c r="G37" s="129"/>
      <c r="H37" s="814"/>
      <c r="I37" s="821"/>
      <c r="J37" s="131" t="s">
        <v>193</v>
      </c>
      <c r="K37" s="271">
        <v>2602</v>
      </c>
    </row>
    <row r="38" spans="1:11" ht="29.25" thickBot="1">
      <c r="A38" s="77" t="s">
        <v>79</v>
      </c>
      <c r="B38" s="78" t="s">
        <v>118</v>
      </c>
      <c r="C38" s="79" t="s">
        <v>119</v>
      </c>
      <c r="D38" s="80" t="s">
        <v>120</v>
      </c>
      <c r="E38" s="270" t="s">
        <v>121</v>
      </c>
      <c r="F38" s="74"/>
      <c r="G38" s="77" t="s">
        <v>79</v>
      </c>
      <c r="H38" s="78" t="s">
        <v>118</v>
      </c>
      <c r="I38" s="79" t="s">
        <v>119</v>
      </c>
      <c r="J38" s="80" t="s">
        <v>120</v>
      </c>
      <c r="K38" s="270" t="s">
        <v>121</v>
      </c>
    </row>
    <row r="39" spans="1:11" s="74" customFormat="1" ht="26.25" customHeight="1">
      <c r="A39" s="112"/>
      <c r="B39" s="822" t="s">
        <v>194</v>
      </c>
      <c r="C39" s="108" t="s">
        <v>195</v>
      </c>
      <c r="D39" s="132" t="s">
        <v>195</v>
      </c>
      <c r="E39" s="213">
        <v>2701</v>
      </c>
      <c r="F39" s="76"/>
      <c r="G39" s="112"/>
      <c r="H39" s="824" t="s">
        <v>196</v>
      </c>
      <c r="I39" s="764" t="s">
        <v>197</v>
      </c>
      <c r="J39" s="134" t="s">
        <v>198</v>
      </c>
      <c r="K39" s="229">
        <v>3601</v>
      </c>
    </row>
    <row r="40" spans="1:11" s="74" customFormat="1" ht="26.25" customHeight="1">
      <c r="A40" s="112"/>
      <c r="B40" s="822"/>
      <c r="C40" s="135" t="s">
        <v>199</v>
      </c>
      <c r="D40" s="136" t="s">
        <v>199</v>
      </c>
      <c r="E40" s="227">
        <v>2801</v>
      </c>
      <c r="F40" s="76"/>
      <c r="G40" s="112"/>
      <c r="H40" s="822"/>
      <c r="I40" s="765"/>
      <c r="J40" s="137" t="s">
        <v>200</v>
      </c>
      <c r="K40" s="220">
        <v>3602</v>
      </c>
    </row>
    <row r="41" spans="1:11" ht="26.25" customHeight="1">
      <c r="A41" s="112"/>
      <c r="B41" s="823"/>
      <c r="C41" s="88" t="s">
        <v>201</v>
      </c>
      <c r="D41" s="88" t="s">
        <v>201</v>
      </c>
      <c r="E41" s="236">
        <v>2851</v>
      </c>
      <c r="F41" s="76"/>
      <c r="G41" s="112"/>
      <c r="H41" s="822"/>
      <c r="I41" s="765"/>
      <c r="J41" s="137" t="s">
        <v>202</v>
      </c>
      <c r="K41" s="220">
        <v>3603</v>
      </c>
    </row>
    <row r="42" spans="1:11" ht="26.25" customHeight="1">
      <c r="A42" s="785" t="s">
        <v>203</v>
      </c>
      <c r="B42" s="800" t="s">
        <v>204</v>
      </c>
      <c r="C42" s="782" t="s">
        <v>205</v>
      </c>
      <c r="D42" s="138" t="s">
        <v>206</v>
      </c>
      <c r="E42" s="208">
        <v>2901</v>
      </c>
      <c r="F42" s="76"/>
      <c r="G42" s="785" t="s">
        <v>203</v>
      </c>
      <c r="H42" s="822"/>
      <c r="I42" s="765"/>
      <c r="J42" s="137" t="s">
        <v>207</v>
      </c>
      <c r="K42" s="220">
        <v>3604</v>
      </c>
    </row>
    <row r="43" spans="1:11" ht="26.25" customHeight="1">
      <c r="A43" s="785"/>
      <c r="B43" s="801"/>
      <c r="C43" s="782"/>
      <c r="D43" s="139" t="s">
        <v>208</v>
      </c>
      <c r="E43" s="220">
        <v>2902</v>
      </c>
      <c r="F43" s="76"/>
      <c r="G43" s="785"/>
      <c r="H43" s="822"/>
      <c r="I43" s="765"/>
      <c r="J43" s="137" t="s">
        <v>209</v>
      </c>
      <c r="K43" s="220">
        <v>3605</v>
      </c>
    </row>
    <row r="44" spans="1:11" ht="26.25" customHeight="1">
      <c r="A44" s="82"/>
      <c r="B44" s="801"/>
      <c r="C44" s="782"/>
      <c r="D44" s="139" t="s">
        <v>210</v>
      </c>
      <c r="E44" s="220">
        <v>2903</v>
      </c>
      <c r="F44" s="76"/>
      <c r="G44" s="82"/>
      <c r="H44" s="822"/>
      <c r="I44" s="765"/>
      <c r="J44" s="137" t="s">
        <v>211</v>
      </c>
      <c r="K44" s="220">
        <v>3606</v>
      </c>
    </row>
    <row r="45" spans="1:11" ht="26.25" customHeight="1">
      <c r="A45" s="785" t="s">
        <v>212</v>
      </c>
      <c r="B45" s="801"/>
      <c r="C45" s="783"/>
      <c r="D45" s="140" t="s">
        <v>213</v>
      </c>
      <c r="E45" s="205">
        <v>2904</v>
      </c>
      <c r="F45" s="76"/>
      <c r="G45" s="785" t="s">
        <v>212</v>
      </c>
      <c r="H45" s="822"/>
      <c r="I45" s="766"/>
      <c r="J45" s="141" t="s">
        <v>214</v>
      </c>
      <c r="K45" s="211">
        <v>3607</v>
      </c>
    </row>
    <row r="46" spans="1:11" ht="26.25" customHeight="1">
      <c r="A46" s="785"/>
      <c r="B46" s="801"/>
      <c r="C46" s="781" t="s">
        <v>215</v>
      </c>
      <c r="D46" s="142" t="s">
        <v>88</v>
      </c>
      <c r="E46" s="229">
        <v>3001</v>
      </c>
      <c r="F46" s="76"/>
      <c r="G46" s="785"/>
      <c r="H46" s="822"/>
      <c r="I46" s="764" t="s">
        <v>216</v>
      </c>
      <c r="J46" s="143" t="s">
        <v>216</v>
      </c>
      <c r="K46" s="208">
        <v>3701</v>
      </c>
    </row>
    <row r="47" spans="1:11" ht="26.25" customHeight="1">
      <c r="A47" s="82"/>
      <c r="B47" s="801"/>
      <c r="C47" s="782"/>
      <c r="D47" s="144" t="s">
        <v>89</v>
      </c>
      <c r="E47" s="220">
        <v>3002</v>
      </c>
      <c r="F47" s="76"/>
      <c r="G47" s="82"/>
      <c r="H47" s="822"/>
      <c r="I47" s="766"/>
      <c r="J47" s="145" t="s">
        <v>217</v>
      </c>
      <c r="K47" s="211">
        <v>3702</v>
      </c>
    </row>
    <row r="48" spans="1:11" ht="26.25" customHeight="1">
      <c r="A48" s="785" t="s">
        <v>218</v>
      </c>
      <c r="B48" s="801"/>
      <c r="C48" s="783"/>
      <c r="D48" s="146" t="s">
        <v>90</v>
      </c>
      <c r="E48" s="205">
        <v>3003</v>
      </c>
      <c r="F48" s="76"/>
      <c r="G48" s="785" t="s">
        <v>218</v>
      </c>
      <c r="H48" s="822"/>
      <c r="I48" s="764" t="s">
        <v>219</v>
      </c>
      <c r="J48" s="147" t="s">
        <v>220</v>
      </c>
      <c r="K48" s="229">
        <v>3801</v>
      </c>
    </row>
    <row r="49" spans="1:11" ht="26.25" customHeight="1">
      <c r="A49" s="785"/>
      <c r="B49" s="801"/>
      <c r="C49" s="764" t="s">
        <v>221</v>
      </c>
      <c r="D49" s="148" t="s">
        <v>222</v>
      </c>
      <c r="E49" s="229">
        <v>3101</v>
      </c>
      <c r="F49" s="76"/>
      <c r="G49" s="785"/>
      <c r="H49" s="822"/>
      <c r="I49" s="765"/>
      <c r="J49" s="149" t="s">
        <v>83</v>
      </c>
      <c r="K49" s="220">
        <v>3802</v>
      </c>
    </row>
    <row r="50" spans="1:11" ht="26.25" customHeight="1">
      <c r="A50" s="82"/>
      <c r="B50" s="801"/>
      <c r="C50" s="765"/>
      <c r="D50" s="150" t="s">
        <v>223</v>
      </c>
      <c r="E50" s="220">
        <v>3102</v>
      </c>
      <c r="F50" s="76"/>
      <c r="G50" s="82"/>
      <c r="H50" s="822"/>
      <c r="I50" s="765"/>
      <c r="J50" s="149" t="s">
        <v>224</v>
      </c>
      <c r="K50" s="220">
        <v>3803</v>
      </c>
    </row>
    <row r="51" spans="1:11" ht="26.25" customHeight="1">
      <c r="A51" s="785" t="s">
        <v>225</v>
      </c>
      <c r="B51" s="801"/>
      <c r="C51" s="765"/>
      <c r="D51" s="151" t="s">
        <v>226</v>
      </c>
      <c r="E51" s="220">
        <v>3103</v>
      </c>
      <c r="F51" s="76"/>
      <c r="G51" s="785" t="s">
        <v>225</v>
      </c>
      <c r="H51" s="822"/>
      <c r="I51" s="765"/>
      <c r="J51" s="149" t="s">
        <v>82</v>
      </c>
      <c r="K51" s="220">
        <v>3804</v>
      </c>
    </row>
    <row r="52" spans="1:11" ht="26.25" customHeight="1">
      <c r="A52" s="785"/>
      <c r="B52" s="801"/>
      <c r="C52" s="765"/>
      <c r="D52" s="152" t="s">
        <v>227</v>
      </c>
      <c r="E52" s="220">
        <v>3104</v>
      </c>
      <c r="F52" s="76"/>
      <c r="G52" s="785"/>
      <c r="H52" s="822"/>
      <c r="I52" s="765"/>
      <c r="J52" s="149" t="s">
        <v>228</v>
      </c>
      <c r="K52" s="220">
        <v>3805</v>
      </c>
    </row>
    <row r="53" spans="1:11" ht="26.25" customHeight="1">
      <c r="A53" s="82"/>
      <c r="B53" s="801"/>
      <c r="C53" s="766"/>
      <c r="D53" s="153" t="s">
        <v>229</v>
      </c>
      <c r="E53" s="211">
        <v>3105</v>
      </c>
      <c r="F53" s="76"/>
      <c r="G53" s="82"/>
      <c r="H53" s="822"/>
      <c r="I53" s="765"/>
      <c r="J53" s="149" t="s">
        <v>91</v>
      </c>
      <c r="K53" s="220">
        <v>3806</v>
      </c>
    </row>
    <row r="54" spans="1:11" ht="26.25" customHeight="1">
      <c r="A54" s="785" t="s">
        <v>79</v>
      </c>
      <c r="B54" s="801"/>
      <c r="C54" s="764" t="s">
        <v>230</v>
      </c>
      <c r="D54" s="148" t="s">
        <v>231</v>
      </c>
      <c r="E54" s="208">
        <v>3201</v>
      </c>
      <c r="F54" s="76"/>
      <c r="G54" s="785" t="s">
        <v>79</v>
      </c>
      <c r="H54" s="822"/>
      <c r="I54" s="766"/>
      <c r="J54" s="154" t="s">
        <v>81</v>
      </c>
      <c r="K54" s="211">
        <v>3807</v>
      </c>
    </row>
    <row r="55" spans="1:11" ht="26.25" customHeight="1">
      <c r="A55" s="785"/>
      <c r="B55" s="801"/>
      <c r="C55" s="765"/>
      <c r="D55" s="151" t="s">
        <v>232</v>
      </c>
      <c r="E55" s="220">
        <v>3202</v>
      </c>
      <c r="F55" s="76"/>
      <c r="G55" s="785"/>
      <c r="H55" s="822"/>
      <c r="I55" s="764" t="s">
        <v>233</v>
      </c>
      <c r="J55" s="148" t="s">
        <v>234</v>
      </c>
      <c r="K55" s="229">
        <v>3901</v>
      </c>
    </row>
    <row r="56" spans="1:11" ht="26.25" customHeight="1">
      <c r="A56" s="82"/>
      <c r="B56" s="801"/>
      <c r="C56" s="765"/>
      <c r="D56" s="151" t="s">
        <v>235</v>
      </c>
      <c r="E56" s="220">
        <v>3203</v>
      </c>
      <c r="F56" s="76"/>
      <c r="G56" s="82"/>
      <c r="H56" s="822"/>
      <c r="I56" s="765"/>
      <c r="J56" s="151" t="s">
        <v>236</v>
      </c>
      <c r="K56" s="220">
        <v>3902</v>
      </c>
    </row>
    <row r="57" spans="1:11" ht="26.25" customHeight="1">
      <c r="A57" s="82"/>
      <c r="B57" s="801"/>
      <c r="C57" s="765"/>
      <c r="D57" s="151" t="s">
        <v>237</v>
      </c>
      <c r="E57" s="220">
        <v>3204</v>
      </c>
      <c r="F57" s="76"/>
      <c r="G57" s="82"/>
      <c r="H57" s="822"/>
      <c r="I57" s="766"/>
      <c r="J57" s="153" t="s">
        <v>238</v>
      </c>
      <c r="K57" s="211">
        <v>3903</v>
      </c>
    </row>
    <row r="58" spans="1:11" ht="26.25" customHeight="1">
      <c r="A58" s="82"/>
      <c r="B58" s="801"/>
      <c r="C58" s="766"/>
      <c r="D58" s="153" t="s">
        <v>239</v>
      </c>
      <c r="E58" s="211">
        <v>3205</v>
      </c>
      <c r="F58" s="76"/>
      <c r="G58" s="82"/>
      <c r="H58" s="822"/>
      <c r="I58" s="826" t="s">
        <v>240</v>
      </c>
      <c r="J58" s="134" t="s">
        <v>240</v>
      </c>
      <c r="K58" s="229">
        <v>4001</v>
      </c>
    </row>
    <row r="59" spans="1:11" ht="26.25" customHeight="1">
      <c r="A59" s="82"/>
      <c r="B59" s="801"/>
      <c r="C59" s="787" t="s">
        <v>241</v>
      </c>
      <c r="D59" s="148" t="s">
        <v>242</v>
      </c>
      <c r="E59" s="208">
        <v>3301</v>
      </c>
      <c r="F59" s="76"/>
      <c r="G59" s="82"/>
      <c r="H59" s="822"/>
      <c r="I59" s="827"/>
      <c r="J59" s="153" t="s">
        <v>243</v>
      </c>
      <c r="K59" s="211">
        <v>4002</v>
      </c>
    </row>
    <row r="60" spans="1:11" ht="26.25" customHeight="1">
      <c r="A60" s="82"/>
      <c r="B60" s="801"/>
      <c r="C60" s="788"/>
      <c r="D60" s="151" t="s">
        <v>244</v>
      </c>
      <c r="E60" s="220">
        <v>3302</v>
      </c>
      <c r="F60" s="76"/>
      <c r="G60" s="82"/>
      <c r="H60" s="822"/>
      <c r="I60" s="764" t="s">
        <v>245</v>
      </c>
      <c r="J60" s="143" t="s">
        <v>246</v>
      </c>
      <c r="K60" s="208">
        <v>4101</v>
      </c>
    </row>
    <row r="61" spans="1:11" ht="26.25" customHeight="1">
      <c r="A61" s="82"/>
      <c r="B61" s="801"/>
      <c r="C61" s="788"/>
      <c r="D61" s="151" t="s">
        <v>247</v>
      </c>
      <c r="E61" s="220">
        <v>3303</v>
      </c>
      <c r="F61" s="76"/>
      <c r="G61" s="82"/>
      <c r="H61" s="822"/>
      <c r="I61" s="765"/>
      <c r="J61" s="155" t="s">
        <v>248</v>
      </c>
      <c r="K61" s="220">
        <v>4102</v>
      </c>
    </row>
    <row r="62" spans="1:11" ht="26.25" customHeight="1">
      <c r="A62" s="82"/>
      <c r="B62" s="801"/>
      <c r="C62" s="788"/>
      <c r="D62" s="151" t="s">
        <v>249</v>
      </c>
      <c r="E62" s="220">
        <v>3304</v>
      </c>
      <c r="F62" s="76"/>
      <c r="G62" s="82"/>
      <c r="H62" s="822"/>
      <c r="I62" s="765"/>
      <c r="J62" s="155" t="s">
        <v>250</v>
      </c>
      <c r="K62" s="220">
        <v>4103</v>
      </c>
    </row>
    <row r="63" spans="1:11" ht="26.25" customHeight="1">
      <c r="A63" s="82"/>
      <c r="B63" s="801"/>
      <c r="C63" s="803"/>
      <c r="D63" s="153" t="s">
        <v>251</v>
      </c>
      <c r="E63" s="211">
        <v>3305</v>
      </c>
      <c r="F63" s="76"/>
      <c r="G63" s="82"/>
      <c r="H63" s="822"/>
      <c r="I63" s="766"/>
      <c r="J63" s="145" t="s">
        <v>252</v>
      </c>
      <c r="K63" s="211">
        <v>4104</v>
      </c>
    </row>
    <row r="64" spans="1:11" ht="26.25" customHeight="1">
      <c r="A64" s="82"/>
      <c r="B64" s="801"/>
      <c r="C64" s="156" t="s">
        <v>253</v>
      </c>
      <c r="D64" s="157" t="s">
        <v>254</v>
      </c>
      <c r="E64" s="227">
        <v>3401</v>
      </c>
      <c r="F64" s="76"/>
      <c r="G64" s="82"/>
      <c r="H64" s="822"/>
      <c r="I64" s="764" t="s">
        <v>255</v>
      </c>
      <c r="J64" s="143" t="s">
        <v>255</v>
      </c>
      <c r="K64" s="208">
        <v>4201</v>
      </c>
    </row>
    <row r="65" spans="1:11" ht="26.25" customHeight="1" thickBot="1">
      <c r="A65" s="158"/>
      <c r="B65" s="802"/>
      <c r="C65" s="159" t="s">
        <v>256</v>
      </c>
      <c r="D65" s="160" t="s">
        <v>257</v>
      </c>
      <c r="E65" s="272">
        <v>3501</v>
      </c>
      <c r="F65" s="76"/>
      <c r="G65" s="112"/>
      <c r="H65" s="822"/>
      <c r="I65" s="765"/>
      <c r="J65" s="161" t="s">
        <v>258</v>
      </c>
      <c r="K65" s="220">
        <v>4202</v>
      </c>
    </row>
    <row r="66" spans="1:11" ht="26.25" customHeight="1">
      <c r="A66" s="162"/>
      <c r="B66" s="163"/>
      <c r="C66" s="164"/>
      <c r="D66" s="165"/>
      <c r="E66" s="166"/>
      <c r="F66" s="76"/>
      <c r="G66" s="82"/>
      <c r="H66" s="822"/>
      <c r="I66" s="765"/>
      <c r="J66" s="161" t="s">
        <v>259</v>
      </c>
      <c r="K66" s="220">
        <v>4203</v>
      </c>
    </row>
    <row r="67" spans="1:11" ht="26.25" customHeight="1" thickBot="1">
      <c r="A67" s="167"/>
      <c r="B67" s="163"/>
      <c r="C67" s="164"/>
      <c r="D67" s="165"/>
      <c r="E67" s="166"/>
      <c r="F67" s="76"/>
      <c r="G67" s="129"/>
      <c r="H67" s="825"/>
      <c r="I67" s="786"/>
      <c r="J67" s="160" t="s">
        <v>260</v>
      </c>
      <c r="K67" s="271">
        <v>4204</v>
      </c>
    </row>
    <row r="68" spans="1:11" ht="29.25" thickBot="1">
      <c r="A68" s="77" t="s">
        <v>79</v>
      </c>
      <c r="B68" s="78" t="s">
        <v>118</v>
      </c>
      <c r="C68" s="79" t="s">
        <v>119</v>
      </c>
      <c r="D68" s="80" t="s">
        <v>120</v>
      </c>
      <c r="E68" s="270" t="s">
        <v>121</v>
      </c>
      <c r="F68" s="74"/>
      <c r="G68" s="77" t="s">
        <v>79</v>
      </c>
      <c r="H68" s="78" t="s">
        <v>118</v>
      </c>
      <c r="I68" s="79" t="s">
        <v>119</v>
      </c>
      <c r="J68" s="80" t="s">
        <v>120</v>
      </c>
      <c r="K68" s="270" t="s">
        <v>121</v>
      </c>
    </row>
    <row r="69" spans="1:11" ht="26.25" customHeight="1">
      <c r="A69" s="168"/>
      <c r="B69" s="790" t="s">
        <v>261</v>
      </c>
      <c r="C69" s="793" t="s">
        <v>262</v>
      </c>
      <c r="D69" s="169" t="s">
        <v>263</v>
      </c>
      <c r="E69" s="229">
        <v>4301</v>
      </c>
      <c r="F69" s="170"/>
      <c r="G69" s="168"/>
      <c r="H69" s="761" t="s">
        <v>264</v>
      </c>
      <c r="I69" s="750" t="s">
        <v>265</v>
      </c>
      <c r="J69" s="171" t="s">
        <v>266</v>
      </c>
      <c r="K69" s="208">
        <v>5501</v>
      </c>
    </row>
    <row r="70" spans="1:11" ht="26.25" customHeight="1">
      <c r="A70" s="112"/>
      <c r="B70" s="791"/>
      <c r="C70" s="794"/>
      <c r="D70" s="172" t="s">
        <v>267</v>
      </c>
      <c r="E70" s="220">
        <v>4302</v>
      </c>
      <c r="F70" s="170"/>
      <c r="G70" s="112"/>
      <c r="H70" s="762"/>
      <c r="I70" s="751"/>
      <c r="J70" s="174" t="s">
        <v>268</v>
      </c>
      <c r="K70" s="220">
        <v>5502</v>
      </c>
    </row>
    <row r="71" spans="1:11" ht="26.25" customHeight="1">
      <c r="A71" s="785" t="s">
        <v>269</v>
      </c>
      <c r="B71" s="791"/>
      <c r="C71" s="794"/>
      <c r="D71" s="172" t="s">
        <v>270</v>
      </c>
      <c r="E71" s="220">
        <v>4303</v>
      </c>
      <c r="F71" s="170"/>
      <c r="G71" s="785" t="s">
        <v>269</v>
      </c>
      <c r="H71" s="762"/>
      <c r="I71" s="751"/>
      <c r="J71" s="174" t="s">
        <v>271</v>
      </c>
      <c r="K71" s="220">
        <v>5503</v>
      </c>
    </row>
    <row r="72" spans="1:11" ht="26.25" customHeight="1">
      <c r="A72" s="785"/>
      <c r="B72" s="791"/>
      <c r="C72" s="794"/>
      <c r="D72" s="172" t="s">
        <v>272</v>
      </c>
      <c r="E72" s="220">
        <v>4304</v>
      </c>
      <c r="F72" s="170"/>
      <c r="G72" s="785"/>
      <c r="H72" s="762"/>
      <c r="I72" s="751"/>
      <c r="J72" s="174" t="s">
        <v>273</v>
      </c>
      <c r="K72" s="220">
        <v>5504</v>
      </c>
    </row>
    <row r="73" spans="1:11" ht="26.25" customHeight="1">
      <c r="A73" s="112"/>
      <c r="B73" s="791"/>
      <c r="C73" s="794"/>
      <c r="D73" s="175" t="s">
        <v>274</v>
      </c>
      <c r="E73" s="220">
        <v>4305</v>
      </c>
      <c r="F73" s="170"/>
      <c r="G73" s="112"/>
      <c r="H73" s="762"/>
      <c r="I73" s="751"/>
      <c r="J73" s="174" t="s">
        <v>275</v>
      </c>
      <c r="K73" s="220">
        <v>5505</v>
      </c>
    </row>
    <row r="74" spans="1:11" ht="26.25" customHeight="1">
      <c r="A74" s="785" t="s">
        <v>276</v>
      </c>
      <c r="B74" s="791"/>
      <c r="C74" s="795"/>
      <c r="D74" s="176" t="s">
        <v>277</v>
      </c>
      <c r="E74" s="211">
        <v>4306</v>
      </c>
      <c r="F74" s="170"/>
      <c r="G74" s="785" t="s">
        <v>276</v>
      </c>
      <c r="H74" s="762"/>
      <c r="I74" s="751"/>
      <c r="J74" s="174" t="s">
        <v>278</v>
      </c>
      <c r="K74" s="220">
        <v>5506</v>
      </c>
    </row>
    <row r="75" spans="1:11" ht="26.25" customHeight="1">
      <c r="A75" s="785"/>
      <c r="B75" s="791"/>
      <c r="C75" s="754" t="s">
        <v>279</v>
      </c>
      <c r="D75" s="177" t="s">
        <v>280</v>
      </c>
      <c r="E75" s="208">
        <v>4401</v>
      </c>
      <c r="F75" s="170"/>
      <c r="G75" s="785"/>
      <c r="H75" s="762"/>
      <c r="I75" s="753"/>
      <c r="J75" s="179" t="s">
        <v>281</v>
      </c>
      <c r="K75" s="211">
        <v>5507</v>
      </c>
    </row>
    <row r="76" spans="1:11" ht="26.25" customHeight="1">
      <c r="A76" s="112"/>
      <c r="B76" s="791"/>
      <c r="C76" s="751"/>
      <c r="D76" s="173" t="s">
        <v>282</v>
      </c>
      <c r="E76" s="220">
        <v>4402</v>
      </c>
      <c r="F76" s="170"/>
      <c r="G76" s="112"/>
      <c r="H76" s="762"/>
      <c r="I76" s="754" t="s">
        <v>283</v>
      </c>
      <c r="J76" s="180" t="s">
        <v>284</v>
      </c>
      <c r="K76" s="208">
        <v>5601</v>
      </c>
    </row>
    <row r="77" spans="1:11" ht="26.25" customHeight="1">
      <c r="A77" s="785" t="s">
        <v>79</v>
      </c>
      <c r="B77" s="791"/>
      <c r="C77" s="751"/>
      <c r="D77" s="181" t="s">
        <v>285</v>
      </c>
      <c r="E77" s="208">
        <v>4403</v>
      </c>
      <c r="F77" s="170"/>
      <c r="G77" s="785" t="s">
        <v>79</v>
      </c>
      <c r="H77" s="762"/>
      <c r="I77" s="751"/>
      <c r="J77" s="174" t="s">
        <v>286</v>
      </c>
      <c r="K77" s="220">
        <v>5602</v>
      </c>
    </row>
    <row r="78" spans="1:11" ht="26.25" customHeight="1">
      <c r="A78" s="785"/>
      <c r="B78" s="791"/>
      <c r="C78" s="751"/>
      <c r="D78" s="181" t="s">
        <v>287</v>
      </c>
      <c r="E78" s="220">
        <v>4404</v>
      </c>
      <c r="F78" s="170"/>
      <c r="G78" s="785"/>
      <c r="H78" s="762"/>
      <c r="I78" s="751"/>
      <c r="J78" s="174" t="s">
        <v>288</v>
      </c>
      <c r="K78" s="220">
        <v>5603</v>
      </c>
    </row>
    <row r="79" spans="1:11" ht="26.25" customHeight="1">
      <c r="A79" s="82"/>
      <c r="B79" s="791"/>
      <c r="C79" s="751"/>
      <c r="D79" s="173" t="s">
        <v>289</v>
      </c>
      <c r="E79" s="208">
        <v>4405</v>
      </c>
      <c r="F79" s="170"/>
      <c r="G79" s="82"/>
      <c r="H79" s="762"/>
      <c r="I79" s="751"/>
      <c r="J79" s="174" t="s">
        <v>290</v>
      </c>
      <c r="K79" s="220">
        <v>5604</v>
      </c>
    </row>
    <row r="80" spans="1:11" ht="26.25" customHeight="1">
      <c r="A80" s="112"/>
      <c r="B80" s="791"/>
      <c r="C80" s="753"/>
      <c r="D80" s="182" t="s">
        <v>291</v>
      </c>
      <c r="E80" s="220">
        <v>4406</v>
      </c>
      <c r="F80" s="170"/>
      <c r="G80" s="82"/>
      <c r="H80" s="762"/>
      <c r="I80" s="751"/>
      <c r="J80" s="174" t="s">
        <v>292</v>
      </c>
      <c r="K80" s="220">
        <v>5605</v>
      </c>
    </row>
    <row r="81" spans="1:11" ht="26.25" customHeight="1">
      <c r="A81" s="112"/>
      <c r="B81" s="791"/>
      <c r="C81" s="178" t="s">
        <v>293</v>
      </c>
      <c r="D81" s="178" t="s">
        <v>293</v>
      </c>
      <c r="E81" s="227">
        <v>4501</v>
      </c>
      <c r="F81" s="170"/>
      <c r="G81" s="82"/>
      <c r="H81" s="762"/>
      <c r="I81" s="753"/>
      <c r="J81" s="180" t="s">
        <v>294</v>
      </c>
      <c r="K81" s="211">
        <v>5606</v>
      </c>
    </row>
    <row r="82" spans="1:11" ht="26.25" customHeight="1">
      <c r="A82" s="112"/>
      <c r="B82" s="792"/>
      <c r="C82" s="183" t="s">
        <v>295</v>
      </c>
      <c r="D82" s="178" t="s">
        <v>296</v>
      </c>
      <c r="E82" s="227">
        <v>4601</v>
      </c>
      <c r="F82" s="170"/>
      <c r="G82" s="82"/>
      <c r="H82" s="762"/>
      <c r="I82" s="754" t="s">
        <v>297</v>
      </c>
      <c r="J82" s="171" t="s">
        <v>298</v>
      </c>
      <c r="K82" s="208">
        <v>5701</v>
      </c>
    </row>
    <row r="83" spans="1:11" ht="26.25" customHeight="1">
      <c r="A83" s="112"/>
      <c r="B83" s="797" t="s">
        <v>299</v>
      </c>
      <c r="C83" s="764" t="s">
        <v>300</v>
      </c>
      <c r="D83" s="148" t="s">
        <v>301</v>
      </c>
      <c r="E83" s="229">
        <v>4701</v>
      </c>
      <c r="F83" s="170"/>
      <c r="G83" s="82"/>
      <c r="H83" s="762"/>
      <c r="I83" s="751"/>
      <c r="J83" s="174" t="s">
        <v>302</v>
      </c>
      <c r="K83" s="220">
        <v>5702</v>
      </c>
    </row>
    <row r="84" spans="1:11" ht="26.25" customHeight="1">
      <c r="A84" s="112"/>
      <c r="B84" s="798"/>
      <c r="C84" s="765"/>
      <c r="D84" s="151" t="s">
        <v>303</v>
      </c>
      <c r="E84" s="220">
        <v>4702</v>
      </c>
      <c r="F84" s="170"/>
      <c r="G84" s="82"/>
      <c r="H84" s="762"/>
      <c r="I84" s="751"/>
      <c r="J84" s="174" t="s">
        <v>304</v>
      </c>
      <c r="K84" s="220">
        <v>5703</v>
      </c>
    </row>
    <row r="85" spans="1:11" ht="26.25" customHeight="1">
      <c r="A85" s="112"/>
      <c r="B85" s="798"/>
      <c r="C85" s="765"/>
      <c r="D85" s="151" t="s">
        <v>305</v>
      </c>
      <c r="E85" s="220">
        <v>4703</v>
      </c>
      <c r="F85" s="170"/>
      <c r="G85" s="82"/>
      <c r="H85" s="762"/>
      <c r="I85" s="751"/>
      <c r="J85" s="174" t="s">
        <v>306</v>
      </c>
      <c r="K85" s="220">
        <v>5704</v>
      </c>
    </row>
    <row r="86" spans="1:11" ht="26.25" customHeight="1">
      <c r="A86" s="785"/>
      <c r="B86" s="798"/>
      <c r="C86" s="765"/>
      <c r="D86" s="151" t="s">
        <v>307</v>
      </c>
      <c r="E86" s="220">
        <v>4704</v>
      </c>
      <c r="F86" s="170"/>
      <c r="G86" s="82"/>
      <c r="H86" s="762"/>
      <c r="I86" s="751"/>
      <c r="J86" s="174" t="s">
        <v>308</v>
      </c>
      <c r="K86" s="220">
        <v>5705</v>
      </c>
    </row>
    <row r="87" spans="1:11" ht="26.25" customHeight="1">
      <c r="A87" s="785"/>
      <c r="B87" s="798"/>
      <c r="C87" s="766"/>
      <c r="D87" s="153" t="s">
        <v>309</v>
      </c>
      <c r="E87" s="211">
        <v>4705</v>
      </c>
      <c r="F87" s="170"/>
      <c r="G87" s="82"/>
      <c r="H87" s="762"/>
      <c r="I87" s="753"/>
      <c r="J87" s="179" t="s">
        <v>310</v>
      </c>
      <c r="K87" s="205">
        <v>5706</v>
      </c>
    </row>
    <row r="88" spans="1:11" ht="26.25" customHeight="1">
      <c r="A88" s="82"/>
      <c r="B88" s="798"/>
      <c r="C88" s="184" t="s">
        <v>311</v>
      </c>
      <c r="D88" s="185" t="s">
        <v>312</v>
      </c>
      <c r="E88" s="227">
        <v>4801</v>
      </c>
      <c r="F88" s="170"/>
      <c r="G88" s="82"/>
      <c r="H88" s="762"/>
      <c r="I88" s="754" t="s">
        <v>313</v>
      </c>
      <c r="J88" s="180" t="s">
        <v>314</v>
      </c>
      <c r="K88" s="229">
        <v>5801</v>
      </c>
    </row>
    <row r="89" spans="1:11" ht="26.25" customHeight="1">
      <c r="A89" s="785"/>
      <c r="B89" s="798"/>
      <c r="C89" s="764" t="s">
        <v>315</v>
      </c>
      <c r="D89" s="186" t="s">
        <v>316</v>
      </c>
      <c r="E89" s="208">
        <v>4901</v>
      </c>
      <c r="F89" s="170"/>
      <c r="G89" s="82"/>
      <c r="H89" s="762"/>
      <c r="I89" s="751"/>
      <c r="J89" s="187" t="s">
        <v>317</v>
      </c>
      <c r="K89" s="220">
        <v>5802</v>
      </c>
    </row>
    <row r="90" spans="1:11" ht="26.25" customHeight="1">
      <c r="A90" s="785"/>
      <c r="B90" s="798"/>
      <c r="C90" s="765"/>
      <c r="D90" s="188" t="s">
        <v>318</v>
      </c>
      <c r="E90" s="220">
        <v>4902</v>
      </c>
      <c r="F90" s="170"/>
      <c r="G90" s="82"/>
      <c r="H90" s="762"/>
      <c r="I90" s="751"/>
      <c r="J90" s="189" t="s">
        <v>319</v>
      </c>
      <c r="K90" s="220">
        <v>5803</v>
      </c>
    </row>
    <row r="91" spans="1:11" ht="26.25" customHeight="1">
      <c r="A91" s="82"/>
      <c r="B91" s="798"/>
      <c r="C91" s="765"/>
      <c r="D91" s="188" t="s">
        <v>320</v>
      </c>
      <c r="E91" s="220">
        <v>4903</v>
      </c>
      <c r="F91" s="170"/>
      <c r="G91" s="82"/>
      <c r="H91" s="762"/>
      <c r="I91" s="753"/>
      <c r="J91" s="190" t="s">
        <v>321</v>
      </c>
      <c r="K91" s="211">
        <v>5804</v>
      </c>
    </row>
    <row r="92" spans="1:11" ht="26.25" customHeight="1">
      <c r="A92" s="785"/>
      <c r="B92" s="798"/>
      <c r="C92" s="765"/>
      <c r="D92" s="155" t="s">
        <v>322</v>
      </c>
      <c r="E92" s="220">
        <v>4904</v>
      </c>
      <c r="F92" s="170"/>
      <c r="G92" s="82"/>
      <c r="H92" s="762"/>
      <c r="I92" s="754" t="s">
        <v>323</v>
      </c>
      <c r="J92" s="177" t="s">
        <v>324</v>
      </c>
      <c r="K92" s="208">
        <v>5901</v>
      </c>
    </row>
    <row r="93" spans="1:11" ht="26.25" customHeight="1">
      <c r="A93" s="785"/>
      <c r="B93" s="798"/>
      <c r="C93" s="765"/>
      <c r="D93" s="188" t="s">
        <v>325</v>
      </c>
      <c r="E93" s="220">
        <v>4905</v>
      </c>
      <c r="F93" s="170"/>
      <c r="G93" s="82"/>
      <c r="H93" s="762"/>
      <c r="I93" s="751"/>
      <c r="J93" s="181" t="s">
        <v>326</v>
      </c>
      <c r="K93" s="220">
        <v>5902</v>
      </c>
    </row>
    <row r="94" spans="1:11" ht="26.25" customHeight="1">
      <c r="A94" s="785"/>
      <c r="B94" s="798"/>
      <c r="C94" s="766"/>
      <c r="D94" s="188" t="s">
        <v>327</v>
      </c>
      <c r="E94" s="211">
        <v>4906</v>
      </c>
      <c r="F94" s="170"/>
      <c r="G94" s="82"/>
      <c r="H94" s="762"/>
      <c r="I94" s="751"/>
      <c r="J94" s="181" t="s">
        <v>328</v>
      </c>
      <c r="K94" s="220">
        <v>5903</v>
      </c>
    </row>
    <row r="95" spans="1:11" ht="26.25" customHeight="1">
      <c r="A95" s="785"/>
      <c r="B95" s="798"/>
      <c r="C95" s="764" t="s">
        <v>329</v>
      </c>
      <c r="D95" s="143" t="s">
        <v>330</v>
      </c>
      <c r="E95" s="208">
        <v>5001</v>
      </c>
      <c r="F95" s="170"/>
      <c r="G95" s="82"/>
      <c r="H95" s="762"/>
      <c r="I95" s="751"/>
      <c r="J95" s="181" t="s">
        <v>331</v>
      </c>
      <c r="K95" s="220">
        <v>5904</v>
      </c>
    </row>
    <row r="96" spans="1:11" ht="26.25" customHeight="1">
      <c r="A96" s="82"/>
      <c r="B96" s="798"/>
      <c r="C96" s="765"/>
      <c r="D96" s="155" t="s">
        <v>332</v>
      </c>
      <c r="E96" s="220">
        <v>5002</v>
      </c>
      <c r="F96" s="170"/>
      <c r="G96" s="82"/>
      <c r="H96" s="762"/>
      <c r="I96" s="751"/>
      <c r="J96" s="181" t="s">
        <v>333</v>
      </c>
      <c r="K96" s="220">
        <v>5905</v>
      </c>
    </row>
    <row r="97" spans="1:11" ht="26.25" customHeight="1">
      <c r="A97" s="785"/>
      <c r="B97" s="798"/>
      <c r="C97" s="765"/>
      <c r="D97" s="174" t="s">
        <v>334</v>
      </c>
      <c r="E97" s="220">
        <v>5003</v>
      </c>
      <c r="F97" s="170"/>
      <c r="G97" s="82"/>
      <c r="H97" s="762"/>
      <c r="I97" s="753"/>
      <c r="J97" s="182" t="s">
        <v>335</v>
      </c>
      <c r="K97" s="211">
        <v>5906</v>
      </c>
    </row>
    <row r="98" spans="1:11" ht="26.25" customHeight="1">
      <c r="A98" s="785"/>
      <c r="B98" s="798"/>
      <c r="C98" s="765"/>
      <c r="D98" s="155" t="s">
        <v>336</v>
      </c>
      <c r="E98" s="220">
        <v>5004</v>
      </c>
      <c r="F98" s="170"/>
      <c r="G98" s="82"/>
      <c r="H98" s="762"/>
      <c r="I98" s="754" t="s">
        <v>337</v>
      </c>
      <c r="J98" s="171" t="s">
        <v>338</v>
      </c>
      <c r="K98" s="208">
        <v>6001</v>
      </c>
    </row>
    <row r="99" spans="1:11" ht="26.25" customHeight="1">
      <c r="A99" s="191"/>
      <c r="B99" s="798"/>
      <c r="C99" s="765"/>
      <c r="D99" s="155" t="s">
        <v>339</v>
      </c>
      <c r="E99" s="220">
        <v>5005</v>
      </c>
      <c r="F99" s="170"/>
      <c r="G99" s="82"/>
      <c r="H99" s="762"/>
      <c r="I99" s="751"/>
      <c r="J99" s="174" t="s">
        <v>340</v>
      </c>
      <c r="K99" s="220">
        <v>6002</v>
      </c>
    </row>
    <row r="100" spans="1:11" ht="26.25" customHeight="1">
      <c r="A100" s="191"/>
      <c r="B100" s="798"/>
      <c r="C100" s="765"/>
      <c r="D100" s="155" t="s">
        <v>341</v>
      </c>
      <c r="E100" s="220">
        <v>5006</v>
      </c>
      <c r="F100" s="170"/>
      <c r="G100" s="82"/>
      <c r="H100" s="762"/>
      <c r="I100" s="751"/>
      <c r="J100" s="174" t="s">
        <v>342</v>
      </c>
      <c r="K100" s="220">
        <v>6003</v>
      </c>
    </row>
    <row r="101" spans="1:11" ht="26.25" customHeight="1">
      <c r="A101" s="112"/>
      <c r="B101" s="798"/>
      <c r="C101" s="766"/>
      <c r="D101" s="145" t="s">
        <v>343</v>
      </c>
      <c r="E101" s="211">
        <v>5007</v>
      </c>
      <c r="F101" s="170"/>
      <c r="G101" s="82"/>
      <c r="H101" s="762"/>
      <c r="I101" s="753"/>
      <c r="J101" s="179" t="s">
        <v>344</v>
      </c>
      <c r="K101" s="211">
        <v>6004</v>
      </c>
    </row>
    <row r="102" spans="1:11" ht="26.25" customHeight="1">
      <c r="A102" s="112"/>
      <c r="B102" s="799"/>
      <c r="C102" s="133" t="s">
        <v>345</v>
      </c>
      <c r="D102" s="192" t="s">
        <v>346</v>
      </c>
      <c r="E102" s="213">
        <v>5101</v>
      </c>
      <c r="F102" s="170"/>
      <c r="G102" s="82"/>
      <c r="H102" s="762"/>
      <c r="I102" s="754" t="s">
        <v>347</v>
      </c>
      <c r="J102" s="180" t="s">
        <v>348</v>
      </c>
      <c r="K102" s="208">
        <v>6101</v>
      </c>
    </row>
    <row r="103" spans="1:11" ht="26.25" customHeight="1">
      <c r="A103" s="82"/>
      <c r="B103" s="796" t="s">
        <v>349</v>
      </c>
      <c r="C103" s="764" t="s">
        <v>350</v>
      </c>
      <c r="D103" s="177" t="s">
        <v>351</v>
      </c>
      <c r="E103" s="229">
        <v>5201</v>
      </c>
      <c r="F103" s="170"/>
      <c r="G103" s="82"/>
      <c r="H103" s="762"/>
      <c r="I103" s="751"/>
      <c r="J103" s="174" t="s">
        <v>352</v>
      </c>
      <c r="K103" s="220">
        <v>6102</v>
      </c>
    </row>
    <row r="104" spans="1:11" ht="26.25" customHeight="1">
      <c r="A104" s="82"/>
      <c r="B104" s="762"/>
      <c r="C104" s="765"/>
      <c r="D104" s="181" t="s">
        <v>353</v>
      </c>
      <c r="E104" s="220">
        <v>5202</v>
      </c>
      <c r="F104" s="170"/>
      <c r="G104" s="82"/>
      <c r="H104" s="762"/>
      <c r="I104" s="751"/>
      <c r="J104" s="174" t="s">
        <v>354</v>
      </c>
      <c r="K104" s="220">
        <v>6103</v>
      </c>
    </row>
    <row r="105" spans="1:11" ht="26.25" customHeight="1">
      <c r="A105" s="82"/>
      <c r="B105" s="762"/>
      <c r="C105" s="765"/>
      <c r="D105" s="182" t="s">
        <v>355</v>
      </c>
      <c r="E105" s="211">
        <v>5203</v>
      </c>
      <c r="F105" s="170"/>
      <c r="G105" s="82"/>
      <c r="H105" s="762"/>
      <c r="I105" s="751"/>
      <c r="J105" s="174" t="s">
        <v>356</v>
      </c>
      <c r="K105" s="220">
        <v>6104</v>
      </c>
    </row>
    <row r="106" spans="1:11" ht="26.25" customHeight="1">
      <c r="A106" s="785"/>
      <c r="B106" s="762"/>
      <c r="C106" s="764" t="s">
        <v>357</v>
      </c>
      <c r="D106" s="193" t="s">
        <v>92</v>
      </c>
      <c r="E106" s="208">
        <v>5301</v>
      </c>
      <c r="F106" s="170"/>
      <c r="G106" s="82"/>
      <c r="H106" s="762"/>
      <c r="I106" s="751"/>
      <c r="J106" s="174" t="s">
        <v>358</v>
      </c>
      <c r="K106" s="220">
        <v>6105</v>
      </c>
    </row>
    <row r="107" spans="1:11" ht="26.25" customHeight="1" thickBot="1">
      <c r="A107" s="785"/>
      <c r="B107" s="762"/>
      <c r="C107" s="765"/>
      <c r="D107" s="181" t="s">
        <v>359</v>
      </c>
      <c r="E107" s="220">
        <v>5302</v>
      </c>
      <c r="F107" s="170"/>
      <c r="G107" s="129"/>
      <c r="H107" s="784"/>
      <c r="I107" s="752"/>
      <c r="J107" s="194" t="s">
        <v>360</v>
      </c>
      <c r="K107" s="271">
        <v>6106</v>
      </c>
    </row>
    <row r="108" spans="1:11" ht="26.25" customHeight="1">
      <c r="A108" s="82"/>
      <c r="B108" s="762"/>
      <c r="C108" s="765"/>
      <c r="D108" s="181" t="s">
        <v>361</v>
      </c>
      <c r="E108" s="220">
        <v>5303</v>
      </c>
      <c r="F108" s="170"/>
      <c r="G108" s="195"/>
      <c r="H108" s="196"/>
      <c r="I108" s="197"/>
      <c r="J108" s="196"/>
      <c r="K108" s="195"/>
    </row>
    <row r="109" spans="1:11" ht="26.25" customHeight="1">
      <c r="A109" s="785"/>
      <c r="B109" s="762"/>
      <c r="C109" s="765"/>
      <c r="D109" s="181" t="s">
        <v>80</v>
      </c>
      <c r="E109" s="220">
        <v>5304</v>
      </c>
      <c r="F109" s="170"/>
      <c r="G109" s="166"/>
      <c r="H109" s="198"/>
      <c r="I109" s="199"/>
      <c r="J109" s="198"/>
      <c r="K109" s="166"/>
    </row>
    <row r="110" spans="1:11" ht="26.25" customHeight="1">
      <c r="A110" s="785"/>
      <c r="B110" s="762"/>
      <c r="C110" s="765"/>
      <c r="D110" s="181" t="s">
        <v>362</v>
      </c>
      <c r="E110" s="220">
        <v>5305</v>
      </c>
      <c r="F110" s="170"/>
      <c r="G110" s="166"/>
      <c r="H110" s="198"/>
      <c r="I110" s="199"/>
      <c r="J110" s="198"/>
      <c r="K110" s="166"/>
    </row>
    <row r="111" spans="1:11" ht="26.25" customHeight="1">
      <c r="A111" s="82"/>
      <c r="B111" s="762"/>
      <c r="C111" s="765"/>
      <c r="D111" s="181" t="s">
        <v>363</v>
      </c>
      <c r="E111" s="220">
        <v>5306</v>
      </c>
      <c r="F111" s="170"/>
      <c r="G111" s="166"/>
      <c r="H111" s="198"/>
      <c r="I111" s="199"/>
      <c r="J111" s="198"/>
      <c r="K111" s="166"/>
    </row>
    <row r="112" spans="1:11" ht="26.25" customHeight="1">
      <c r="A112" s="785"/>
      <c r="B112" s="762"/>
      <c r="C112" s="766"/>
      <c r="D112" s="182" t="s">
        <v>364</v>
      </c>
      <c r="E112" s="205">
        <v>5307</v>
      </c>
      <c r="F112" s="170"/>
      <c r="G112" s="166"/>
      <c r="H112" s="198"/>
      <c r="I112" s="199"/>
      <c r="J112" s="198"/>
      <c r="K112" s="166"/>
    </row>
    <row r="113" spans="1:11" ht="26.25" customHeight="1">
      <c r="A113" s="785"/>
      <c r="B113" s="762"/>
      <c r="C113" s="787" t="s">
        <v>365</v>
      </c>
      <c r="D113" s="193" t="s">
        <v>93</v>
      </c>
      <c r="E113" s="229">
        <v>5401</v>
      </c>
      <c r="F113" s="170"/>
      <c r="G113" s="166"/>
      <c r="H113" s="198"/>
      <c r="I113" s="199"/>
      <c r="J113" s="198"/>
      <c r="K113" s="166"/>
    </row>
    <row r="114" spans="1:11" ht="26.25" customHeight="1">
      <c r="A114" s="112"/>
      <c r="B114" s="762"/>
      <c r="C114" s="788"/>
      <c r="D114" s="181" t="s">
        <v>366</v>
      </c>
      <c r="E114" s="220">
        <v>5402</v>
      </c>
      <c r="F114" s="170"/>
      <c r="G114" s="166"/>
      <c r="H114" s="198"/>
      <c r="I114" s="199"/>
      <c r="J114" s="198"/>
      <c r="K114" s="166"/>
    </row>
    <row r="115" spans="1:11" ht="26.25" customHeight="1">
      <c r="A115" s="82"/>
      <c r="B115" s="762"/>
      <c r="C115" s="788"/>
      <c r="D115" s="181" t="s">
        <v>367</v>
      </c>
      <c r="E115" s="220">
        <v>5403</v>
      </c>
      <c r="F115" s="170"/>
      <c r="G115" s="166"/>
      <c r="H115" s="198"/>
      <c r="I115" s="199"/>
      <c r="J115" s="198"/>
      <c r="K115" s="166"/>
    </row>
    <row r="116" spans="1:11" ht="26.25" customHeight="1" thickBot="1">
      <c r="A116" s="129"/>
      <c r="B116" s="784"/>
      <c r="C116" s="789"/>
      <c r="D116" s="130" t="s">
        <v>94</v>
      </c>
      <c r="E116" s="271">
        <v>5404</v>
      </c>
      <c r="F116" s="170"/>
      <c r="G116" s="166"/>
      <c r="H116" s="198"/>
      <c r="I116" s="199"/>
      <c r="J116" s="198"/>
      <c r="K116" s="166"/>
    </row>
    <row r="117" spans="1:11" ht="29.25" thickBot="1">
      <c r="A117" s="77" t="s">
        <v>79</v>
      </c>
      <c r="B117" s="78" t="s">
        <v>118</v>
      </c>
      <c r="C117" s="79" t="s">
        <v>119</v>
      </c>
      <c r="D117" s="80" t="s">
        <v>120</v>
      </c>
      <c r="E117" s="270" t="s">
        <v>121</v>
      </c>
      <c r="F117" s="74"/>
      <c r="G117" s="77" t="s">
        <v>79</v>
      </c>
      <c r="H117" s="78" t="s">
        <v>118</v>
      </c>
      <c r="I117" s="79" t="s">
        <v>119</v>
      </c>
      <c r="J117" s="80" t="s">
        <v>120</v>
      </c>
      <c r="K117" s="270" t="s">
        <v>121</v>
      </c>
    </row>
    <row r="118" spans="1:11" ht="26.25" customHeight="1">
      <c r="A118" s="200"/>
      <c r="B118" s="755" t="s">
        <v>368</v>
      </c>
      <c r="C118" s="758" t="s">
        <v>369</v>
      </c>
      <c r="D118" s="201" t="s">
        <v>370</v>
      </c>
      <c r="E118" s="202">
        <v>6201</v>
      </c>
      <c r="F118" s="170"/>
      <c r="G118" s="200"/>
      <c r="H118" s="761" t="s">
        <v>371</v>
      </c>
      <c r="I118" s="764" t="s">
        <v>372</v>
      </c>
      <c r="J118" s="203" t="s">
        <v>105</v>
      </c>
      <c r="K118" s="216">
        <v>7601</v>
      </c>
    </row>
    <row r="119" spans="1:11" ht="26.25" customHeight="1">
      <c r="A119" s="82"/>
      <c r="B119" s="756"/>
      <c r="C119" s="759"/>
      <c r="D119" s="204" t="s">
        <v>373</v>
      </c>
      <c r="E119" s="205">
        <v>6202</v>
      </c>
      <c r="F119" s="170"/>
      <c r="G119" s="82"/>
      <c r="H119" s="762"/>
      <c r="I119" s="765"/>
      <c r="J119" s="206"/>
      <c r="K119" s="208"/>
    </row>
    <row r="120" spans="1:11" ht="26.25" customHeight="1">
      <c r="A120" s="82" t="s">
        <v>374</v>
      </c>
      <c r="B120" s="756"/>
      <c r="C120" s="759"/>
      <c r="D120" s="207"/>
      <c r="E120" s="208"/>
      <c r="F120" s="74"/>
      <c r="G120" s="82" t="s">
        <v>374</v>
      </c>
      <c r="H120" s="762"/>
      <c r="I120" s="765"/>
      <c r="J120" s="209" t="s">
        <v>106</v>
      </c>
      <c r="K120" s="205">
        <v>7602</v>
      </c>
    </row>
    <row r="121" spans="1:11" ht="26.25" customHeight="1">
      <c r="A121" s="82"/>
      <c r="B121" s="756"/>
      <c r="C121" s="760"/>
      <c r="D121" s="210" t="s">
        <v>375</v>
      </c>
      <c r="E121" s="211">
        <v>6203</v>
      </c>
      <c r="F121" s="170"/>
      <c r="G121" s="82"/>
      <c r="H121" s="762"/>
      <c r="I121" s="765"/>
      <c r="J121" s="212"/>
      <c r="K121" s="208"/>
    </row>
    <row r="122" spans="1:11" ht="26.25" customHeight="1">
      <c r="A122" s="112"/>
      <c r="B122" s="756"/>
      <c r="C122" s="173" t="s">
        <v>376</v>
      </c>
      <c r="D122" s="95" t="s">
        <v>376</v>
      </c>
      <c r="E122" s="213">
        <v>6301</v>
      </c>
      <c r="F122" s="170"/>
      <c r="G122" s="112"/>
      <c r="H122" s="762"/>
      <c r="I122" s="765"/>
      <c r="J122" s="214" t="s">
        <v>107</v>
      </c>
      <c r="K122" s="205">
        <v>7603</v>
      </c>
    </row>
    <row r="123" spans="1:11" ht="26.25" customHeight="1">
      <c r="A123" s="82" t="s">
        <v>377</v>
      </c>
      <c r="B123" s="756"/>
      <c r="C123" s="767" t="s">
        <v>84</v>
      </c>
      <c r="D123" s="215" t="s">
        <v>378</v>
      </c>
      <c r="E123" s="216">
        <v>6401</v>
      </c>
      <c r="F123" s="170"/>
      <c r="G123" s="82" t="s">
        <v>377</v>
      </c>
      <c r="H123" s="762"/>
      <c r="I123" s="766"/>
      <c r="J123" s="217"/>
      <c r="K123" s="236"/>
    </row>
    <row r="124" spans="1:11" ht="26.25" customHeight="1">
      <c r="A124" s="82"/>
      <c r="B124" s="756"/>
      <c r="C124" s="768"/>
      <c r="D124" s="218"/>
      <c r="E124" s="219"/>
      <c r="F124" s="170"/>
      <c r="G124" s="82"/>
      <c r="H124" s="762"/>
      <c r="I124" s="770" t="s">
        <v>379</v>
      </c>
      <c r="J124" s="171" t="s">
        <v>380</v>
      </c>
      <c r="K124" s="208">
        <v>7701</v>
      </c>
    </row>
    <row r="125" spans="1:11" ht="26.25" customHeight="1">
      <c r="A125" s="112"/>
      <c r="B125" s="756"/>
      <c r="C125" s="768"/>
      <c r="D125" s="84" t="s">
        <v>381</v>
      </c>
      <c r="E125" s="220">
        <v>6402</v>
      </c>
      <c r="F125" s="170"/>
      <c r="G125" s="112"/>
      <c r="H125" s="762"/>
      <c r="I125" s="771"/>
      <c r="J125" s="209" t="s">
        <v>382</v>
      </c>
      <c r="K125" s="213">
        <v>7702</v>
      </c>
    </row>
    <row r="126" spans="1:11" ht="26.25" customHeight="1">
      <c r="A126" s="82" t="s">
        <v>79</v>
      </c>
      <c r="B126" s="756"/>
      <c r="C126" s="769"/>
      <c r="D126" s="102" t="s">
        <v>383</v>
      </c>
      <c r="E126" s="211">
        <v>6403</v>
      </c>
      <c r="F126" s="170"/>
      <c r="G126" s="82" t="s">
        <v>79</v>
      </c>
      <c r="H126" s="762"/>
      <c r="I126" s="771"/>
      <c r="J126" s="209"/>
      <c r="K126" s="213"/>
    </row>
    <row r="127" spans="1:11" ht="26.25" customHeight="1">
      <c r="A127" s="82"/>
      <c r="B127" s="756"/>
      <c r="C127" s="773" t="s">
        <v>384</v>
      </c>
      <c r="D127" s="221" t="s">
        <v>385</v>
      </c>
      <c r="E127" s="208">
        <v>6501</v>
      </c>
      <c r="F127" s="170"/>
      <c r="G127" s="82"/>
      <c r="H127" s="763"/>
      <c r="I127" s="772"/>
      <c r="J127" s="179" t="s">
        <v>386</v>
      </c>
      <c r="K127" s="211">
        <v>7703</v>
      </c>
    </row>
    <row r="128" spans="1:11" ht="26.25" customHeight="1">
      <c r="A128" s="82"/>
      <c r="B128" s="756"/>
      <c r="C128" s="774"/>
      <c r="D128" s="222" t="s">
        <v>387</v>
      </c>
      <c r="E128" s="220">
        <v>6502</v>
      </c>
      <c r="F128" s="170"/>
      <c r="G128" s="82"/>
      <c r="H128" s="776" t="s">
        <v>388</v>
      </c>
      <c r="I128" s="754" t="s">
        <v>389</v>
      </c>
      <c r="J128" s="206" t="s">
        <v>390</v>
      </c>
      <c r="K128" s="208">
        <v>7801</v>
      </c>
    </row>
    <row r="129" spans="1:11" ht="26.25" customHeight="1">
      <c r="A129" s="82"/>
      <c r="B129" s="756"/>
      <c r="C129" s="775"/>
      <c r="D129" s="223" t="s">
        <v>391</v>
      </c>
      <c r="E129" s="211">
        <v>6503</v>
      </c>
      <c r="F129" s="170"/>
      <c r="G129" s="82"/>
      <c r="H129" s="756"/>
      <c r="I129" s="751"/>
      <c r="J129" s="224" t="s">
        <v>392</v>
      </c>
      <c r="K129" s="220">
        <v>7802</v>
      </c>
    </row>
    <row r="130" spans="1:11" ht="26.25" customHeight="1">
      <c r="A130" s="82"/>
      <c r="B130" s="757"/>
      <c r="C130" s="225" t="s">
        <v>393</v>
      </c>
      <c r="D130" s="226" t="s">
        <v>393</v>
      </c>
      <c r="E130" s="227">
        <v>6601</v>
      </c>
      <c r="F130" s="170"/>
      <c r="G130" s="82"/>
      <c r="H130" s="756"/>
      <c r="I130" s="751"/>
      <c r="J130" s="224" t="s">
        <v>394</v>
      </c>
      <c r="K130" s="220">
        <v>7803</v>
      </c>
    </row>
    <row r="131" spans="1:11" ht="26.25" customHeight="1">
      <c r="A131" s="82"/>
      <c r="B131" s="778" t="s">
        <v>395</v>
      </c>
      <c r="C131" s="781" t="s">
        <v>396</v>
      </c>
      <c r="D131" s="177" t="s">
        <v>397</v>
      </c>
      <c r="E131" s="229">
        <v>6701</v>
      </c>
      <c r="F131" s="170"/>
      <c r="G131" s="82"/>
      <c r="H131" s="756"/>
      <c r="I131" s="751"/>
      <c r="J131" s="224" t="s">
        <v>398</v>
      </c>
      <c r="K131" s="220">
        <v>7804</v>
      </c>
    </row>
    <row r="132" spans="1:11" ht="26.25" customHeight="1">
      <c r="A132" s="82"/>
      <c r="B132" s="779"/>
      <c r="C132" s="782"/>
      <c r="D132" s="181" t="s">
        <v>399</v>
      </c>
      <c r="E132" s="220">
        <v>6702</v>
      </c>
      <c r="F132" s="170"/>
      <c r="G132" s="82"/>
      <c r="H132" s="756"/>
      <c r="I132" s="751"/>
      <c r="J132" s="224" t="s">
        <v>400</v>
      </c>
      <c r="K132" s="220">
        <v>7805</v>
      </c>
    </row>
    <row r="133" spans="1:11" ht="26.25" customHeight="1">
      <c r="A133" s="82"/>
      <c r="B133" s="779"/>
      <c r="C133" s="782"/>
      <c r="D133" s="181" t="s">
        <v>401</v>
      </c>
      <c r="E133" s="220">
        <v>6703</v>
      </c>
      <c r="F133" s="170"/>
      <c r="G133" s="82"/>
      <c r="H133" s="756"/>
      <c r="I133" s="751"/>
      <c r="J133" s="224" t="s">
        <v>402</v>
      </c>
      <c r="K133" s="220">
        <v>7806</v>
      </c>
    </row>
    <row r="134" spans="1:11" ht="26.25" customHeight="1">
      <c r="A134" s="82"/>
      <c r="B134" s="779"/>
      <c r="C134" s="782"/>
      <c r="D134" s="181" t="s">
        <v>403</v>
      </c>
      <c r="E134" s="220">
        <v>6704</v>
      </c>
      <c r="F134" s="170"/>
      <c r="G134" s="82"/>
      <c r="H134" s="756"/>
      <c r="I134" s="751"/>
      <c r="J134" s="224" t="s">
        <v>404</v>
      </c>
      <c r="K134" s="220">
        <v>7807</v>
      </c>
    </row>
    <row r="135" spans="1:11" ht="26.25" customHeight="1">
      <c r="A135" s="82"/>
      <c r="B135" s="779"/>
      <c r="C135" s="782"/>
      <c r="D135" s="181" t="s">
        <v>405</v>
      </c>
      <c r="E135" s="220">
        <v>6705</v>
      </c>
      <c r="F135" s="170"/>
      <c r="G135" s="82"/>
      <c r="H135" s="756"/>
      <c r="I135" s="753"/>
      <c r="J135" s="190" t="s">
        <v>406</v>
      </c>
      <c r="K135" s="211">
        <v>7808</v>
      </c>
    </row>
    <row r="136" spans="1:11" ht="26.25" customHeight="1">
      <c r="A136" s="82"/>
      <c r="B136" s="779"/>
      <c r="C136" s="783"/>
      <c r="D136" s="182" t="s">
        <v>407</v>
      </c>
      <c r="E136" s="211">
        <v>6706</v>
      </c>
      <c r="F136" s="170"/>
      <c r="G136" s="82"/>
      <c r="H136" s="756"/>
      <c r="I136" s="754" t="s">
        <v>408</v>
      </c>
      <c r="J136" s="228" t="s">
        <v>409</v>
      </c>
      <c r="K136" s="208">
        <v>7901</v>
      </c>
    </row>
    <row r="137" spans="1:11" ht="26.25" customHeight="1">
      <c r="A137" s="82"/>
      <c r="B137" s="779"/>
      <c r="C137" s="781" t="s">
        <v>410</v>
      </c>
      <c r="D137" s="193" t="s">
        <v>411</v>
      </c>
      <c r="E137" s="208">
        <v>6801</v>
      </c>
      <c r="F137" s="170"/>
      <c r="G137" s="82"/>
      <c r="H137" s="756"/>
      <c r="I137" s="751"/>
      <c r="J137" s="174" t="s">
        <v>412</v>
      </c>
      <c r="K137" s="220">
        <v>7902</v>
      </c>
    </row>
    <row r="138" spans="1:11" ht="26.25" customHeight="1">
      <c r="A138" s="82"/>
      <c r="B138" s="779"/>
      <c r="C138" s="782"/>
      <c r="D138" s="181" t="s">
        <v>413</v>
      </c>
      <c r="E138" s="220">
        <v>6802</v>
      </c>
      <c r="F138" s="170"/>
      <c r="G138" s="82"/>
      <c r="H138" s="756"/>
      <c r="I138" s="751"/>
      <c r="J138" s="189" t="s">
        <v>414</v>
      </c>
      <c r="K138" s="220">
        <v>7903</v>
      </c>
    </row>
    <row r="139" spans="1:11" ht="26.25" customHeight="1">
      <c r="A139" s="82"/>
      <c r="B139" s="779"/>
      <c r="C139" s="782"/>
      <c r="D139" s="181" t="s">
        <v>415</v>
      </c>
      <c r="E139" s="220">
        <v>6803</v>
      </c>
      <c r="F139" s="170"/>
      <c r="G139" s="82"/>
      <c r="H139" s="756"/>
      <c r="I139" s="751"/>
      <c r="J139" s="174" t="s">
        <v>416</v>
      </c>
      <c r="K139" s="220">
        <v>7904</v>
      </c>
    </row>
    <row r="140" spans="1:11" ht="26.25" customHeight="1">
      <c r="A140" s="82"/>
      <c r="B140" s="779"/>
      <c r="C140" s="782"/>
      <c r="D140" s="181" t="s">
        <v>417</v>
      </c>
      <c r="E140" s="220">
        <v>6804</v>
      </c>
      <c r="F140" s="170"/>
      <c r="G140" s="82"/>
      <c r="H140" s="756"/>
      <c r="I140" s="751"/>
      <c r="J140" s="174" t="s">
        <v>418</v>
      </c>
      <c r="K140" s="220">
        <v>7905</v>
      </c>
    </row>
    <row r="141" spans="1:11" ht="26.25" customHeight="1">
      <c r="A141" s="82"/>
      <c r="B141" s="779"/>
      <c r="C141" s="782"/>
      <c r="D141" s="181" t="s">
        <v>419</v>
      </c>
      <c r="E141" s="220">
        <v>6805</v>
      </c>
      <c r="F141" s="170"/>
      <c r="G141" s="82"/>
      <c r="H141" s="756"/>
      <c r="I141" s="751"/>
      <c r="J141" s="174" t="s">
        <v>420</v>
      </c>
      <c r="K141" s="220">
        <v>7906</v>
      </c>
    </row>
    <row r="142" spans="1:11" ht="26.25" customHeight="1">
      <c r="A142" s="82"/>
      <c r="B142" s="779"/>
      <c r="C142" s="782"/>
      <c r="D142" s="181" t="s">
        <v>421</v>
      </c>
      <c r="E142" s="220">
        <v>6806</v>
      </c>
      <c r="F142" s="170"/>
      <c r="G142" s="82"/>
      <c r="H142" s="756"/>
      <c r="I142" s="751"/>
      <c r="J142" s="174" t="s">
        <v>422</v>
      </c>
      <c r="K142" s="220">
        <v>7907</v>
      </c>
    </row>
    <row r="143" spans="1:11" ht="26.25" customHeight="1">
      <c r="A143" s="82"/>
      <c r="B143" s="779"/>
      <c r="C143" s="783"/>
      <c r="D143" s="182" t="s">
        <v>423</v>
      </c>
      <c r="E143" s="211">
        <v>6807</v>
      </c>
      <c r="F143" s="170"/>
      <c r="G143" s="82"/>
      <c r="H143" s="756"/>
      <c r="I143" s="751"/>
      <c r="J143" s="174" t="s">
        <v>424</v>
      </c>
      <c r="K143" s="220">
        <v>7908</v>
      </c>
    </row>
    <row r="144" spans="1:11" ht="26.25" customHeight="1">
      <c r="A144" s="82"/>
      <c r="B144" s="779"/>
      <c r="C144" s="781" t="s">
        <v>425</v>
      </c>
      <c r="D144" s="230" t="s">
        <v>426</v>
      </c>
      <c r="E144" s="208">
        <v>6901</v>
      </c>
      <c r="F144" s="170"/>
      <c r="G144" s="82"/>
      <c r="H144" s="756"/>
      <c r="I144" s="751"/>
      <c r="J144" s="174" t="s">
        <v>427</v>
      </c>
      <c r="K144" s="220">
        <v>7909</v>
      </c>
    </row>
    <row r="145" spans="1:11" ht="26.25" customHeight="1">
      <c r="A145" s="82"/>
      <c r="B145" s="780"/>
      <c r="C145" s="783"/>
      <c r="D145" s="231" t="s">
        <v>428</v>
      </c>
      <c r="E145" s="211">
        <v>6902</v>
      </c>
      <c r="F145" s="170"/>
      <c r="G145" s="82"/>
      <c r="H145" s="756"/>
      <c r="I145" s="751"/>
      <c r="J145" s="174" t="s">
        <v>429</v>
      </c>
      <c r="K145" s="220">
        <v>7910</v>
      </c>
    </row>
    <row r="146" spans="1:11" ht="26.25" customHeight="1">
      <c r="A146" s="82"/>
      <c r="B146" s="762" t="s">
        <v>371</v>
      </c>
      <c r="C146" s="751" t="s">
        <v>430</v>
      </c>
      <c r="D146" s="232" t="s">
        <v>95</v>
      </c>
      <c r="E146" s="208">
        <v>7001</v>
      </c>
      <c r="F146" s="170"/>
      <c r="G146" s="82"/>
      <c r="H146" s="756"/>
      <c r="I146" s="751"/>
      <c r="J146" s="174" t="s">
        <v>431</v>
      </c>
      <c r="K146" s="220">
        <v>7911</v>
      </c>
    </row>
    <row r="147" spans="1:11" ht="26.25" customHeight="1">
      <c r="A147" s="82"/>
      <c r="B147" s="762"/>
      <c r="C147" s="751"/>
      <c r="D147" s="232" t="s">
        <v>96</v>
      </c>
      <c r="E147" s="208">
        <v>7002</v>
      </c>
      <c r="F147" s="170"/>
      <c r="G147" s="82"/>
      <c r="H147" s="756"/>
      <c r="I147" s="751"/>
      <c r="J147" s="174" t="s">
        <v>432</v>
      </c>
      <c r="K147" s="220">
        <v>7912</v>
      </c>
    </row>
    <row r="148" spans="1:11" ht="26.25" customHeight="1">
      <c r="A148" s="82"/>
      <c r="B148" s="762"/>
      <c r="C148" s="751"/>
      <c r="D148" s="232" t="s">
        <v>97</v>
      </c>
      <c r="E148" s="208">
        <v>7003</v>
      </c>
      <c r="F148" s="170"/>
      <c r="G148" s="82"/>
      <c r="H148" s="756"/>
      <c r="I148" s="753"/>
      <c r="J148" s="179" t="s">
        <v>433</v>
      </c>
      <c r="K148" s="211">
        <v>7913</v>
      </c>
    </row>
    <row r="149" spans="1:11" ht="26.25" customHeight="1">
      <c r="A149" s="112"/>
      <c r="B149" s="762"/>
      <c r="C149" s="751"/>
      <c r="D149" s="233" t="s">
        <v>98</v>
      </c>
      <c r="E149" s="213">
        <v>7004</v>
      </c>
      <c r="F149" s="170"/>
      <c r="G149" s="82"/>
      <c r="H149" s="756"/>
      <c r="I149" s="754" t="s">
        <v>434</v>
      </c>
      <c r="J149" s="234" t="s">
        <v>435</v>
      </c>
      <c r="K149" s="229">
        <v>8001</v>
      </c>
    </row>
    <row r="150" spans="1:11" ht="26.25" customHeight="1">
      <c r="A150" s="112"/>
      <c r="B150" s="762"/>
      <c r="C150" s="753"/>
      <c r="D150" s="235"/>
      <c r="E150" s="236"/>
      <c r="F150" s="170"/>
      <c r="G150" s="82"/>
      <c r="H150" s="756"/>
      <c r="I150" s="751"/>
      <c r="J150" s="237" t="s">
        <v>436</v>
      </c>
      <c r="K150" s="220">
        <v>8002</v>
      </c>
    </row>
    <row r="151" spans="1:11" ht="26.25" customHeight="1">
      <c r="A151" s="82"/>
      <c r="B151" s="762"/>
      <c r="C151" s="764" t="s">
        <v>437</v>
      </c>
      <c r="D151" s="180" t="s">
        <v>438</v>
      </c>
      <c r="E151" s="208">
        <v>7101</v>
      </c>
      <c r="F151" s="170"/>
      <c r="G151" s="82"/>
      <c r="H151" s="756"/>
      <c r="I151" s="751"/>
      <c r="J151" s="224" t="s">
        <v>439</v>
      </c>
      <c r="K151" s="220">
        <v>8003</v>
      </c>
    </row>
    <row r="152" spans="1:11" ht="26.25" customHeight="1">
      <c r="A152" s="112"/>
      <c r="B152" s="762"/>
      <c r="C152" s="765"/>
      <c r="D152" s="180" t="s">
        <v>440</v>
      </c>
      <c r="E152" s="220">
        <v>7102</v>
      </c>
      <c r="F152" s="170"/>
      <c r="G152" s="82"/>
      <c r="H152" s="756"/>
      <c r="I152" s="751"/>
      <c r="J152" s="238" t="s">
        <v>441</v>
      </c>
      <c r="K152" s="205">
        <v>8004</v>
      </c>
    </row>
    <row r="153" spans="1:11" ht="26.25" customHeight="1">
      <c r="A153" s="112"/>
      <c r="B153" s="762"/>
      <c r="C153" s="765"/>
      <c r="D153" s="224" t="s">
        <v>442</v>
      </c>
      <c r="E153" s="220">
        <v>7103</v>
      </c>
      <c r="F153" s="170"/>
      <c r="G153" s="82"/>
      <c r="H153" s="756"/>
      <c r="I153" s="753"/>
      <c r="J153" s="239" t="s">
        <v>443</v>
      </c>
      <c r="K153" s="211">
        <v>8005</v>
      </c>
    </row>
    <row r="154" spans="1:11" ht="26.25" customHeight="1">
      <c r="A154" s="82"/>
      <c r="B154" s="762"/>
      <c r="C154" s="765"/>
      <c r="D154" s="180" t="s">
        <v>99</v>
      </c>
      <c r="E154" s="220">
        <v>7104</v>
      </c>
      <c r="F154" s="240"/>
      <c r="G154" s="82"/>
      <c r="H154" s="756"/>
      <c r="I154" s="754" t="s">
        <v>444</v>
      </c>
      <c r="J154" s="206" t="s">
        <v>445</v>
      </c>
      <c r="K154" s="208">
        <v>8101</v>
      </c>
    </row>
    <row r="155" spans="1:11" ht="26.25" customHeight="1">
      <c r="A155" s="112"/>
      <c r="B155" s="762"/>
      <c r="C155" s="766"/>
      <c r="D155" s="239" t="s">
        <v>78</v>
      </c>
      <c r="E155" s="211">
        <v>7105</v>
      </c>
      <c r="F155" s="170"/>
      <c r="G155" s="82"/>
      <c r="H155" s="756"/>
      <c r="I155" s="751"/>
      <c r="J155" s="206" t="s">
        <v>446</v>
      </c>
      <c r="K155" s="220">
        <v>8102</v>
      </c>
    </row>
    <row r="156" spans="1:11" ht="26.25" customHeight="1">
      <c r="A156" s="112"/>
      <c r="B156" s="762"/>
      <c r="C156" s="754" t="s">
        <v>447</v>
      </c>
      <c r="D156" s="180" t="s">
        <v>77</v>
      </c>
      <c r="E156" s="208">
        <v>7201</v>
      </c>
      <c r="F156" s="170"/>
      <c r="G156" s="82"/>
      <c r="H156" s="756"/>
      <c r="I156" s="751"/>
      <c r="J156" s="174" t="s">
        <v>448</v>
      </c>
      <c r="K156" s="220">
        <v>8103</v>
      </c>
    </row>
    <row r="157" spans="1:11" ht="26.25" customHeight="1" thickBot="1">
      <c r="A157" s="82"/>
      <c r="B157" s="762"/>
      <c r="C157" s="753"/>
      <c r="D157" s="190" t="s">
        <v>76</v>
      </c>
      <c r="E157" s="211">
        <v>7202</v>
      </c>
      <c r="F157" s="170"/>
      <c r="G157" s="129"/>
      <c r="H157" s="777"/>
      <c r="I157" s="752"/>
      <c r="J157" s="241" t="s">
        <v>449</v>
      </c>
      <c r="K157" s="271">
        <v>8104</v>
      </c>
    </row>
    <row r="158" spans="1:11" ht="26.25" customHeight="1">
      <c r="A158" s="82"/>
      <c r="B158" s="762"/>
      <c r="C158" s="754" t="s">
        <v>450</v>
      </c>
      <c r="D158" s="209" t="s">
        <v>100</v>
      </c>
      <c r="E158" s="216">
        <v>7301</v>
      </c>
      <c r="F158" s="170"/>
      <c r="G158" s="242"/>
      <c r="H158" s="76"/>
      <c r="I158" s="243"/>
      <c r="J158" s="76"/>
      <c r="K158" s="244"/>
    </row>
    <row r="159" spans="1:11" ht="26.25" customHeight="1">
      <c r="A159" s="82"/>
      <c r="B159" s="762"/>
      <c r="C159" s="751"/>
      <c r="D159" s="209"/>
      <c r="E159" s="208"/>
      <c r="F159" s="170"/>
      <c r="G159" s="242"/>
      <c r="H159" s="76"/>
      <c r="I159" s="243"/>
      <c r="J159" s="76"/>
      <c r="K159" s="244"/>
    </row>
    <row r="160" spans="1:11" ht="26.25" customHeight="1">
      <c r="A160" s="82"/>
      <c r="B160" s="762"/>
      <c r="C160" s="753"/>
      <c r="D160" s="214" t="s">
        <v>101</v>
      </c>
      <c r="E160" s="211">
        <v>7302</v>
      </c>
      <c r="F160" s="170"/>
      <c r="G160" s="242"/>
      <c r="H160" s="76"/>
      <c r="I160" s="243"/>
      <c r="J160" s="76"/>
      <c r="K160" s="244"/>
    </row>
    <row r="161" spans="1:11" ht="26.25" customHeight="1">
      <c r="A161" s="82"/>
      <c r="B161" s="762"/>
      <c r="C161" s="754" t="s">
        <v>451</v>
      </c>
      <c r="D161" s="245" t="s">
        <v>102</v>
      </c>
      <c r="E161" s="208">
        <v>7401</v>
      </c>
      <c r="F161" s="170"/>
      <c r="G161" s="242"/>
      <c r="H161" s="76"/>
      <c r="I161" s="243"/>
      <c r="J161" s="76"/>
      <c r="K161" s="244"/>
    </row>
    <row r="162" spans="1:11" ht="26.25" customHeight="1">
      <c r="A162" s="82"/>
      <c r="B162" s="762"/>
      <c r="C162" s="753"/>
      <c r="D162" s="217" t="s">
        <v>103</v>
      </c>
      <c r="E162" s="211">
        <v>7402</v>
      </c>
      <c r="F162" s="170"/>
      <c r="G162" s="242"/>
      <c r="H162" s="76"/>
      <c r="I162" s="243"/>
      <c r="J162" s="76"/>
      <c r="K162" s="244"/>
    </row>
    <row r="163" spans="1:11" ht="26.25" customHeight="1">
      <c r="A163" s="82"/>
      <c r="B163" s="762"/>
      <c r="C163" s="764" t="s">
        <v>452</v>
      </c>
      <c r="D163" s="209" t="s">
        <v>453</v>
      </c>
      <c r="E163" s="208">
        <v>7501</v>
      </c>
      <c r="F163" s="170"/>
      <c r="G163" s="242"/>
      <c r="H163" s="76"/>
      <c r="I163" s="243"/>
      <c r="J163" s="76"/>
      <c r="K163" s="244"/>
    </row>
    <row r="164" spans="1:11" ht="26.25" customHeight="1">
      <c r="A164" s="82"/>
      <c r="B164" s="762"/>
      <c r="C164" s="765"/>
      <c r="D164" s="246" t="s">
        <v>104</v>
      </c>
      <c r="E164" s="205">
        <v>7502</v>
      </c>
      <c r="F164" s="170"/>
      <c r="G164" s="242"/>
      <c r="H164" s="76"/>
      <c r="I164" s="243"/>
      <c r="J164" s="76"/>
      <c r="K164" s="244"/>
    </row>
    <row r="165" spans="1:11" ht="26.25" customHeight="1" thickBot="1">
      <c r="A165" s="129"/>
      <c r="B165" s="784"/>
      <c r="C165" s="786"/>
      <c r="D165" s="247"/>
      <c r="E165" s="248"/>
      <c r="F165" s="170"/>
      <c r="G165" s="242"/>
      <c r="H165" s="76"/>
      <c r="I165" s="243"/>
      <c r="J165" s="76"/>
      <c r="K165" s="244"/>
    </row>
    <row r="166" spans="1:11" ht="29.25" thickBot="1">
      <c r="A166" s="77" t="s">
        <v>79</v>
      </c>
      <c r="B166" s="78" t="s">
        <v>118</v>
      </c>
      <c r="C166" s="79" t="s">
        <v>119</v>
      </c>
      <c r="D166" s="80" t="s">
        <v>120</v>
      </c>
      <c r="E166" s="270" t="s">
        <v>121</v>
      </c>
    </row>
    <row r="167" spans="1:11" ht="26.25" customHeight="1">
      <c r="A167" s="200"/>
      <c r="B167" s="750" t="s">
        <v>388</v>
      </c>
      <c r="C167" s="750" t="s">
        <v>454</v>
      </c>
      <c r="D167" s="228" t="s">
        <v>455</v>
      </c>
      <c r="E167" s="208">
        <v>8201</v>
      </c>
    </row>
    <row r="168" spans="1:11" ht="26.25" customHeight="1">
      <c r="A168" s="82"/>
      <c r="B168" s="751"/>
      <c r="C168" s="751"/>
      <c r="D168" s="214" t="s">
        <v>456</v>
      </c>
      <c r="E168" s="220">
        <v>8202</v>
      </c>
    </row>
    <row r="169" spans="1:11" ht="26.25" customHeight="1">
      <c r="A169" s="82" t="s">
        <v>374</v>
      </c>
      <c r="B169" s="751"/>
      <c r="C169" s="751"/>
      <c r="D169" s="214" t="s">
        <v>457</v>
      </c>
      <c r="E169" s="220">
        <v>8203</v>
      </c>
    </row>
    <row r="170" spans="1:11" ht="26.25" customHeight="1">
      <c r="A170" s="82"/>
      <c r="B170" s="751"/>
      <c r="C170" s="751"/>
      <c r="D170" s="224" t="s">
        <v>458</v>
      </c>
      <c r="E170" s="220">
        <v>8204</v>
      </c>
    </row>
    <row r="171" spans="1:11" ht="26.25" customHeight="1">
      <c r="A171" s="112"/>
      <c r="B171" s="751"/>
      <c r="C171" s="751"/>
      <c r="D171" s="224" t="s">
        <v>459</v>
      </c>
      <c r="E171" s="220">
        <v>8205</v>
      </c>
    </row>
    <row r="172" spans="1:11" ht="26.25" customHeight="1">
      <c r="A172" s="82" t="s">
        <v>377</v>
      </c>
      <c r="B172" s="751"/>
      <c r="C172" s="751"/>
      <c r="D172" s="224" t="s">
        <v>460</v>
      </c>
      <c r="E172" s="220">
        <v>8206</v>
      </c>
    </row>
    <row r="173" spans="1:11" ht="26.25" customHeight="1">
      <c r="A173" s="82"/>
      <c r="B173" s="751"/>
      <c r="C173" s="751"/>
      <c r="D173" s="224" t="s">
        <v>461</v>
      </c>
      <c r="E173" s="220">
        <v>8207</v>
      </c>
    </row>
    <row r="174" spans="1:11" ht="26.25" customHeight="1">
      <c r="A174" s="112"/>
      <c r="B174" s="751"/>
      <c r="C174" s="751"/>
      <c r="D174" s="224" t="s">
        <v>462</v>
      </c>
      <c r="E174" s="220">
        <v>8208</v>
      </c>
    </row>
    <row r="175" spans="1:11" ht="26.25" customHeight="1">
      <c r="A175" s="82" t="s">
        <v>79</v>
      </c>
      <c r="B175" s="751"/>
      <c r="C175" s="751"/>
      <c r="D175" s="224" t="s">
        <v>463</v>
      </c>
      <c r="E175" s="220">
        <v>8209</v>
      </c>
    </row>
    <row r="176" spans="1:11" ht="26.25" customHeight="1">
      <c r="A176" s="82"/>
      <c r="B176" s="751"/>
      <c r="C176" s="751"/>
      <c r="D176" s="224" t="s">
        <v>464</v>
      </c>
      <c r="E176" s="220">
        <v>8210</v>
      </c>
    </row>
    <row r="177" spans="1:5" ht="26.25" customHeight="1">
      <c r="A177" s="82"/>
      <c r="B177" s="751"/>
      <c r="C177" s="751"/>
      <c r="D177" s="224" t="s">
        <v>465</v>
      </c>
      <c r="E177" s="220">
        <v>8211</v>
      </c>
    </row>
    <row r="178" spans="1:5" ht="26.25" customHeight="1">
      <c r="A178" s="82"/>
      <c r="B178" s="751"/>
      <c r="C178" s="751"/>
      <c r="D178" s="224" t="s">
        <v>466</v>
      </c>
      <c r="E178" s="220">
        <v>8212</v>
      </c>
    </row>
    <row r="179" spans="1:5" ht="26.25" customHeight="1">
      <c r="A179" s="82"/>
      <c r="B179" s="751"/>
      <c r="C179" s="751"/>
      <c r="D179" s="224" t="s">
        <v>467</v>
      </c>
      <c r="E179" s="220">
        <v>8213</v>
      </c>
    </row>
    <row r="180" spans="1:5" ht="26.25" customHeight="1">
      <c r="A180" s="82"/>
      <c r="B180" s="751"/>
      <c r="C180" s="751"/>
      <c r="D180" s="224" t="s">
        <v>468</v>
      </c>
      <c r="E180" s="220">
        <v>8214</v>
      </c>
    </row>
    <row r="181" spans="1:5" ht="26.25" customHeight="1">
      <c r="A181" s="82"/>
      <c r="B181" s="751"/>
      <c r="C181" s="751"/>
      <c r="D181" s="224" t="s">
        <v>469</v>
      </c>
      <c r="E181" s="220">
        <v>8215</v>
      </c>
    </row>
    <row r="182" spans="1:5" ht="26.25" customHeight="1">
      <c r="A182" s="82"/>
      <c r="B182" s="751"/>
      <c r="C182" s="753"/>
      <c r="D182" s="190" t="s">
        <v>470</v>
      </c>
      <c r="E182" s="211">
        <v>8216</v>
      </c>
    </row>
    <row r="183" spans="1:5" ht="26.25" customHeight="1">
      <c r="A183" s="82"/>
      <c r="B183" s="751"/>
      <c r="C183" s="754" t="s">
        <v>471</v>
      </c>
      <c r="D183" s="180" t="s">
        <v>472</v>
      </c>
      <c r="E183" s="208">
        <v>8301</v>
      </c>
    </row>
    <row r="184" spans="1:5" ht="26.25" customHeight="1">
      <c r="A184" s="82"/>
      <c r="B184" s="751"/>
      <c r="C184" s="751"/>
      <c r="D184" s="174" t="s">
        <v>473</v>
      </c>
      <c r="E184" s="220">
        <v>8302</v>
      </c>
    </row>
    <row r="185" spans="1:5" ht="26.25" customHeight="1">
      <c r="A185" s="82"/>
      <c r="B185" s="751"/>
      <c r="C185" s="751"/>
      <c r="D185" s="174" t="s">
        <v>474</v>
      </c>
      <c r="E185" s="208">
        <v>8303</v>
      </c>
    </row>
    <row r="186" spans="1:5" ht="26.25" customHeight="1">
      <c r="A186" s="82"/>
      <c r="B186" s="751"/>
      <c r="C186" s="751"/>
      <c r="D186" s="174" t="s">
        <v>475</v>
      </c>
      <c r="E186" s="220">
        <v>8304</v>
      </c>
    </row>
    <row r="187" spans="1:5" ht="26.25" customHeight="1">
      <c r="A187" s="82"/>
      <c r="B187" s="751"/>
      <c r="C187" s="751"/>
      <c r="D187" s="174" t="s">
        <v>476</v>
      </c>
      <c r="E187" s="208">
        <v>8305</v>
      </c>
    </row>
    <row r="188" spans="1:5" ht="26.25" customHeight="1">
      <c r="A188" s="82" t="s">
        <v>477</v>
      </c>
      <c r="B188" s="751"/>
      <c r="C188" s="751"/>
      <c r="D188" s="174" t="s">
        <v>478</v>
      </c>
      <c r="E188" s="220">
        <v>8306</v>
      </c>
    </row>
    <row r="189" spans="1:5" ht="26.25" customHeight="1">
      <c r="A189" s="82"/>
      <c r="B189" s="751"/>
      <c r="C189" s="751"/>
      <c r="D189" s="174" t="s">
        <v>479</v>
      </c>
      <c r="E189" s="208">
        <v>8307</v>
      </c>
    </row>
    <row r="190" spans="1:5" ht="26.25" customHeight="1">
      <c r="A190" s="82"/>
      <c r="B190" s="751"/>
      <c r="C190" s="751"/>
      <c r="D190" s="174" t="s">
        <v>480</v>
      </c>
      <c r="E190" s="220">
        <v>8308</v>
      </c>
    </row>
    <row r="191" spans="1:5" ht="26.25" customHeight="1">
      <c r="A191" s="82" t="s">
        <v>477</v>
      </c>
      <c r="B191" s="751"/>
      <c r="C191" s="751"/>
      <c r="D191" s="174" t="s">
        <v>481</v>
      </c>
      <c r="E191" s="208">
        <v>8309</v>
      </c>
    </row>
    <row r="192" spans="1:5" ht="26.25" customHeight="1">
      <c r="A192" s="82"/>
      <c r="B192" s="751"/>
      <c r="C192" s="751"/>
      <c r="D192" s="174" t="s">
        <v>482</v>
      </c>
      <c r="E192" s="220">
        <v>8310</v>
      </c>
    </row>
    <row r="193" spans="1:5" ht="26.25" customHeight="1">
      <c r="A193" s="82"/>
      <c r="B193" s="751"/>
      <c r="C193" s="751"/>
      <c r="D193" s="189" t="s">
        <v>483</v>
      </c>
      <c r="E193" s="208">
        <v>8311</v>
      </c>
    </row>
    <row r="194" spans="1:5" ht="26.25" customHeight="1">
      <c r="A194" s="82" t="s">
        <v>477</v>
      </c>
      <c r="B194" s="751"/>
      <c r="C194" s="751"/>
      <c r="D194" s="189" t="s">
        <v>484</v>
      </c>
      <c r="E194" s="220">
        <v>8312</v>
      </c>
    </row>
    <row r="195" spans="1:5" ht="26.25" customHeight="1">
      <c r="A195" s="82"/>
      <c r="B195" s="751"/>
      <c r="C195" s="751"/>
      <c r="D195" s="189" t="s">
        <v>485</v>
      </c>
      <c r="E195" s="208">
        <v>8313</v>
      </c>
    </row>
    <row r="196" spans="1:5" ht="26.25" customHeight="1">
      <c r="A196" s="82"/>
      <c r="B196" s="751"/>
      <c r="C196" s="753"/>
      <c r="D196" s="179" t="s">
        <v>486</v>
      </c>
      <c r="E196" s="211">
        <v>8314</v>
      </c>
    </row>
    <row r="197" spans="1:5" ht="26.25" customHeight="1">
      <c r="A197" s="82"/>
      <c r="B197" s="751"/>
      <c r="C197" s="754" t="s">
        <v>487</v>
      </c>
      <c r="D197" s="171" t="s">
        <v>488</v>
      </c>
      <c r="E197" s="208">
        <v>8401</v>
      </c>
    </row>
    <row r="198" spans="1:5" ht="26.25" customHeight="1">
      <c r="A198" s="82"/>
      <c r="B198" s="751"/>
      <c r="C198" s="751"/>
      <c r="D198" s="174" t="s">
        <v>489</v>
      </c>
      <c r="E198" s="220">
        <v>8402</v>
      </c>
    </row>
    <row r="199" spans="1:5" ht="26.25" customHeight="1">
      <c r="A199" s="82"/>
      <c r="B199" s="751"/>
      <c r="C199" s="751"/>
      <c r="D199" s="189" t="s">
        <v>490</v>
      </c>
      <c r="E199" s="208">
        <v>8403</v>
      </c>
    </row>
    <row r="200" spans="1:5" ht="26.25" customHeight="1">
      <c r="A200" s="82"/>
      <c r="B200" s="751"/>
      <c r="C200" s="751"/>
      <c r="D200" s="174" t="s">
        <v>491</v>
      </c>
      <c r="E200" s="220">
        <v>8404</v>
      </c>
    </row>
    <row r="201" spans="1:5" ht="26.25" customHeight="1">
      <c r="A201" s="82"/>
      <c r="B201" s="751"/>
      <c r="C201" s="751"/>
      <c r="D201" s="174" t="s">
        <v>492</v>
      </c>
      <c r="E201" s="208">
        <v>8405</v>
      </c>
    </row>
    <row r="202" spans="1:5" ht="26.25" customHeight="1">
      <c r="A202" s="82"/>
      <c r="B202" s="751"/>
      <c r="C202" s="751"/>
      <c r="D202" s="174" t="s">
        <v>493</v>
      </c>
      <c r="E202" s="220">
        <v>8406</v>
      </c>
    </row>
    <row r="203" spans="1:5" ht="26.25" customHeight="1">
      <c r="A203" s="82"/>
      <c r="B203" s="751"/>
      <c r="C203" s="751"/>
      <c r="D203" s="174" t="s">
        <v>494</v>
      </c>
      <c r="E203" s="208">
        <v>8407</v>
      </c>
    </row>
    <row r="204" spans="1:5" ht="26.25" customHeight="1">
      <c r="A204" s="82"/>
      <c r="B204" s="751"/>
      <c r="C204" s="751"/>
      <c r="D204" s="174" t="s">
        <v>495</v>
      </c>
      <c r="E204" s="220">
        <v>8408</v>
      </c>
    </row>
    <row r="205" spans="1:5" ht="26.25" customHeight="1">
      <c r="A205" s="82"/>
      <c r="B205" s="751"/>
      <c r="C205" s="751"/>
      <c r="D205" s="174" t="s">
        <v>496</v>
      </c>
      <c r="E205" s="208">
        <v>8409</v>
      </c>
    </row>
    <row r="206" spans="1:5" ht="26.25" customHeight="1">
      <c r="A206" s="82"/>
      <c r="B206" s="751"/>
      <c r="C206" s="753"/>
      <c r="D206" s="179" t="s">
        <v>497</v>
      </c>
      <c r="E206" s="211">
        <v>8410</v>
      </c>
    </row>
    <row r="207" spans="1:5" ht="26.25" customHeight="1">
      <c r="A207" s="82"/>
      <c r="B207" s="751"/>
      <c r="C207" s="754" t="s">
        <v>498</v>
      </c>
      <c r="D207" s="180" t="s">
        <v>499</v>
      </c>
      <c r="E207" s="208">
        <v>8501</v>
      </c>
    </row>
    <row r="208" spans="1:5" ht="26.25" customHeight="1">
      <c r="A208" s="82"/>
      <c r="B208" s="751"/>
      <c r="C208" s="751"/>
      <c r="D208" s="189" t="s">
        <v>500</v>
      </c>
      <c r="E208" s="220">
        <v>8502</v>
      </c>
    </row>
    <row r="209" spans="1:5" ht="26.25" customHeight="1">
      <c r="A209" s="82"/>
      <c r="B209" s="751"/>
      <c r="C209" s="751"/>
      <c r="D209" s="189" t="s">
        <v>501</v>
      </c>
      <c r="E209" s="220">
        <v>8503</v>
      </c>
    </row>
    <row r="210" spans="1:5" ht="26.25" customHeight="1">
      <c r="A210" s="82"/>
      <c r="B210" s="751"/>
      <c r="C210" s="751"/>
      <c r="D210" s="224" t="s">
        <v>502</v>
      </c>
      <c r="E210" s="220">
        <v>8504</v>
      </c>
    </row>
    <row r="211" spans="1:5" ht="26.25" customHeight="1" thickBot="1">
      <c r="A211" s="129"/>
      <c r="B211" s="752"/>
      <c r="C211" s="752"/>
      <c r="D211" s="250" t="s">
        <v>503</v>
      </c>
      <c r="E211" s="271">
        <v>8505</v>
      </c>
    </row>
  </sheetData>
  <mergeCells count="110">
    <mergeCell ref="B39:B41"/>
    <mergeCell ref="H39:H67"/>
    <mergeCell ref="I39:I45"/>
    <mergeCell ref="I46:I47"/>
    <mergeCell ref="I48:I54"/>
    <mergeCell ref="I55:I57"/>
    <mergeCell ref="I58:I59"/>
    <mergeCell ref="I60:I63"/>
    <mergeCell ref="I64:I67"/>
    <mergeCell ref="A6:A7"/>
    <mergeCell ref="G6:G7"/>
    <mergeCell ref="C7:C12"/>
    <mergeCell ref="A9:A10"/>
    <mergeCell ref="G9:G10"/>
    <mergeCell ref="I10:I11"/>
    <mergeCell ref="A12:A13"/>
    <mergeCell ref="G12:G13"/>
    <mergeCell ref="I13:I14"/>
    <mergeCell ref="C13:C19"/>
    <mergeCell ref="B4:B26"/>
    <mergeCell ref="C4:C6"/>
    <mergeCell ref="H4:H37"/>
    <mergeCell ref="I5:I9"/>
    <mergeCell ref="I16:I19"/>
    <mergeCell ref="C20:C26"/>
    <mergeCell ref="I20:I25"/>
    <mergeCell ref="I26:I31"/>
    <mergeCell ref="B27:B37"/>
    <mergeCell ref="C27:C30"/>
    <mergeCell ref="C31:C34"/>
    <mergeCell ref="I33:I34"/>
    <mergeCell ref="C35:C37"/>
    <mergeCell ref="I35:I37"/>
    <mergeCell ref="A42:A43"/>
    <mergeCell ref="B42:B65"/>
    <mergeCell ref="C42:C45"/>
    <mergeCell ref="G42:G43"/>
    <mergeCell ref="A45:A46"/>
    <mergeCell ref="G45:G46"/>
    <mergeCell ref="A48:A49"/>
    <mergeCell ref="G48:G49"/>
    <mergeCell ref="C49:C53"/>
    <mergeCell ref="A51:A52"/>
    <mergeCell ref="G51:G52"/>
    <mergeCell ref="A54:A55"/>
    <mergeCell ref="C54:C58"/>
    <mergeCell ref="G54:G55"/>
    <mergeCell ref="C59:C63"/>
    <mergeCell ref="C46:C48"/>
    <mergeCell ref="I76:I81"/>
    <mergeCell ref="A77:A78"/>
    <mergeCell ref="G77:G78"/>
    <mergeCell ref="A92:A93"/>
    <mergeCell ref="I92:I97"/>
    <mergeCell ref="A94:A95"/>
    <mergeCell ref="A97:A98"/>
    <mergeCell ref="I98:I101"/>
    <mergeCell ref="C95:C101"/>
    <mergeCell ref="B69:B82"/>
    <mergeCell ref="C69:C74"/>
    <mergeCell ref="H69:H107"/>
    <mergeCell ref="I69:I75"/>
    <mergeCell ref="I82:I87"/>
    <mergeCell ref="I102:I107"/>
    <mergeCell ref="B103:B116"/>
    <mergeCell ref="C103:C105"/>
    <mergeCell ref="I88:I91"/>
    <mergeCell ref="B83:B102"/>
    <mergeCell ref="C83:C87"/>
    <mergeCell ref="A86:A87"/>
    <mergeCell ref="A89:A90"/>
    <mergeCell ref="C89:C94"/>
    <mergeCell ref="A71:A72"/>
    <mergeCell ref="G71:G72"/>
    <mergeCell ref="A74:A75"/>
    <mergeCell ref="G74:G75"/>
    <mergeCell ref="C75:C80"/>
    <mergeCell ref="C156:C157"/>
    <mergeCell ref="C158:C160"/>
    <mergeCell ref="C161:C162"/>
    <mergeCell ref="C163:C165"/>
    <mergeCell ref="A106:A107"/>
    <mergeCell ref="C106:C112"/>
    <mergeCell ref="A109:A110"/>
    <mergeCell ref="A112:A113"/>
    <mergeCell ref="C113:C116"/>
    <mergeCell ref="B167:B211"/>
    <mergeCell ref="C167:C182"/>
    <mergeCell ref="C183:C196"/>
    <mergeCell ref="C197:C206"/>
    <mergeCell ref="C207:C211"/>
    <mergeCell ref="B118:B130"/>
    <mergeCell ref="C118:C121"/>
    <mergeCell ref="H118:H127"/>
    <mergeCell ref="I118:I123"/>
    <mergeCell ref="C123:C126"/>
    <mergeCell ref="I124:I127"/>
    <mergeCell ref="C127:C129"/>
    <mergeCell ref="H128:H157"/>
    <mergeCell ref="I128:I135"/>
    <mergeCell ref="B131:B145"/>
    <mergeCell ref="C131:C136"/>
    <mergeCell ref="I136:I148"/>
    <mergeCell ref="C137:C143"/>
    <mergeCell ref="C144:C145"/>
    <mergeCell ref="B146:B165"/>
    <mergeCell ref="C146:C150"/>
    <mergeCell ref="I149:I153"/>
    <mergeCell ref="C151:C155"/>
    <mergeCell ref="I154:I157"/>
  </mergeCells>
  <phoneticPr fontId="2"/>
  <printOptions horizontalCentered="1"/>
  <pageMargins left="0.70866141732283472" right="0.70866141732283472" top="0.74803149606299213" bottom="0.74803149606299213" header="0.31496062992125984" footer="0.31496062992125984"/>
  <pageSetup paperSize="9" scale="58" orientation="portrait" r:id="rId1"/>
  <headerFooter scaleWithDoc="0" alignWithMargins="0"/>
  <rowBreaks count="3" manualBreakCount="3">
    <brk id="37" max="16383" man="1"/>
    <brk id="67" max="16383" man="1"/>
    <brk id="11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1"/>
  <sheetViews>
    <sheetView showGridLines="0" zoomScale="90" zoomScaleNormal="90" zoomScaleSheetLayoutView="70" zoomScalePageLayoutView="40" workbookViewId="0">
      <selection activeCell="P23" sqref="P23"/>
    </sheetView>
  </sheetViews>
  <sheetFormatPr defaultRowHeight="13.5"/>
  <cols>
    <col min="1" max="1" width="3.625" style="81" bestFit="1" customWidth="1"/>
    <col min="2" max="2" width="7" style="249" customWidth="1"/>
    <col min="3" max="3" width="15.625" style="357" customWidth="1"/>
    <col min="4" max="4" width="33.875" style="357" customWidth="1"/>
    <col min="5" max="5" width="5.75" style="251" customWidth="1"/>
    <col min="6" max="6" width="8.625" style="435" hidden="1" customWidth="1"/>
    <col min="7" max="7" width="1.25" style="81" customWidth="1"/>
    <col min="8" max="8" width="3.625" style="81" bestFit="1" customWidth="1"/>
    <col min="9" max="9" width="7" style="249" customWidth="1"/>
    <col min="10" max="10" width="15.625" style="249" customWidth="1"/>
    <col min="11" max="11" width="33.875" style="249" customWidth="1"/>
    <col min="12" max="12" width="5.75" style="249" customWidth="1"/>
    <col min="13" max="13" width="5.25" style="81" hidden="1" customWidth="1"/>
    <col min="14" max="256" width="9" style="81"/>
    <col min="257" max="257" width="3.625" style="81" bestFit="1" customWidth="1"/>
    <col min="258" max="258" width="7" style="81" customWidth="1"/>
    <col min="259" max="259" width="15.625" style="81" customWidth="1"/>
    <col min="260" max="260" width="33.875" style="81" customWidth="1"/>
    <col min="261" max="261" width="5.75" style="81" customWidth="1"/>
    <col min="262" max="262" width="0" style="81" hidden="1" customWidth="1"/>
    <col min="263" max="263" width="1.25" style="81" customWidth="1"/>
    <col min="264" max="264" width="3.625" style="81" bestFit="1" customWidth="1"/>
    <col min="265" max="265" width="7" style="81" customWidth="1"/>
    <col min="266" max="266" width="15.625" style="81" customWidth="1"/>
    <col min="267" max="267" width="33.875" style="81" customWidth="1"/>
    <col min="268" max="268" width="5.75" style="81" customWidth="1"/>
    <col min="269" max="269" width="0" style="81" hidden="1" customWidth="1"/>
    <col min="270" max="512" width="9" style="81"/>
    <col min="513" max="513" width="3.625" style="81" bestFit="1" customWidth="1"/>
    <col min="514" max="514" width="7" style="81" customWidth="1"/>
    <col min="515" max="515" width="15.625" style="81" customWidth="1"/>
    <col min="516" max="516" width="33.875" style="81" customWidth="1"/>
    <col min="517" max="517" width="5.75" style="81" customWidth="1"/>
    <col min="518" max="518" width="0" style="81" hidden="1" customWidth="1"/>
    <col min="519" max="519" width="1.25" style="81" customWidth="1"/>
    <col min="520" max="520" width="3.625" style="81" bestFit="1" customWidth="1"/>
    <col min="521" max="521" width="7" style="81" customWidth="1"/>
    <col min="522" max="522" width="15.625" style="81" customWidth="1"/>
    <col min="523" max="523" width="33.875" style="81" customWidth="1"/>
    <col min="524" max="524" width="5.75" style="81" customWidth="1"/>
    <col min="525" max="525" width="0" style="81" hidden="1" customWidth="1"/>
    <col min="526" max="768" width="9" style="81"/>
    <col min="769" max="769" width="3.625" style="81" bestFit="1" customWidth="1"/>
    <col min="770" max="770" width="7" style="81" customWidth="1"/>
    <col min="771" max="771" width="15.625" style="81" customWidth="1"/>
    <col min="772" max="772" width="33.875" style="81" customWidth="1"/>
    <col min="773" max="773" width="5.75" style="81" customWidth="1"/>
    <col min="774" max="774" width="0" style="81" hidden="1" customWidth="1"/>
    <col min="775" max="775" width="1.25" style="81" customWidth="1"/>
    <col min="776" max="776" width="3.625" style="81" bestFit="1" customWidth="1"/>
    <col min="777" max="777" width="7" style="81" customWidth="1"/>
    <col min="778" max="778" width="15.625" style="81" customWidth="1"/>
    <col min="779" max="779" width="33.875" style="81" customWidth="1"/>
    <col min="780" max="780" width="5.75" style="81" customWidth="1"/>
    <col min="781" max="781" width="0" style="81" hidden="1" customWidth="1"/>
    <col min="782" max="1024" width="9" style="81"/>
    <col min="1025" max="1025" width="3.625" style="81" bestFit="1" customWidth="1"/>
    <col min="1026" max="1026" width="7" style="81" customWidth="1"/>
    <col min="1027" max="1027" width="15.625" style="81" customWidth="1"/>
    <col min="1028" max="1028" width="33.875" style="81" customWidth="1"/>
    <col min="1029" max="1029" width="5.75" style="81" customWidth="1"/>
    <col min="1030" max="1030" width="0" style="81" hidden="1" customWidth="1"/>
    <col min="1031" max="1031" width="1.25" style="81" customWidth="1"/>
    <col min="1032" max="1032" width="3.625" style="81" bestFit="1" customWidth="1"/>
    <col min="1033" max="1033" width="7" style="81" customWidth="1"/>
    <col min="1034" max="1034" width="15.625" style="81" customWidth="1"/>
    <col min="1035" max="1035" width="33.875" style="81" customWidth="1"/>
    <col min="1036" max="1036" width="5.75" style="81" customWidth="1"/>
    <col min="1037" max="1037" width="0" style="81" hidden="1" customWidth="1"/>
    <col min="1038" max="1280" width="9" style="81"/>
    <col min="1281" max="1281" width="3.625" style="81" bestFit="1" customWidth="1"/>
    <col min="1282" max="1282" width="7" style="81" customWidth="1"/>
    <col min="1283" max="1283" width="15.625" style="81" customWidth="1"/>
    <col min="1284" max="1284" width="33.875" style="81" customWidth="1"/>
    <col min="1285" max="1285" width="5.75" style="81" customWidth="1"/>
    <col min="1286" max="1286" width="0" style="81" hidden="1" customWidth="1"/>
    <col min="1287" max="1287" width="1.25" style="81" customWidth="1"/>
    <col min="1288" max="1288" width="3.625" style="81" bestFit="1" customWidth="1"/>
    <col min="1289" max="1289" width="7" style="81" customWidth="1"/>
    <col min="1290" max="1290" width="15.625" style="81" customWidth="1"/>
    <col min="1291" max="1291" width="33.875" style="81" customWidth="1"/>
    <col min="1292" max="1292" width="5.75" style="81" customWidth="1"/>
    <col min="1293" max="1293" width="0" style="81" hidden="1" customWidth="1"/>
    <col min="1294" max="1536" width="9" style="81"/>
    <col min="1537" max="1537" width="3.625" style="81" bestFit="1" customWidth="1"/>
    <col min="1538" max="1538" width="7" style="81" customWidth="1"/>
    <col min="1539" max="1539" width="15.625" style="81" customWidth="1"/>
    <col min="1540" max="1540" width="33.875" style="81" customWidth="1"/>
    <col min="1541" max="1541" width="5.75" style="81" customWidth="1"/>
    <col min="1542" max="1542" width="0" style="81" hidden="1" customWidth="1"/>
    <col min="1543" max="1543" width="1.25" style="81" customWidth="1"/>
    <col min="1544" max="1544" width="3.625" style="81" bestFit="1" customWidth="1"/>
    <col min="1545" max="1545" width="7" style="81" customWidth="1"/>
    <col min="1546" max="1546" width="15.625" style="81" customWidth="1"/>
    <col min="1547" max="1547" width="33.875" style="81" customWidth="1"/>
    <col min="1548" max="1548" width="5.75" style="81" customWidth="1"/>
    <col min="1549" max="1549" width="0" style="81" hidden="1" customWidth="1"/>
    <col min="1550" max="1792" width="9" style="81"/>
    <col min="1793" max="1793" width="3.625" style="81" bestFit="1" customWidth="1"/>
    <col min="1794" max="1794" width="7" style="81" customWidth="1"/>
    <col min="1795" max="1795" width="15.625" style="81" customWidth="1"/>
    <col min="1796" max="1796" width="33.875" style="81" customWidth="1"/>
    <col min="1797" max="1797" width="5.75" style="81" customWidth="1"/>
    <col min="1798" max="1798" width="0" style="81" hidden="1" customWidth="1"/>
    <col min="1799" max="1799" width="1.25" style="81" customWidth="1"/>
    <col min="1800" max="1800" width="3.625" style="81" bestFit="1" customWidth="1"/>
    <col min="1801" max="1801" width="7" style="81" customWidth="1"/>
    <col min="1802" max="1802" width="15.625" style="81" customWidth="1"/>
    <col min="1803" max="1803" width="33.875" style="81" customWidth="1"/>
    <col min="1804" max="1804" width="5.75" style="81" customWidth="1"/>
    <col min="1805" max="1805" width="0" style="81" hidden="1" customWidth="1"/>
    <col min="1806" max="2048" width="9" style="81"/>
    <col min="2049" max="2049" width="3.625" style="81" bestFit="1" customWidth="1"/>
    <col min="2050" max="2050" width="7" style="81" customWidth="1"/>
    <col min="2051" max="2051" width="15.625" style="81" customWidth="1"/>
    <col min="2052" max="2052" width="33.875" style="81" customWidth="1"/>
    <col min="2053" max="2053" width="5.75" style="81" customWidth="1"/>
    <col min="2054" max="2054" width="0" style="81" hidden="1" customWidth="1"/>
    <col min="2055" max="2055" width="1.25" style="81" customWidth="1"/>
    <col min="2056" max="2056" width="3.625" style="81" bestFit="1" customWidth="1"/>
    <col min="2057" max="2057" width="7" style="81" customWidth="1"/>
    <col min="2058" max="2058" width="15.625" style="81" customWidth="1"/>
    <col min="2059" max="2059" width="33.875" style="81" customWidth="1"/>
    <col min="2060" max="2060" width="5.75" style="81" customWidth="1"/>
    <col min="2061" max="2061" width="0" style="81" hidden="1" customWidth="1"/>
    <col min="2062" max="2304" width="9" style="81"/>
    <col min="2305" max="2305" width="3.625" style="81" bestFit="1" customWidth="1"/>
    <col min="2306" max="2306" width="7" style="81" customWidth="1"/>
    <col min="2307" max="2307" width="15.625" style="81" customWidth="1"/>
    <col min="2308" max="2308" width="33.875" style="81" customWidth="1"/>
    <col min="2309" max="2309" width="5.75" style="81" customWidth="1"/>
    <col min="2310" max="2310" width="0" style="81" hidden="1" customWidth="1"/>
    <col min="2311" max="2311" width="1.25" style="81" customWidth="1"/>
    <col min="2312" max="2312" width="3.625" style="81" bestFit="1" customWidth="1"/>
    <col min="2313" max="2313" width="7" style="81" customWidth="1"/>
    <col min="2314" max="2314" width="15.625" style="81" customWidth="1"/>
    <col min="2315" max="2315" width="33.875" style="81" customWidth="1"/>
    <col min="2316" max="2316" width="5.75" style="81" customWidth="1"/>
    <col min="2317" max="2317" width="0" style="81" hidden="1" customWidth="1"/>
    <col min="2318" max="2560" width="9" style="81"/>
    <col min="2561" max="2561" width="3.625" style="81" bestFit="1" customWidth="1"/>
    <col min="2562" max="2562" width="7" style="81" customWidth="1"/>
    <col min="2563" max="2563" width="15.625" style="81" customWidth="1"/>
    <col min="2564" max="2564" width="33.875" style="81" customWidth="1"/>
    <col min="2565" max="2565" width="5.75" style="81" customWidth="1"/>
    <col min="2566" max="2566" width="0" style="81" hidden="1" customWidth="1"/>
    <col min="2567" max="2567" width="1.25" style="81" customWidth="1"/>
    <col min="2568" max="2568" width="3.625" style="81" bestFit="1" customWidth="1"/>
    <col min="2569" max="2569" width="7" style="81" customWidth="1"/>
    <col min="2570" max="2570" width="15.625" style="81" customWidth="1"/>
    <col min="2571" max="2571" width="33.875" style="81" customWidth="1"/>
    <col min="2572" max="2572" width="5.75" style="81" customWidth="1"/>
    <col min="2573" max="2573" width="0" style="81" hidden="1" customWidth="1"/>
    <col min="2574" max="2816" width="9" style="81"/>
    <col min="2817" max="2817" width="3.625" style="81" bestFit="1" customWidth="1"/>
    <col min="2818" max="2818" width="7" style="81" customWidth="1"/>
    <col min="2819" max="2819" width="15.625" style="81" customWidth="1"/>
    <col min="2820" max="2820" width="33.875" style="81" customWidth="1"/>
    <col min="2821" max="2821" width="5.75" style="81" customWidth="1"/>
    <col min="2822" max="2822" width="0" style="81" hidden="1" customWidth="1"/>
    <col min="2823" max="2823" width="1.25" style="81" customWidth="1"/>
    <col min="2824" max="2824" width="3.625" style="81" bestFit="1" customWidth="1"/>
    <col min="2825" max="2825" width="7" style="81" customWidth="1"/>
    <col min="2826" max="2826" width="15.625" style="81" customWidth="1"/>
    <col min="2827" max="2827" width="33.875" style="81" customWidth="1"/>
    <col min="2828" max="2828" width="5.75" style="81" customWidth="1"/>
    <col min="2829" max="2829" width="0" style="81" hidden="1" customWidth="1"/>
    <col min="2830" max="3072" width="9" style="81"/>
    <col min="3073" max="3073" width="3.625" style="81" bestFit="1" customWidth="1"/>
    <col min="3074" max="3074" width="7" style="81" customWidth="1"/>
    <col min="3075" max="3075" width="15.625" style="81" customWidth="1"/>
    <col min="3076" max="3076" width="33.875" style="81" customWidth="1"/>
    <col min="3077" max="3077" width="5.75" style="81" customWidth="1"/>
    <col min="3078" max="3078" width="0" style="81" hidden="1" customWidth="1"/>
    <col min="3079" max="3079" width="1.25" style="81" customWidth="1"/>
    <col min="3080" max="3080" width="3.625" style="81" bestFit="1" customWidth="1"/>
    <col min="3081" max="3081" width="7" style="81" customWidth="1"/>
    <col min="3082" max="3082" width="15.625" style="81" customWidth="1"/>
    <col min="3083" max="3083" width="33.875" style="81" customWidth="1"/>
    <col min="3084" max="3084" width="5.75" style="81" customWidth="1"/>
    <col min="3085" max="3085" width="0" style="81" hidden="1" customWidth="1"/>
    <col min="3086" max="3328" width="9" style="81"/>
    <col min="3329" max="3329" width="3.625" style="81" bestFit="1" customWidth="1"/>
    <col min="3330" max="3330" width="7" style="81" customWidth="1"/>
    <col min="3331" max="3331" width="15.625" style="81" customWidth="1"/>
    <col min="3332" max="3332" width="33.875" style="81" customWidth="1"/>
    <col min="3333" max="3333" width="5.75" style="81" customWidth="1"/>
    <col min="3334" max="3334" width="0" style="81" hidden="1" customWidth="1"/>
    <col min="3335" max="3335" width="1.25" style="81" customWidth="1"/>
    <col min="3336" max="3336" width="3.625" style="81" bestFit="1" customWidth="1"/>
    <col min="3337" max="3337" width="7" style="81" customWidth="1"/>
    <col min="3338" max="3338" width="15.625" style="81" customWidth="1"/>
    <col min="3339" max="3339" width="33.875" style="81" customWidth="1"/>
    <col min="3340" max="3340" width="5.75" style="81" customWidth="1"/>
    <col min="3341" max="3341" width="0" style="81" hidden="1" customWidth="1"/>
    <col min="3342" max="3584" width="9" style="81"/>
    <col min="3585" max="3585" width="3.625" style="81" bestFit="1" customWidth="1"/>
    <col min="3586" max="3586" width="7" style="81" customWidth="1"/>
    <col min="3587" max="3587" width="15.625" style="81" customWidth="1"/>
    <col min="3588" max="3588" width="33.875" style="81" customWidth="1"/>
    <col min="3589" max="3589" width="5.75" style="81" customWidth="1"/>
    <col min="3590" max="3590" width="0" style="81" hidden="1" customWidth="1"/>
    <col min="3591" max="3591" width="1.25" style="81" customWidth="1"/>
    <col min="3592" max="3592" width="3.625" style="81" bestFit="1" customWidth="1"/>
    <col min="3593" max="3593" width="7" style="81" customWidth="1"/>
    <col min="3594" max="3594" width="15.625" style="81" customWidth="1"/>
    <col min="3595" max="3595" width="33.875" style="81" customWidth="1"/>
    <col min="3596" max="3596" width="5.75" style="81" customWidth="1"/>
    <col min="3597" max="3597" width="0" style="81" hidden="1" customWidth="1"/>
    <col min="3598" max="3840" width="9" style="81"/>
    <col min="3841" max="3841" width="3.625" style="81" bestFit="1" customWidth="1"/>
    <col min="3842" max="3842" width="7" style="81" customWidth="1"/>
    <col min="3843" max="3843" width="15.625" style="81" customWidth="1"/>
    <col min="3844" max="3844" width="33.875" style="81" customWidth="1"/>
    <col min="3845" max="3845" width="5.75" style="81" customWidth="1"/>
    <col min="3846" max="3846" width="0" style="81" hidden="1" customWidth="1"/>
    <col min="3847" max="3847" width="1.25" style="81" customWidth="1"/>
    <col min="3848" max="3848" width="3.625" style="81" bestFit="1" customWidth="1"/>
    <col min="3849" max="3849" width="7" style="81" customWidth="1"/>
    <col min="3850" max="3850" width="15.625" style="81" customWidth="1"/>
    <col min="3851" max="3851" width="33.875" style="81" customWidth="1"/>
    <col min="3852" max="3852" width="5.75" style="81" customWidth="1"/>
    <col min="3853" max="3853" width="0" style="81" hidden="1" customWidth="1"/>
    <col min="3854" max="4096" width="9" style="81"/>
    <col min="4097" max="4097" width="3.625" style="81" bestFit="1" customWidth="1"/>
    <col min="4098" max="4098" width="7" style="81" customWidth="1"/>
    <col min="4099" max="4099" width="15.625" style="81" customWidth="1"/>
    <col min="4100" max="4100" width="33.875" style="81" customWidth="1"/>
    <col min="4101" max="4101" width="5.75" style="81" customWidth="1"/>
    <col min="4102" max="4102" width="0" style="81" hidden="1" customWidth="1"/>
    <col min="4103" max="4103" width="1.25" style="81" customWidth="1"/>
    <col min="4104" max="4104" width="3.625" style="81" bestFit="1" customWidth="1"/>
    <col min="4105" max="4105" width="7" style="81" customWidth="1"/>
    <col min="4106" max="4106" width="15.625" style="81" customWidth="1"/>
    <col min="4107" max="4107" width="33.875" style="81" customWidth="1"/>
    <col min="4108" max="4108" width="5.75" style="81" customWidth="1"/>
    <col min="4109" max="4109" width="0" style="81" hidden="1" customWidth="1"/>
    <col min="4110" max="4352" width="9" style="81"/>
    <col min="4353" max="4353" width="3.625" style="81" bestFit="1" customWidth="1"/>
    <col min="4354" max="4354" width="7" style="81" customWidth="1"/>
    <col min="4355" max="4355" width="15.625" style="81" customWidth="1"/>
    <col min="4356" max="4356" width="33.875" style="81" customWidth="1"/>
    <col min="4357" max="4357" width="5.75" style="81" customWidth="1"/>
    <col min="4358" max="4358" width="0" style="81" hidden="1" customWidth="1"/>
    <col min="4359" max="4359" width="1.25" style="81" customWidth="1"/>
    <col min="4360" max="4360" width="3.625" style="81" bestFit="1" customWidth="1"/>
    <col min="4361" max="4361" width="7" style="81" customWidth="1"/>
    <col min="4362" max="4362" width="15.625" style="81" customWidth="1"/>
    <col min="4363" max="4363" width="33.875" style="81" customWidth="1"/>
    <col min="4364" max="4364" width="5.75" style="81" customWidth="1"/>
    <col min="4365" max="4365" width="0" style="81" hidden="1" customWidth="1"/>
    <col min="4366" max="4608" width="9" style="81"/>
    <col min="4609" max="4609" width="3.625" style="81" bestFit="1" customWidth="1"/>
    <col min="4610" max="4610" width="7" style="81" customWidth="1"/>
    <col min="4611" max="4611" width="15.625" style="81" customWidth="1"/>
    <col min="4612" max="4612" width="33.875" style="81" customWidth="1"/>
    <col min="4613" max="4613" width="5.75" style="81" customWidth="1"/>
    <col min="4614" max="4614" width="0" style="81" hidden="1" customWidth="1"/>
    <col min="4615" max="4615" width="1.25" style="81" customWidth="1"/>
    <col min="4616" max="4616" width="3.625" style="81" bestFit="1" customWidth="1"/>
    <col min="4617" max="4617" width="7" style="81" customWidth="1"/>
    <col min="4618" max="4618" width="15.625" style="81" customWidth="1"/>
    <col min="4619" max="4619" width="33.875" style="81" customWidth="1"/>
    <col min="4620" max="4620" width="5.75" style="81" customWidth="1"/>
    <col min="4621" max="4621" width="0" style="81" hidden="1" customWidth="1"/>
    <col min="4622" max="4864" width="9" style="81"/>
    <col min="4865" max="4865" width="3.625" style="81" bestFit="1" customWidth="1"/>
    <col min="4866" max="4866" width="7" style="81" customWidth="1"/>
    <col min="4867" max="4867" width="15.625" style="81" customWidth="1"/>
    <col min="4868" max="4868" width="33.875" style="81" customWidth="1"/>
    <col min="4869" max="4869" width="5.75" style="81" customWidth="1"/>
    <col min="4870" max="4870" width="0" style="81" hidden="1" customWidth="1"/>
    <col min="4871" max="4871" width="1.25" style="81" customWidth="1"/>
    <col min="4872" max="4872" width="3.625" style="81" bestFit="1" customWidth="1"/>
    <col min="4873" max="4873" width="7" style="81" customWidth="1"/>
    <col min="4874" max="4874" width="15.625" style="81" customWidth="1"/>
    <col min="4875" max="4875" width="33.875" style="81" customWidth="1"/>
    <col min="4876" max="4876" width="5.75" style="81" customWidth="1"/>
    <col min="4877" max="4877" width="0" style="81" hidden="1" customWidth="1"/>
    <col min="4878" max="5120" width="9" style="81"/>
    <col min="5121" max="5121" width="3.625" style="81" bestFit="1" customWidth="1"/>
    <col min="5122" max="5122" width="7" style="81" customWidth="1"/>
    <col min="5123" max="5123" width="15.625" style="81" customWidth="1"/>
    <col min="5124" max="5124" width="33.875" style="81" customWidth="1"/>
    <col min="5125" max="5125" width="5.75" style="81" customWidth="1"/>
    <col min="5126" max="5126" width="0" style="81" hidden="1" customWidth="1"/>
    <col min="5127" max="5127" width="1.25" style="81" customWidth="1"/>
    <col min="5128" max="5128" width="3.625" style="81" bestFit="1" customWidth="1"/>
    <col min="5129" max="5129" width="7" style="81" customWidth="1"/>
    <col min="5130" max="5130" width="15.625" style="81" customWidth="1"/>
    <col min="5131" max="5131" width="33.875" style="81" customWidth="1"/>
    <col min="5132" max="5132" width="5.75" style="81" customWidth="1"/>
    <col min="5133" max="5133" width="0" style="81" hidden="1" customWidth="1"/>
    <col min="5134" max="5376" width="9" style="81"/>
    <col min="5377" max="5377" width="3.625" style="81" bestFit="1" customWidth="1"/>
    <col min="5378" max="5378" width="7" style="81" customWidth="1"/>
    <col min="5379" max="5379" width="15.625" style="81" customWidth="1"/>
    <col min="5380" max="5380" width="33.875" style="81" customWidth="1"/>
    <col min="5381" max="5381" width="5.75" style="81" customWidth="1"/>
    <col min="5382" max="5382" width="0" style="81" hidden="1" customWidth="1"/>
    <col min="5383" max="5383" width="1.25" style="81" customWidth="1"/>
    <col min="5384" max="5384" width="3.625" style="81" bestFit="1" customWidth="1"/>
    <col min="5385" max="5385" width="7" style="81" customWidth="1"/>
    <col min="5386" max="5386" width="15.625" style="81" customWidth="1"/>
    <col min="5387" max="5387" width="33.875" style="81" customWidth="1"/>
    <col min="5388" max="5388" width="5.75" style="81" customWidth="1"/>
    <col min="5389" max="5389" width="0" style="81" hidden="1" customWidth="1"/>
    <col min="5390" max="5632" width="9" style="81"/>
    <col min="5633" max="5633" width="3.625" style="81" bestFit="1" customWidth="1"/>
    <col min="5634" max="5634" width="7" style="81" customWidth="1"/>
    <col min="5635" max="5635" width="15.625" style="81" customWidth="1"/>
    <col min="5636" max="5636" width="33.875" style="81" customWidth="1"/>
    <col min="5637" max="5637" width="5.75" style="81" customWidth="1"/>
    <col min="5638" max="5638" width="0" style="81" hidden="1" customWidth="1"/>
    <col min="5639" max="5639" width="1.25" style="81" customWidth="1"/>
    <col min="5640" max="5640" width="3.625" style="81" bestFit="1" customWidth="1"/>
    <col min="5641" max="5641" width="7" style="81" customWidth="1"/>
    <col min="5642" max="5642" width="15.625" style="81" customWidth="1"/>
    <col min="5643" max="5643" width="33.875" style="81" customWidth="1"/>
    <col min="5644" max="5644" width="5.75" style="81" customWidth="1"/>
    <col min="5645" max="5645" width="0" style="81" hidden="1" customWidth="1"/>
    <col min="5646" max="5888" width="9" style="81"/>
    <col min="5889" max="5889" width="3.625" style="81" bestFit="1" customWidth="1"/>
    <col min="5890" max="5890" width="7" style="81" customWidth="1"/>
    <col min="5891" max="5891" width="15.625" style="81" customWidth="1"/>
    <col min="5892" max="5892" width="33.875" style="81" customWidth="1"/>
    <col min="5893" max="5893" width="5.75" style="81" customWidth="1"/>
    <col min="5894" max="5894" width="0" style="81" hidden="1" customWidth="1"/>
    <col min="5895" max="5895" width="1.25" style="81" customWidth="1"/>
    <col min="5896" max="5896" width="3.625" style="81" bestFit="1" customWidth="1"/>
    <col min="5897" max="5897" width="7" style="81" customWidth="1"/>
    <col min="5898" max="5898" width="15.625" style="81" customWidth="1"/>
    <col min="5899" max="5899" width="33.875" style="81" customWidth="1"/>
    <col min="5900" max="5900" width="5.75" style="81" customWidth="1"/>
    <col min="5901" max="5901" width="0" style="81" hidden="1" customWidth="1"/>
    <col min="5902" max="6144" width="9" style="81"/>
    <col min="6145" max="6145" width="3.625" style="81" bestFit="1" customWidth="1"/>
    <col min="6146" max="6146" width="7" style="81" customWidth="1"/>
    <col min="6147" max="6147" width="15.625" style="81" customWidth="1"/>
    <col min="6148" max="6148" width="33.875" style="81" customWidth="1"/>
    <col min="6149" max="6149" width="5.75" style="81" customWidth="1"/>
    <col min="6150" max="6150" width="0" style="81" hidden="1" customWidth="1"/>
    <col min="6151" max="6151" width="1.25" style="81" customWidth="1"/>
    <col min="6152" max="6152" width="3.625" style="81" bestFit="1" customWidth="1"/>
    <col min="6153" max="6153" width="7" style="81" customWidth="1"/>
    <col min="6154" max="6154" width="15.625" style="81" customWidth="1"/>
    <col min="6155" max="6155" width="33.875" style="81" customWidth="1"/>
    <col min="6156" max="6156" width="5.75" style="81" customWidth="1"/>
    <col min="6157" max="6157" width="0" style="81" hidden="1" customWidth="1"/>
    <col min="6158" max="6400" width="9" style="81"/>
    <col min="6401" max="6401" width="3.625" style="81" bestFit="1" customWidth="1"/>
    <col min="6402" max="6402" width="7" style="81" customWidth="1"/>
    <col min="6403" max="6403" width="15.625" style="81" customWidth="1"/>
    <col min="6404" max="6404" width="33.875" style="81" customWidth="1"/>
    <col min="6405" max="6405" width="5.75" style="81" customWidth="1"/>
    <col min="6406" max="6406" width="0" style="81" hidden="1" customWidth="1"/>
    <col min="6407" max="6407" width="1.25" style="81" customWidth="1"/>
    <col min="6408" max="6408" width="3.625" style="81" bestFit="1" customWidth="1"/>
    <col min="6409" max="6409" width="7" style="81" customWidth="1"/>
    <col min="6410" max="6410" width="15.625" style="81" customWidth="1"/>
    <col min="6411" max="6411" width="33.875" style="81" customWidth="1"/>
    <col min="6412" max="6412" width="5.75" style="81" customWidth="1"/>
    <col min="6413" max="6413" width="0" style="81" hidden="1" customWidth="1"/>
    <col min="6414" max="6656" width="9" style="81"/>
    <col min="6657" max="6657" width="3.625" style="81" bestFit="1" customWidth="1"/>
    <col min="6658" max="6658" width="7" style="81" customWidth="1"/>
    <col min="6659" max="6659" width="15.625" style="81" customWidth="1"/>
    <col min="6660" max="6660" width="33.875" style="81" customWidth="1"/>
    <col min="6661" max="6661" width="5.75" style="81" customWidth="1"/>
    <col min="6662" max="6662" width="0" style="81" hidden="1" customWidth="1"/>
    <col min="6663" max="6663" width="1.25" style="81" customWidth="1"/>
    <col min="6664" max="6664" width="3.625" style="81" bestFit="1" customWidth="1"/>
    <col min="6665" max="6665" width="7" style="81" customWidth="1"/>
    <col min="6666" max="6666" width="15.625" style="81" customWidth="1"/>
    <col min="6667" max="6667" width="33.875" style="81" customWidth="1"/>
    <col min="6668" max="6668" width="5.75" style="81" customWidth="1"/>
    <col min="6669" max="6669" width="0" style="81" hidden="1" customWidth="1"/>
    <col min="6670" max="6912" width="9" style="81"/>
    <col min="6913" max="6913" width="3.625" style="81" bestFit="1" customWidth="1"/>
    <col min="6914" max="6914" width="7" style="81" customWidth="1"/>
    <col min="6915" max="6915" width="15.625" style="81" customWidth="1"/>
    <col min="6916" max="6916" width="33.875" style="81" customWidth="1"/>
    <col min="6917" max="6917" width="5.75" style="81" customWidth="1"/>
    <col min="6918" max="6918" width="0" style="81" hidden="1" customWidth="1"/>
    <col min="6919" max="6919" width="1.25" style="81" customWidth="1"/>
    <col min="6920" max="6920" width="3.625" style="81" bestFit="1" customWidth="1"/>
    <col min="6921" max="6921" width="7" style="81" customWidth="1"/>
    <col min="6922" max="6922" width="15.625" style="81" customWidth="1"/>
    <col min="6923" max="6923" width="33.875" style="81" customWidth="1"/>
    <col min="6924" max="6924" width="5.75" style="81" customWidth="1"/>
    <col min="6925" max="6925" width="0" style="81" hidden="1" customWidth="1"/>
    <col min="6926" max="7168" width="9" style="81"/>
    <col min="7169" max="7169" width="3.625" style="81" bestFit="1" customWidth="1"/>
    <col min="7170" max="7170" width="7" style="81" customWidth="1"/>
    <col min="7171" max="7171" width="15.625" style="81" customWidth="1"/>
    <col min="7172" max="7172" width="33.875" style="81" customWidth="1"/>
    <col min="7173" max="7173" width="5.75" style="81" customWidth="1"/>
    <col min="7174" max="7174" width="0" style="81" hidden="1" customWidth="1"/>
    <col min="7175" max="7175" width="1.25" style="81" customWidth="1"/>
    <col min="7176" max="7176" width="3.625" style="81" bestFit="1" customWidth="1"/>
    <col min="7177" max="7177" width="7" style="81" customWidth="1"/>
    <col min="7178" max="7178" width="15.625" style="81" customWidth="1"/>
    <col min="7179" max="7179" width="33.875" style="81" customWidth="1"/>
    <col min="7180" max="7180" width="5.75" style="81" customWidth="1"/>
    <col min="7181" max="7181" width="0" style="81" hidden="1" customWidth="1"/>
    <col min="7182" max="7424" width="9" style="81"/>
    <col min="7425" max="7425" width="3.625" style="81" bestFit="1" customWidth="1"/>
    <col min="7426" max="7426" width="7" style="81" customWidth="1"/>
    <col min="7427" max="7427" width="15.625" style="81" customWidth="1"/>
    <col min="7428" max="7428" width="33.875" style="81" customWidth="1"/>
    <col min="7429" max="7429" width="5.75" style="81" customWidth="1"/>
    <col min="7430" max="7430" width="0" style="81" hidden="1" customWidth="1"/>
    <col min="7431" max="7431" width="1.25" style="81" customWidth="1"/>
    <col min="7432" max="7432" width="3.625" style="81" bestFit="1" customWidth="1"/>
    <col min="7433" max="7433" width="7" style="81" customWidth="1"/>
    <col min="7434" max="7434" width="15.625" style="81" customWidth="1"/>
    <col min="7435" max="7435" width="33.875" style="81" customWidth="1"/>
    <col min="7436" max="7436" width="5.75" style="81" customWidth="1"/>
    <col min="7437" max="7437" width="0" style="81" hidden="1" customWidth="1"/>
    <col min="7438" max="7680" width="9" style="81"/>
    <col min="7681" max="7681" width="3.625" style="81" bestFit="1" customWidth="1"/>
    <col min="7682" max="7682" width="7" style="81" customWidth="1"/>
    <col min="7683" max="7683" width="15.625" style="81" customWidth="1"/>
    <col min="7684" max="7684" width="33.875" style="81" customWidth="1"/>
    <col min="7685" max="7685" width="5.75" style="81" customWidth="1"/>
    <col min="7686" max="7686" width="0" style="81" hidden="1" customWidth="1"/>
    <col min="7687" max="7687" width="1.25" style="81" customWidth="1"/>
    <col min="7688" max="7688" width="3.625" style="81" bestFit="1" customWidth="1"/>
    <col min="7689" max="7689" width="7" style="81" customWidth="1"/>
    <col min="7690" max="7690" width="15.625" style="81" customWidth="1"/>
    <col min="7691" max="7691" width="33.875" style="81" customWidth="1"/>
    <col min="7692" max="7692" width="5.75" style="81" customWidth="1"/>
    <col min="7693" max="7693" width="0" style="81" hidden="1" customWidth="1"/>
    <col min="7694" max="7936" width="9" style="81"/>
    <col min="7937" max="7937" width="3.625" style="81" bestFit="1" customWidth="1"/>
    <col min="7938" max="7938" width="7" style="81" customWidth="1"/>
    <col min="7939" max="7939" width="15.625" style="81" customWidth="1"/>
    <col min="7940" max="7940" width="33.875" style="81" customWidth="1"/>
    <col min="7941" max="7941" width="5.75" style="81" customWidth="1"/>
    <col min="7942" max="7942" width="0" style="81" hidden="1" customWidth="1"/>
    <col min="7943" max="7943" width="1.25" style="81" customWidth="1"/>
    <col min="7944" max="7944" width="3.625" style="81" bestFit="1" customWidth="1"/>
    <col min="7945" max="7945" width="7" style="81" customWidth="1"/>
    <col min="7946" max="7946" width="15.625" style="81" customWidth="1"/>
    <col min="7947" max="7947" width="33.875" style="81" customWidth="1"/>
    <col min="7948" max="7948" width="5.75" style="81" customWidth="1"/>
    <col min="7949" max="7949" width="0" style="81" hidden="1" customWidth="1"/>
    <col min="7950" max="8192" width="9" style="81"/>
    <col min="8193" max="8193" width="3.625" style="81" bestFit="1" customWidth="1"/>
    <col min="8194" max="8194" width="7" style="81" customWidth="1"/>
    <col min="8195" max="8195" width="15.625" style="81" customWidth="1"/>
    <col min="8196" max="8196" width="33.875" style="81" customWidth="1"/>
    <col min="8197" max="8197" width="5.75" style="81" customWidth="1"/>
    <col min="8198" max="8198" width="0" style="81" hidden="1" customWidth="1"/>
    <col min="8199" max="8199" width="1.25" style="81" customWidth="1"/>
    <col min="8200" max="8200" width="3.625" style="81" bestFit="1" customWidth="1"/>
    <col min="8201" max="8201" width="7" style="81" customWidth="1"/>
    <col min="8202" max="8202" width="15.625" style="81" customWidth="1"/>
    <col min="8203" max="8203" width="33.875" style="81" customWidth="1"/>
    <col min="8204" max="8204" width="5.75" style="81" customWidth="1"/>
    <col min="8205" max="8205" width="0" style="81" hidden="1" customWidth="1"/>
    <col min="8206" max="8448" width="9" style="81"/>
    <col min="8449" max="8449" width="3.625" style="81" bestFit="1" customWidth="1"/>
    <col min="8450" max="8450" width="7" style="81" customWidth="1"/>
    <col min="8451" max="8451" width="15.625" style="81" customWidth="1"/>
    <col min="8452" max="8452" width="33.875" style="81" customWidth="1"/>
    <col min="8453" max="8453" width="5.75" style="81" customWidth="1"/>
    <col min="8454" max="8454" width="0" style="81" hidden="1" customWidth="1"/>
    <col min="8455" max="8455" width="1.25" style="81" customWidth="1"/>
    <col min="8456" max="8456" width="3.625" style="81" bestFit="1" customWidth="1"/>
    <col min="8457" max="8457" width="7" style="81" customWidth="1"/>
    <col min="8458" max="8458" width="15.625" style="81" customWidth="1"/>
    <col min="8459" max="8459" width="33.875" style="81" customWidth="1"/>
    <col min="8460" max="8460" width="5.75" style="81" customWidth="1"/>
    <col min="8461" max="8461" width="0" style="81" hidden="1" customWidth="1"/>
    <col min="8462" max="8704" width="9" style="81"/>
    <col min="8705" max="8705" width="3.625" style="81" bestFit="1" customWidth="1"/>
    <col min="8706" max="8706" width="7" style="81" customWidth="1"/>
    <col min="8707" max="8707" width="15.625" style="81" customWidth="1"/>
    <col min="8708" max="8708" width="33.875" style="81" customWidth="1"/>
    <col min="8709" max="8709" width="5.75" style="81" customWidth="1"/>
    <col min="8710" max="8710" width="0" style="81" hidden="1" customWidth="1"/>
    <col min="8711" max="8711" width="1.25" style="81" customWidth="1"/>
    <col min="8712" max="8712" width="3.625" style="81" bestFit="1" customWidth="1"/>
    <col min="8713" max="8713" width="7" style="81" customWidth="1"/>
    <col min="8714" max="8714" width="15.625" style="81" customWidth="1"/>
    <col min="8715" max="8715" width="33.875" style="81" customWidth="1"/>
    <col min="8716" max="8716" width="5.75" style="81" customWidth="1"/>
    <col min="8717" max="8717" width="0" style="81" hidden="1" customWidth="1"/>
    <col min="8718" max="8960" width="9" style="81"/>
    <col min="8961" max="8961" width="3.625" style="81" bestFit="1" customWidth="1"/>
    <col min="8962" max="8962" width="7" style="81" customWidth="1"/>
    <col min="8963" max="8963" width="15.625" style="81" customWidth="1"/>
    <col min="8964" max="8964" width="33.875" style="81" customWidth="1"/>
    <col min="8965" max="8965" width="5.75" style="81" customWidth="1"/>
    <col min="8966" max="8966" width="0" style="81" hidden="1" customWidth="1"/>
    <col min="8967" max="8967" width="1.25" style="81" customWidth="1"/>
    <col min="8968" max="8968" width="3.625" style="81" bestFit="1" customWidth="1"/>
    <col min="8969" max="8969" width="7" style="81" customWidth="1"/>
    <col min="8970" max="8970" width="15.625" style="81" customWidth="1"/>
    <col min="8971" max="8971" width="33.875" style="81" customWidth="1"/>
    <col min="8972" max="8972" width="5.75" style="81" customWidth="1"/>
    <col min="8973" max="8973" width="0" style="81" hidden="1" customWidth="1"/>
    <col min="8974" max="9216" width="9" style="81"/>
    <col min="9217" max="9217" width="3.625" style="81" bestFit="1" customWidth="1"/>
    <col min="9218" max="9218" width="7" style="81" customWidth="1"/>
    <col min="9219" max="9219" width="15.625" style="81" customWidth="1"/>
    <col min="9220" max="9220" width="33.875" style="81" customWidth="1"/>
    <col min="9221" max="9221" width="5.75" style="81" customWidth="1"/>
    <col min="9222" max="9222" width="0" style="81" hidden="1" customWidth="1"/>
    <col min="9223" max="9223" width="1.25" style="81" customWidth="1"/>
    <col min="9224" max="9224" width="3.625" style="81" bestFit="1" customWidth="1"/>
    <col min="9225" max="9225" width="7" style="81" customWidth="1"/>
    <col min="9226" max="9226" width="15.625" style="81" customWidth="1"/>
    <col min="9227" max="9227" width="33.875" style="81" customWidth="1"/>
    <col min="9228" max="9228" width="5.75" style="81" customWidth="1"/>
    <col min="9229" max="9229" width="0" style="81" hidden="1" customWidth="1"/>
    <col min="9230" max="9472" width="9" style="81"/>
    <col min="9473" max="9473" width="3.625" style="81" bestFit="1" customWidth="1"/>
    <col min="9474" max="9474" width="7" style="81" customWidth="1"/>
    <col min="9475" max="9475" width="15.625" style="81" customWidth="1"/>
    <col min="9476" max="9476" width="33.875" style="81" customWidth="1"/>
    <col min="9477" max="9477" width="5.75" style="81" customWidth="1"/>
    <col min="9478" max="9478" width="0" style="81" hidden="1" customWidth="1"/>
    <col min="9479" max="9479" width="1.25" style="81" customWidth="1"/>
    <col min="9480" max="9480" width="3.625" style="81" bestFit="1" customWidth="1"/>
    <col min="9481" max="9481" width="7" style="81" customWidth="1"/>
    <col min="9482" max="9482" width="15.625" style="81" customWidth="1"/>
    <col min="9483" max="9483" width="33.875" style="81" customWidth="1"/>
    <col min="9484" max="9484" width="5.75" style="81" customWidth="1"/>
    <col min="9485" max="9485" width="0" style="81" hidden="1" customWidth="1"/>
    <col min="9486" max="9728" width="9" style="81"/>
    <col min="9729" max="9729" width="3.625" style="81" bestFit="1" customWidth="1"/>
    <col min="9730" max="9730" width="7" style="81" customWidth="1"/>
    <col min="9731" max="9731" width="15.625" style="81" customWidth="1"/>
    <col min="9732" max="9732" width="33.875" style="81" customWidth="1"/>
    <col min="9733" max="9733" width="5.75" style="81" customWidth="1"/>
    <col min="9734" max="9734" width="0" style="81" hidden="1" customWidth="1"/>
    <col min="9735" max="9735" width="1.25" style="81" customWidth="1"/>
    <col min="9736" max="9736" width="3.625" style="81" bestFit="1" customWidth="1"/>
    <col min="9737" max="9737" width="7" style="81" customWidth="1"/>
    <col min="9738" max="9738" width="15.625" style="81" customWidth="1"/>
    <col min="9739" max="9739" width="33.875" style="81" customWidth="1"/>
    <col min="9740" max="9740" width="5.75" style="81" customWidth="1"/>
    <col min="9741" max="9741" width="0" style="81" hidden="1" customWidth="1"/>
    <col min="9742" max="9984" width="9" style="81"/>
    <col min="9985" max="9985" width="3.625" style="81" bestFit="1" customWidth="1"/>
    <col min="9986" max="9986" width="7" style="81" customWidth="1"/>
    <col min="9987" max="9987" width="15.625" style="81" customWidth="1"/>
    <col min="9988" max="9988" width="33.875" style="81" customWidth="1"/>
    <col min="9989" max="9989" width="5.75" style="81" customWidth="1"/>
    <col min="9990" max="9990" width="0" style="81" hidden="1" customWidth="1"/>
    <col min="9991" max="9991" width="1.25" style="81" customWidth="1"/>
    <col min="9992" max="9992" width="3.625" style="81" bestFit="1" customWidth="1"/>
    <col min="9993" max="9993" width="7" style="81" customWidth="1"/>
    <col min="9994" max="9994" width="15.625" style="81" customWidth="1"/>
    <col min="9995" max="9995" width="33.875" style="81" customWidth="1"/>
    <col min="9996" max="9996" width="5.75" style="81" customWidth="1"/>
    <col min="9997" max="9997" width="0" style="81" hidden="1" customWidth="1"/>
    <col min="9998" max="10240" width="9" style="81"/>
    <col min="10241" max="10241" width="3.625" style="81" bestFit="1" customWidth="1"/>
    <col min="10242" max="10242" width="7" style="81" customWidth="1"/>
    <col min="10243" max="10243" width="15.625" style="81" customWidth="1"/>
    <col min="10244" max="10244" width="33.875" style="81" customWidth="1"/>
    <col min="10245" max="10245" width="5.75" style="81" customWidth="1"/>
    <col min="10246" max="10246" width="0" style="81" hidden="1" customWidth="1"/>
    <col min="10247" max="10247" width="1.25" style="81" customWidth="1"/>
    <col min="10248" max="10248" width="3.625" style="81" bestFit="1" customWidth="1"/>
    <col min="10249" max="10249" width="7" style="81" customWidth="1"/>
    <col min="10250" max="10250" width="15.625" style="81" customWidth="1"/>
    <col min="10251" max="10251" width="33.875" style="81" customWidth="1"/>
    <col min="10252" max="10252" width="5.75" style="81" customWidth="1"/>
    <col min="10253" max="10253" width="0" style="81" hidden="1" customWidth="1"/>
    <col min="10254" max="10496" width="9" style="81"/>
    <col min="10497" max="10497" width="3.625" style="81" bestFit="1" customWidth="1"/>
    <col min="10498" max="10498" width="7" style="81" customWidth="1"/>
    <col min="10499" max="10499" width="15.625" style="81" customWidth="1"/>
    <col min="10500" max="10500" width="33.875" style="81" customWidth="1"/>
    <col min="10501" max="10501" width="5.75" style="81" customWidth="1"/>
    <col min="10502" max="10502" width="0" style="81" hidden="1" customWidth="1"/>
    <col min="10503" max="10503" width="1.25" style="81" customWidth="1"/>
    <col min="10504" max="10504" width="3.625" style="81" bestFit="1" customWidth="1"/>
    <col min="10505" max="10505" width="7" style="81" customWidth="1"/>
    <col min="10506" max="10506" width="15.625" style="81" customWidth="1"/>
    <col min="10507" max="10507" width="33.875" style="81" customWidth="1"/>
    <col min="10508" max="10508" width="5.75" style="81" customWidth="1"/>
    <col min="10509" max="10509" width="0" style="81" hidden="1" customWidth="1"/>
    <col min="10510" max="10752" width="9" style="81"/>
    <col min="10753" max="10753" width="3.625" style="81" bestFit="1" customWidth="1"/>
    <col min="10754" max="10754" width="7" style="81" customWidth="1"/>
    <col min="10755" max="10755" width="15.625" style="81" customWidth="1"/>
    <col min="10756" max="10756" width="33.875" style="81" customWidth="1"/>
    <col min="10757" max="10757" width="5.75" style="81" customWidth="1"/>
    <col min="10758" max="10758" width="0" style="81" hidden="1" customWidth="1"/>
    <col min="10759" max="10759" width="1.25" style="81" customWidth="1"/>
    <col min="10760" max="10760" width="3.625" style="81" bestFit="1" customWidth="1"/>
    <col min="10761" max="10761" width="7" style="81" customWidth="1"/>
    <col min="10762" max="10762" width="15.625" style="81" customWidth="1"/>
    <col min="10763" max="10763" width="33.875" style="81" customWidth="1"/>
    <col min="10764" max="10764" width="5.75" style="81" customWidth="1"/>
    <col min="10765" max="10765" width="0" style="81" hidden="1" customWidth="1"/>
    <col min="10766" max="11008" width="9" style="81"/>
    <col min="11009" max="11009" width="3.625" style="81" bestFit="1" customWidth="1"/>
    <col min="11010" max="11010" width="7" style="81" customWidth="1"/>
    <col min="11011" max="11011" width="15.625" style="81" customWidth="1"/>
    <col min="11012" max="11012" width="33.875" style="81" customWidth="1"/>
    <col min="11013" max="11013" width="5.75" style="81" customWidth="1"/>
    <col min="11014" max="11014" width="0" style="81" hidden="1" customWidth="1"/>
    <col min="11015" max="11015" width="1.25" style="81" customWidth="1"/>
    <col min="11016" max="11016" width="3.625" style="81" bestFit="1" customWidth="1"/>
    <col min="11017" max="11017" width="7" style="81" customWidth="1"/>
    <col min="11018" max="11018" width="15.625" style="81" customWidth="1"/>
    <col min="11019" max="11019" width="33.875" style="81" customWidth="1"/>
    <col min="11020" max="11020" width="5.75" style="81" customWidth="1"/>
    <col min="11021" max="11021" width="0" style="81" hidden="1" customWidth="1"/>
    <col min="11022" max="11264" width="9" style="81"/>
    <col min="11265" max="11265" width="3.625" style="81" bestFit="1" customWidth="1"/>
    <col min="11266" max="11266" width="7" style="81" customWidth="1"/>
    <col min="11267" max="11267" width="15.625" style="81" customWidth="1"/>
    <col min="11268" max="11268" width="33.875" style="81" customWidth="1"/>
    <col min="11269" max="11269" width="5.75" style="81" customWidth="1"/>
    <col min="11270" max="11270" width="0" style="81" hidden="1" customWidth="1"/>
    <col min="11271" max="11271" width="1.25" style="81" customWidth="1"/>
    <col min="11272" max="11272" width="3.625" style="81" bestFit="1" customWidth="1"/>
    <col min="11273" max="11273" width="7" style="81" customWidth="1"/>
    <col min="11274" max="11274" width="15.625" style="81" customWidth="1"/>
    <col min="11275" max="11275" width="33.875" style="81" customWidth="1"/>
    <col min="11276" max="11276" width="5.75" style="81" customWidth="1"/>
    <col min="11277" max="11277" width="0" style="81" hidden="1" customWidth="1"/>
    <col min="11278" max="11520" width="9" style="81"/>
    <col min="11521" max="11521" width="3.625" style="81" bestFit="1" customWidth="1"/>
    <col min="11522" max="11522" width="7" style="81" customWidth="1"/>
    <col min="11523" max="11523" width="15.625" style="81" customWidth="1"/>
    <col min="11524" max="11524" width="33.875" style="81" customWidth="1"/>
    <col min="11525" max="11525" width="5.75" style="81" customWidth="1"/>
    <col min="11526" max="11526" width="0" style="81" hidden="1" customWidth="1"/>
    <col min="11527" max="11527" width="1.25" style="81" customWidth="1"/>
    <col min="11528" max="11528" width="3.625" style="81" bestFit="1" customWidth="1"/>
    <col min="11529" max="11529" width="7" style="81" customWidth="1"/>
    <col min="11530" max="11530" width="15.625" style="81" customWidth="1"/>
    <col min="11531" max="11531" width="33.875" style="81" customWidth="1"/>
    <col min="11532" max="11532" width="5.75" style="81" customWidth="1"/>
    <col min="11533" max="11533" width="0" style="81" hidden="1" customWidth="1"/>
    <col min="11534" max="11776" width="9" style="81"/>
    <col min="11777" max="11777" width="3.625" style="81" bestFit="1" customWidth="1"/>
    <col min="11778" max="11778" width="7" style="81" customWidth="1"/>
    <col min="11779" max="11779" width="15.625" style="81" customWidth="1"/>
    <col min="11780" max="11780" width="33.875" style="81" customWidth="1"/>
    <col min="11781" max="11781" width="5.75" style="81" customWidth="1"/>
    <col min="11782" max="11782" width="0" style="81" hidden="1" customWidth="1"/>
    <col min="11783" max="11783" width="1.25" style="81" customWidth="1"/>
    <col min="11784" max="11784" width="3.625" style="81" bestFit="1" customWidth="1"/>
    <col min="11785" max="11785" width="7" style="81" customWidth="1"/>
    <col min="11786" max="11786" width="15.625" style="81" customWidth="1"/>
    <col min="11787" max="11787" width="33.875" style="81" customWidth="1"/>
    <col min="11788" max="11788" width="5.75" style="81" customWidth="1"/>
    <col min="11789" max="11789" width="0" style="81" hidden="1" customWidth="1"/>
    <col min="11790" max="12032" width="9" style="81"/>
    <col min="12033" max="12033" width="3.625" style="81" bestFit="1" customWidth="1"/>
    <col min="12034" max="12034" width="7" style="81" customWidth="1"/>
    <col min="12035" max="12035" width="15.625" style="81" customWidth="1"/>
    <col min="12036" max="12036" width="33.875" style="81" customWidth="1"/>
    <col min="12037" max="12037" width="5.75" style="81" customWidth="1"/>
    <col min="12038" max="12038" width="0" style="81" hidden="1" customWidth="1"/>
    <col min="12039" max="12039" width="1.25" style="81" customWidth="1"/>
    <col min="12040" max="12040" width="3.625" style="81" bestFit="1" customWidth="1"/>
    <col min="12041" max="12041" width="7" style="81" customWidth="1"/>
    <col min="12042" max="12042" width="15.625" style="81" customWidth="1"/>
    <col min="12043" max="12043" width="33.875" style="81" customWidth="1"/>
    <col min="12044" max="12044" width="5.75" style="81" customWidth="1"/>
    <col min="12045" max="12045" width="0" style="81" hidden="1" customWidth="1"/>
    <col min="12046" max="12288" width="9" style="81"/>
    <col min="12289" max="12289" width="3.625" style="81" bestFit="1" customWidth="1"/>
    <col min="12290" max="12290" width="7" style="81" customWidth="1"/>
    <col min="12291" max="12291" width="15.625" style="81" customWidth="1"/>
    <col min="12292" max="12292" width="33.875" style="81" customWidth="1"/>
    <col min="12293" max="12293" width="5.75" style="81" customWidth="1"/>
    <col min="12294" max="12294" width="0" style="81" hidden="1" customWidth="1"/>
    <col min="12295" max="12295" width="1.25" style="81" customWidth="1"/>
    <col min="12296" max="12296" width="3.625" style="81" bestFit="1" customWidth="1"/>
    <col min="12297" max="12297" width="7" style="81" customWidth="1"/>
    <col min="12298" max="12298" width="15.625" style="81" customWidth="1"/>
    <col min="12299" max="12299" width="33.875" style="81" customWidth="1"/>
    <col min="12300" max="12300" width="5.75" style="81" customWidth="1"/>
    <col min="12301" max="12301" width="0" style="81" hidden="1" customWidth="1"/>
    <col min="12302" max="12544" width="9" style="81"/>
    <col min="12545" max="12545" width="3.625" style="81" bestFit="1" customWidth="1"/>
    <col min="12546" max="12546" width="7" style="81" customWidth="1"/>
    <col min="12547" max="12547" width="15.625" style="81" customWidth="1"/>
    <col min="12548" max="12548" width="33.875" style="81" customWidth="1"/>
    <col min="12549" max="12549" width="5.75" style="81" customWidth="1"/>
    <col min="12550" max="12550" width="0" style="81" hidden="1" customWidth="1"/>
    <col min="12551" max="12551" width="1.25" style="81" customWidth="1"/>
    <col min="12552" max="12552" width="3.625" style="81" bestFit="1" customWidth="1"/>
    <col min="12553" max="12553" width="7" style="81" customWidth="1"/>
    <col min="12554" max="12554" width="15.625" style="81" customWidth="1"/>
    <col min="12555" max="12555" width="33.875" style="81" customWidth="1"/>
    <col min="12556" max="12556" width="5.75" style="81" customWidth="1"/>
    <col min="12557" max="12557" width="0" style="81" hidden="1" customWidth="1"/>
    <col min="12558" max="12800" width="9" style="81"/>
    <col min="12801" max="12801" width="3.625" style="81" bestFit="1" customWidth="1"/>
    <col min="12802" max="12802" width="7" style="81" customWidth="1"/>
    <col min="12803" max="12803" width="15.625" style="81" customWidth="1"/>
    <col min="12804" max="12804" width="33.875" style="81" customWidth="1"/>
    <col min="12805" max="12805" width="5.75" style="81" customWidth="1"/>
    <col min="12806" max="12806" width="0" style="81" hidden="1" customWidth="1"/>
    <col min="12807" max="12807" width="1.25" style="81" customWidth="1"/>
    <col min="12808" max="12808" width="3.625" style="81" bestFit="1" customWidth="1"/>
    <col min="12809" max="12809" width="7" style="81" customWidth="1"/>
    <col min="12810" max="12810" width="15.625" style="81" customWidth="1"/>
    <col min="12811" max="12811" width="33.875" style="81" customWidth="1"/>
    <col min="12812" max="12812" width="5.75" style="81" customWidth="1"/>
    <col min="12813" max="12813" width="0" style="81" hidden="1" customWidth="1"/>
    <col min="12814" max="13056" width="9" style="81"/>
    <col min="13057" max="13057" width="3.625" style="81" bestFit="1" customWidth="1"/>
    <col min="13058" max="13058" width="7" style="81" customWidth="1"/>
    <col min="13059" max="13059" width="15.625" style="81" customWidth="1"/>
    <col min="13060" max="13060" width="33.875" style="81" customWidth="1"/>
    <col min="13061" max="13061" width="5.75" style="81" customWidth="1"/>
    <col min="13062" max="13062" width="0" style="81" hidden="1" customWidth="1"/>
    <col min="13063" max="13063" width="1.25" style="81" customWidth="1"/>
    <col min="13064" max="13064" width="3.625" style="81" bestFit="1" customWidth="1"/>
    <col min="13065" max="13065" width="7" style="81" customWidth="1"/>
    <col min="13066" max="13066" width="15.625" style="81" customWidth="1"/>
    <col min="13067" max="13067" width="33.875" style="81" customWidth="1"/>
    <col min="13068" max="13068" width="5.75" style="81" customWidth="1"/>
    <col min="13069" max="13069" width="0" style="81" hidden="1" customWidth="1"/>
    <col min="13070" max="13312" width="9" style="81"/>
    <col min="13313" max="13313" width="3.625" style="81" bestFit="1" customWidth="1"/>
    <col min="13314" max="13314" width="7" style="81" customWidth="1"/>
    <col min="13315" max="13315" width="15.625" style="81" customWidth="1"/>
    <col min="13316" max="13316" width="33.875" style="81" customWidth="1"/>
    <col min="13317" max="13317" width="5.75" style="81" customWidth="1"/>
    <col min="13318" max="13318" width="0" style="81" hidden="1" customWidth="1"/>
    <col min="13319" max="13319" width="1.25" style="81" customWidth="1"/>
    <col min="13320" max="13320" width="3.625" style="81" bestFit="1" customWidth="1"/>
    <col min="13321" max="13321" width="7" style="81" customWidth="1"/>
    <col min="13322" max="13322" width="15.625" style="81" customWidth="1"/>
    <col min="13323" max="13323" width="33.875" style="81" customWidth="1"/>
    <col min="13324" max="13324" width="5.75" style="81" customWidth="1"/>
    <col min="13325" max="13325" width="0" style="81" hidden="1" customWidth="1"/>
    <col min="13326" max="13568" width="9" style="81"/>
    <col min="13569" max="13569" width="3.625" style="81" bestFit="1" customWidth="1"/>
    <col min="13570" max="13570" width="7" style="81" customWidth="1"/>
    <col min="13571" max="13571" width="15.625" style="81" customWidth="1"/>
    <col min="13572" max="13572" width="33.875" style="81" customWidth="1"/>
    <col min="13573" max="13573" width="5.75" style="81" customWidth="1"/>
    <col min="13574" max="13574" width="0" style="81" hidden="1" customWidth="1"/>
    <col min="13575" max="13575" width="1.25" style="81" customWidth="1"/>
    <col min="13576" max="13576" width="3.625" style="81" bestFit="1" customWidth="1"/>
    <col min="13577" max="13577" width="7" style="81" customWidth="1"/>
    <col min="13578" max="13578" width="15.625" style="81" customWidth="1"/>
    <col min="13579" max="13579" width="33.875" style="81" customWidth="1"/>
    <col min="13580" max="13580" width="5.75" style="81" customWidth="1"/>
    <col min="13581" max="13581" width="0" style="81" hidden="1" customWidth="1"/>
    <col min="13582" max="13824" width="9" style="81"/>
    <col min="13825" max="13825" width="3.625" style="81" bestFit="1" customWidth="1"/>
    <col min="13826" max="13826" width="7" style="81" customWidth="1"/>
    <col min="13827" max="13827" width="15.625" style="81" customWidth="1"/>
    <col min="13828" max="13828" width="33.875" style="81" customWidth="1"/>
    <col min="13829" max="13829" width="5.75" style="81" customWidth="1"/>
    <col min="13830" max="13830" width="0" style="81" hidden="1" customWidth="1"/>
    <col min="13831" max="13831" width="1.25" style="81" customWidth="1"/>
    <col min="13832" max="13832" width="3.625" style="81" bestFit="1" customWidth="1"/>
    <col min="13833" max="13833" width="7" style="81" customWidth="1"/>
    <col min="13834" max="13834" width="15.625" style="81" customWidth="1"/>
    <col min="13835" max="13835" width="33.875" style="81" customWidth="1"/>
    <col min="13836" max="13836" width="5.75" style="81" customWidth="1"/>
    <col min="13837" max="13837" width="0" style="81" hidden="1" customWidth="1"/>
    <col min="13838" max="14080" width="9" style="81"/>
    <col min="14081" max="14081" width="3.625" style="81" bestFit="1" customWidth="1"/>
    <col min="14082" max="14082" width="7" style="81" customWidth="1"/>
    <col min="14083" max="14083" width="15.625" style="81" customWidth="1"/>
    <col min="14084" max="14084" width="33.875" style="81" customWidth="1"/>
    <col min="14085" max="14085" width="5.75" style="81" customWidth="1"/>
    <col min="14086" max="14086" width="0" style="81" hidden="1" customWidth="1"/>
    <col min="14087" max="14087" width="1.25" style="81" customWidth="1"/>
    <col min="14088" max="14088" width="3.625" style="81" bestFit="1" customWidth="1"/>
    <col min="14089" max="14089" width="7" style="81" customWidth="1"/>
    <col min="14090" max="14090" width="15.625" style="81" customWidth="1"/>
    <col min="14091" max="14091" width="33.875" style="81" customWidth="1"/>
    <col min="14092" max="14092" width="5.75" style="81" customWidth="1"/>
    <col min="14093" max="14093" width="0" style="81" hidden="1" customWidth="1"/>
    <col min="14094" max="14336" width="9" style="81"/>
    <col min="14337" max="14337" width="3.625" style="81" bestFit="1" customWidth="1"/>
    <col min="14338" max="14338" width="7" style="81" customWidth="1"/>
    <col min="14339" max="14339" width="15.625" style="81" customWidth="1"/>
    <col min="14340" max="14340" width="33.875" style="81" customWidth="1"/>
    <col min="14341" max="14341" width="5.75" style="81" customWidth="1"/>
    <col min="14342" max="14342" width="0" style="81" hidden="1" customWidth="1"/>
    <col min="14343" max="14343" width="1.25" style="81" customWidth="1"/>
    <col min="14344" max="14344" width="3.625" style="81" bestFit="1" customWidth="1"/>
    <col min="14345" max="14345" width="7" style="81" customWidth="1"/>
    <col min="14346" max="14346" width="15.625" style="81" customWidth="1"/>
    <col min="14347" max="14347" width="33.875" style="81" customWidth="1"/>
    <col min="14348" max="14348" width="5.75" style="81" customWidth="1"/>
    <col min="14349" max="14349" width="0" style="81" hidden="1" customWidth="1"/>
    <col min="14350" max="14592" width="9" style="81"/>
    <col min="14593" max="14593" width="3.625" style="81" bestFit="1" customWidth="1"/>
    <col min="14594" max="14594" width="7" style="81" customWidth="1"/>
    <col min="14595" max="14595" width="15.625" style="81" customWidth="1"/>
    <col min="14596" max="14596" width="33.875" style="81" customWidth="1"/>
    <col min="14597" max="14597" width="5.75" style="81" customWidth="1"/>
    <col min="14598" max="14598" width="0" style="81" hidden="1" customWidth="1"/>
    <col min="14599" max="14599" width="1.25" style="81" customWidth="1"/>
    <col min="14600" max="14600" width="3.625" style="81" bestFit="1" customWidth="1"/>
    <col min="14601" max="14601" width="7" style="81" customWidth="1"/>
    <col min="14602" max="14602" width="15.625" style="81" customWidth="1"/>
    <col min="14603" max="14603" width="33.875" style="81" customWidth="1"/>
    <col min="14604" max="14604" width="5.75" style="81" customWidth="1"/>
    <col min="14605" max="14605" width="0" style="81" hidden="1" customWidth="1"/>
    <col min="14606" max="14848" width="9" style="81"/>
    <col min="14849" max="14849" width="3.625" style="81" bestFit="1" customWidth="1"/>
    <col min="14850" max="14850" width="7" style="81" customWidth="1"/>
    <col min="14851" max="14851" width="15.625" style="81" customWidth="1"/>
    <col min="14852" max="14852" width="33.875" style="81" customWidth="1"/>
    <col min="14853" max="14853" width="5.75" style="81" customWidth="1"/>
    <col min="14854" max="14854" width="0" style="81" hidden="1" customWidth="1"/>
    <col min="14855" max="14855" width="1.25" style="81" customWidth="1"/>
    <col min="14856" max="14856" width="3.625" style="81" bestFit="1" customWidth="1"/>
    <col min="14857" max="14857" width="7" style="81" customWidth="1"/>
    <col min="14858" max="14858" width="15.625" style="81" customWidth="1"/>
    <col min="14859" max="14859" width="33.875" style="81" customWidth="1"/>
    <col min="14860" max="14860" width="5.75" style="81" customWidth="1"/>
    <col min="14861" max="14861" width="0" style="81" hidden="1" customWidth="1"/>
    <col min="14862" max="15104" width="9" style="81"/>
    <col min="15105" max="15105" width="3.625" style="81" bestFit="1" customWidth="1"/>
    <col min="15106" max="15106" width="7" style="81" customWidth="1"/>
    <col min="15107" max="15107" width="15.625" style="81" customWidth="1"/>
    <col min="15108" max="15108" width="33.875" style="81" customWidth="1"/>
    <col min="15109" max="15109" width="5.75" style="81" customWidth="1"/>
    <col min="15110" max="15110" width="0" style="81" hidden="1" customWidth="1"/>
    <col min="15111" max="15111" width="1.25" style="81" customWidth="1"/>
    <col min="15112" max="15112" width="3.625" style="81" bestFit="1" customWidth="1"/>
    <col min="15113" max="15113" width="7" style="81" customWidth="1"/>
    <col min="15114" max="15114" width="15.625" style="81" customWidth="1"/>
    <col min="15115" max="15115" width="33.875" style="81" customWidth="1"/>
    <col min="15116" max="15116" width="5.75" style="81" customWidth="1"/>
    <col min="15117" max="15117" width="0" style="81" hidden="1" customWidth="1"/>
    <col min="15118" max="15360" width="9" style="81"/>
    <col min="15361" max="15361" width="3.625" style="81" bestFit="1" customWidth="1"/>
    <col min="15362" max="15362" width="7" style="81" customWidth="1"/>
    <col min="15363" max="15363" width="15.625" style="81" customWidth="1"/>
    <col min="15364" max="15364" width="33.875" style="81" customWidth="1"/>
    <col min="15365" max="15365" width="5.75" style="81" customWidth="1"/>
    <col min="15366" max="15366" width="0" style="81" hidden="1" customWidth="1"/>
    <col min="15367" max="15367" width="1.25" style="81" customWidth="1"/>
    <col min="15368" max="15368" width="3.625" style="81" bestFit="1" customWidth="1"/>
    <col min="15369" max="15369" width="7" style="81" customWidth="1"/>
    <col min="15370" max="15370" width="15.625" style="81" customWidth="1"/>
    <col min="15371" max="15371" width="33.875" style="81" customWidth="1"/>
    <col min="15372" max="15372" width="5.75" style="81" customWidth="1"/>
    <col min="15373" max="15373" width="0" style="81" hidden="1" customWidth="1"/>
    <col min="15374" max="15616" width="9" style="81"/>
    <col min="15617" max="15617" width="3.625" style="81" bestFit="1" customWidth="1"/>
    <col min="15618" max="15618" width="7" style="81" customWidth="1"/>
    <col min="15619" max="15619" width="15.625" style="81" customWidth="1"/>
    <col min="15620" max="15620" width="33.875" style="81" customWidth="1"/>
    <col min="15621" max="15621" width="5.75" style="81" customWidth="1"/>
    <col min="15622" max="15622" width="0" style="81" hidden="1" customWidth="1"/>
    <col min="15623" max="15623" width="1.25" style="81" customWidth="1"/>
    <col min="15624" max="15624" width="3.625" style="81" bestFit="1" customWidth="1"/>
    <col min="15625" max="15625" width="7" style="81" customWidth="1"/>
    <col min="15626" max="15626" width="15.625" style="81" customWidth="1"/>
    <col min="15627" max="15627" width="33.875" style="81" customWidth="1"/>
    <col min="15628" max="15628" width="5.75" style="81" customWidth="1"/>
    <col min="15629" max="15629" width="0" style="81" hidden="1" customWidth="1"/>
    <col min="15630" max="15872" width="9" style="81"/>
    <col min="15873" max="15873" width="3.625" style="81" bestFit="1" customWidth="1"/>
    <col min="15874" max="15874" width="7" style="81" customWidth="1"/>
    <col min="15875" max="15875" width="15.625" style="81" customWidth="1"/>
    <col min="15876" max="15876" width="33.875" style="81" customWidth="1"/>
    <col min="15877" max="15877" width="5.75" style="81" customWidth="1"/>
    <col min="15878" max="15878" width="0" style="81" hidden="1" customWidth="1"/>
    <col min="15879" max="15879" width="1.25" style="81" customWidth="1"/>
    <col min="15880" max="15880" width="3.625" style="81" bestFit="1" customWidth="1"/>
    <col min="15881" max="15881" width="7" style="81" customWidth="1"/>
    <col min="15882" max="15882" width="15.625" style="81" customWidth="1"/>
    <col min="15883" max="15883" width="33.875" style="81" customWidth="1"/>
    <col min="15884" max="15884" width="5.75" style="81" customWidth="1"/>
    <col min="15885" max="15885" width="0" style="81" hidden="1" customWidth="1"/>
    <col min="15886" max="16128" width="9" style="81"/>
    <col min="16129" max="16129" width="3.625" style="81" bestFit="1" customWidth="1"/>
    <col min="16130" max="16130" width="7" style="81" customWidth="1"/>
    <col min="16131" max="16131" width="15.625" style="81" customWidth="1"/>
    <col min="16132" max="16132" width="33.875" style="81" customWidth="1"/>
    <col min="16133" max="16133" width="5.75" style="81" customWidth="1"/>
    <col min="16134" max="16134" width="0" style="81" hidden="1" customWidth="1"/>
    <col min="16135" max="16135" width="1.25" style="81" customWidth="1"/>
    <col min="16136" max="16136" width="3.625" style="81" bestFit="1" customWidth="1"/>
    <col min="16137" max="16137" width="7" style="81" customWidth="1"/>
    <col min="16138" max="16138" width="15.625" style="81" customWidth="1"/>
    <col min="16139" max="16139" width="33.875" style="81" customWidth="1"/>
    <col min="16140" max="16140" width="5.75" style="81" customWidth="1"/>
    <col min="16141" max="16141" width="0" style="81" hidden="1" customWidth="1"/>
    <col min="16142" max="16384" width="9" style="81"/>
  </cols>
  <sheetData>
    <row r="1" spans="1:13" s="73" customFormat="1" ht="24.75" customHeight="1">
      <c r="A1" s="72" t="s">
        <v>659</v>
      </c>
      <c r="B1" s="71"/>
      <c r="C1" s="377"/>
      <c r="D1" s="377"/>
      <c r="E1" s="377"/>
      <c r="F1" s="378"/>
      <c r="G1" s="378"/>
      <c r="H1" s="378"/>
      <c r="I1" s="377"/>
      <c r="J1" s="377"/>
      <c r="K1" s="377"/>
      <c r="L1" s="377"/>
      <c r="M1" s="378"/>
    </row>
    <row r="2" spans="1:13" s="73" customFormat="1" ht="18.75" customHeight="1" thickBot="1">
      <c r="A2" s="72"/>
      <c r="B2" s="71"/>
      <c r="C2" s="377"/>
      <c r="D2" s="377"/>
      <c r="E2" s="377"/>
      <c r="F2" s="378"/>
      <c r="G2" s="378"/>
      <c r="H2" s="378"/>
      <c r="I2" s="377"/>
      <c r="J2" s="377"/>
      <c r="K2" s="377"/>
      <c r="L2" s="377"/>
      <c r="M2" s="378"/>
    </row>
    <row r="3" spans="1:13" ht="29.25" thickBot="1">
      <c r="A3" s="77" t="s">
        <v>79</v>
      </c>
      <c r="B3" s="78" t="s">
        <v>118</v>
      </c>
      <c r="C3" s="79" t="s">
        <v>119</v>
      </c>
      <c r="D3" s="80" t="s">
        <v>120</v>
      </c>
      <c r="E3" s="379" t="s">
        <v>121</v>
      </c>
      <c r="F3" s="380" t="s">
        <v>660</v>
      </c>
      <c r="G3" s="74"/>
      <c r="H3" s="77" t="s">
        <v>79</v>
      </c>
      <c r="I3" s="78" t="s">
        <v>118</v>
      </c>
      <c r="J3" s="79" t="s">
        <v>119</v>
      </c>
      <c r="K3" s="80" t="s">
        <v>120</v>
      </c>
      <c r="L3" s="379" t="s">
        <v>121</v>
      </c>
      <c r="M3" s="381" t="s">
        <v>661</v>
      </c>
    </row>
    <row r="4" spans="1:13" s="74" customFormat="1" ht="26.25" customHeight="1">
      <c r="A4" s="359"/>
      <c r="B4" s="808" t="s">
        <v>662</v>
      </c>
      <c r="C4" s="811" t="s">
        <v>123</v>
      </c>
      <c r="D4" s="366" t="s">
        <v>124</v>
      </c>
      <c r="E4" s="382">
        <v>1001</v>
      </c>
      <c r="F4" s="383"/>
      <c r="G4" s="76"/>
      <c r="H4" s="359"/>
      <c r="I4" s="813" t="s">
        <v>125</v>
      </c>
      <c r="J4" s="85" t="s">
        <v>126</v>
      </c>
      <c r="K4" s="86" t="s">
        <v>126</v>
      </c>
      <c r="L4" s="384">
        <v>1651</v>
      </c>
      <c r="M4" s="384">
        <v>1501</v>
      </c>
    </row>
    <row r="5" spans="1:13" s="74" customFormat="1" ht="26.25" customHeight="1">
      <c r="A5" s="359"/>
      <c r="B5" s="809"/>
      <c r="C5" s="811"/>
      <c r="D5" s="87" t="s">
        <v>127</v>
      </c>
      <c r="E5" s="385">
        <v>1002</v>
      </c>
      <c r="F5" s="386"/>
      <c r="G5" s="76"/>
      <c r="H5" s="359"/>
      <c r="I5" s="791"/>
      <c r="J5" s="815" t="s">
        <v>128</v>
      </c>
      <c r="K5" s="86" t="s">
        <v>85</v>
      </c>
      <c r="L5" s="384">
        <v>1701</v>
      </c>
      <c r="M5" s="384">
        <v>1501</v>
      </c>
    </row>
    <row r="6" spans="1:13" s="74" customFormat="1" ht="26.25" customHeight="1">
      <c r="A6" s="785" t="s">
        <v>129</v>
      </c>
      <c r="B6" s="809"/>
      <c r="C6" s="812"/>
      <c r="D6" s="366" t="s">
        <v>130</v>
      </c>
      <c r="E6" s="387">
        <v>1003</v>
      </c>
      <c r="F6" s="387"/>
      <c r="G6" s="76"/>
      <c r="H6" s="785" t="s">
        <v>129</v>
      </c>
      <c r="I6" s="791"/>
      <c r="J6" s="811"/>
      <c r="K6" s="89" t="s">
        <v>86</v>
      </c>
      <c r="L6" s="388">
        <v>1702</v>
      </c>
      <c r="M6" s="382"/>
    </row>
    <row r="7" spans="1:13" s="74" customFormat="1" ht="26.25" customHeight="1">
      <c r="A7" s="785"/>
      <c r="B7" s="809"/>
      <c r="C7" s="804" t="s">
        <v>131</v>
      </c>
      <c r="D7" s="90" t="s">
        <v>132</v>
      </c>
      <c r="E7" s="382">
        <v>1101</v>
      </c>
      <c r="F7" s="384"/>
      <c r="G7" s="76"/>
      <c r="H7" s="785"/>
      <c r="I7" s="791"/>
      <c r="J7" s="811"/>
      <c r="K7" s="91" t="s">
        <v>133</v>
      </c>
      <c r="L7" s="388">
        <v>1703</v>
      </c>
      <c r="M7" s="388">
        <v>1502</v>
      </c>
    </row>
    <row r="8" spans="1:13" s="74" customFormat="1" ht="26.25" customHeight="1">
      <c r="A8" s="359"/>
      <c r="B8" s="809"/>
      <c r="C8" s="805"/>
      <c r="D8" s="366" t="s">
        <v>663</v>
      </c>
      <c r="E8" s="382">
        <v>1102</v>
      </c>
      <c r="F8" s="388"/>
      <c r="G8" s="76"/>
      <c r="H8" s="359"/>
      <c r="I8" s="791"/>
      <c r="J8" s="811"/>
      <c r="K8" s="92"/>
      <c r="L8" s="389"/>
      <c r="M8" s="389"/>
    </row>
    <row r="9" spans="1:13" s="74" customFormat="1" ht="26.25" customHeight="1">
      <c r="A9" s="785" t="s">
        <v>135</v>
      </c>
      <c r="B9" s="809"/>
      <c r="C9" s="805"/>
      <c r="D9" s="93" t="s">
        <v>136</v>
      </c>
      <c r="E9" s="385">
        <v>1103</v>
      </c>
      <c r="F9" s="388"/>
      <c r="G9" s="76"/>
      <c r="H9" s="785" t="s">
        <v>135</v>
      </c>
      <c r="I9" s="791"/>
      <c r="J9" s="812"/>
      <c r="K9" s="94"/>
      <c r="L9" s="390"/>
      <c r="M9" s="390"/>
    </row>
    <row r="10" spans="1:13" s="74" customFormat="1" ht="26.25" customHeight="1">
      <c r="A10" s="785"/>
      <c r="B10" s="809"/>
      <c r="C10" s="805"/>
      <c r="D10" s="366" t="s">
        <v>664</v>
      </c>
      <c r="E10" s="382">
        <v>1104</v>
      </c>
      <c r="F10" s="388"/>
      <c r="G10" s="76"/>
      <c r="H10" s="785"/>
      <c r="I10" s="791"/>
      <c r="J10" s="807" t="s">
        <v>138</v>
      </c>
      <c r="K10" s="95" t="s">
        <v>139</v>
      </c>
      <c r="L10" s="389">
        <v>1801</v>
      </c>
      <c r="M10" s="391">
        <v>1601</v>
      </c>
    </row>
    <row r="11" spans="1:13" s="74" customFormat="1" ht="26.25" customHeight="1">
      <c r="A11" s="359"/>
      <c r="B11" s="809"/>
      <c r="C11" s="805"/>
      <c r="D11" s="87" t="s">
        <v>140</v>
      </c>
      <c r="E11" s="385">
        <v>1105</v>
      </c>
      <c r="F11" s="388"/>
      <c r="G11" s="76"/>
      <c r="H11" s="359"/>
      <c r="I11" s="791"/>
      <c r="J11" s="795"/>
      <c r="K11" s="96" t="s">
        <v>141</v>
      </c>
      <c r="L11" s="387">
        <v>1802</v>
      </c>
      <c r="M11" s="392">
        <v>1602</v>
      </c>
    </row>
    <row r="12" spans="1:13" s="74" customFormat="1" ht="26.25" customHeight="1">
      <c r="A12" s="785" t="s">
        <v>665</v>
      </c>
      <c r="B12" s="809"/>
      <c r="C12" s="806"/>
      <c r="D12" s="367" t="s">
        <v>666</v>
      </c>
      <c r="E12" s="387">
        <v>1106</v>
      </c>
      <c r="F12" s="388"/>
      <c r="G12" s="76"/>
      <c r="H12" s="785" t="s">
        <v>665</v>
      </c>
      <c r="I12" s="791"/>
      <c r="J12" s="393" t="s">
        <v>144</v>
      </c>
      <c r="K12" s="99" t="s">
        <v>144</v>
      </c>
      <c r="L12" s="389">
        <v>1901</v>
      </c>
      <c r="M12" s="391">
        <v>1701</v>
      </c>
    </row>
    <row r="13" spans="1:13" s="74" customFormat="1" ht="26.25" customHeight="1">
      <c r="A13" s="785"/>
      <c r="B13" s="809"/>
      <c r="C13" s="804" t="s">
        <v>145</v>
      </c>
      <c r="D13" s="365" t="s">
        <v>146</v>
      </c>
      <c r="E13" s="382">
        <v>1201</v>
      </c>
      <c r="F13" s="382"/>
      <c r="G13" s="76"/>
      <c r="H13" s="785"/>
      <c r="I13" s="791"/>
      <c r="J13" s="807" t="s">
        <v>147</v>
      </c>
      <c r="K13" s="368" t="s">
        <v>147</v>
      </c>
      <c r="L13" s="384">
        <v>2001</v>
      </c>
      <c r="M13" s="394">
        <v>1801</v>
      </c>
    </row>
    <row r="14" spans="1:13" s="74" customFormat="1" ht="26.25" customHeight="1">
      <c r="A14" s="359"/>
      <c r="B14" s="809"/>
      <c r="C14" s="805"/>
      <c r="D14" s="102" t="s">
        <v>667</v>
      </c>
      <c r="E14" s="382">
        <v>1202</v>
      </c>
      <c r="F14" s="382"/>
      <c r="G14" s="76"/>
      <c r="H14" s="359"/>
      <c r="I14" s="791"/>
      <c r="J14" s="795"/>
      <c r="K14" s="361"/>
      <c r="L14" s="390"/>
      <c r="M14" s="394">
        <v>1851</v>
      </c>
    </row>
    <row r="15" spans="1:13" s="74" customFormat="1" ht="26.25" customHeight="1">
      <c r="A15" s="359"/>
      <c r="B15" s="809"/>
      <c r="C15" s="805"/>
      <c r="D15" s="104" t="s">
        <v>668</v>
      </c>
      <c r="E15" s="385">
        <v>1203</v>
      </c>
      <c r="F15" s="382"/>
      <c r="G15" s="76"/>
      <c r="H15" s="359"/>
      <c r="I15" s="791"/>
      <c r="J15" s="363" t="s">
        <v>150</v>
      </c>
      <c r="K15" s="395" t="s">
        <v>150</v>
      </c>
      <c r="L15" s="396">
        <v>2101</v>
      </c>
      <c r="M15" s="394">
        <v>1901</v>
      </c>
    </row>
    <row r="16" spans="1:13" s="74" customFormat="1" ht="26.25" customHeight="1">
      <c r="A16" s="359"/>
      <c r="B16" s="809"/>
      <c r="C16" s="805"/>
      <c r="D16" s="106" t="s">
        <v>669</v>
      </c>
      <c r="E16" s="382">
        <v>1204</v>
      </c>
      <c r="F16" s="382"/>
      <c r="G16" s="76"/>
      <c r="H16" s="359"/>
      <c r="I16" s="791"/>
      <c r="J16" s="807" t="s">
        <v>152</v>
      </c>
      <c r="K16" s="107" t="s">
        <v>153</v>
      </c>
      <c r="L16" s="384">
        <v>2201</v>
      </c>
      <c r="M16" s="384">
        <v>2201</v>
      </c>
    </row>
    <row r="17" spans="1:13" s="74" customFormat="1" ht="26.25" customHeight="1">
      <c r="A17" s="359"/>
      <c r="B17" s="809"/>
      <c r="C17" s="805"/>
      <c r="D17" s="106" t="s">
        <v>670</v>
      </c>
      <c r="E17" s="385">
        <v>1205</v>
      </c>
      <c r="F17" s="390"/>
      <c r="G17" s="76"/>
      <c r="H17" s="359"/>
      <c r="I17" s="791"/>
      <c r="J17" s="794"/>
      <c r="K17" s="109"/>
      <c r="L17" s="382"/>
      <c r="M17" s="382"/>
    </row>
    <row r="18" spans="1:13" s="74" customFormat="1" ht="26.25" customHeight="1">
      <c r="A18" s="359"/>
      <c r="B18" s="809"/>
      <c r="C18" s="805"/>
      <c r="D18" s="87" t="s">
        <v>155</v>
      </c>
      <c r="E18" s="382">
        <v>1206</v>
      </c>
      <c r="F18" s="382"/>
      <c r="G18" s="76"/>
      <c r="H18" s="359"/>
      <c r="I18" s="791"/>
      <c r="J18" s="794"/>
      <c r="K18" s="91" t="s">
        <v>156</v>
      </c>
      <c r="L18" s="388">
        <v>2202</v>
      </c>
      <c r="M18" s="388">
        <v>2202</v>
      </c>
    </row>
    <row r="19" spans="1:13" s="74" customFormat="1" ht="26.25" customHeight="1">
      <c r="A19" s="359"/>
      <c r="B19" s="809"/>
      <c r="C19" s="806"/>
      <c r="D19" s="110" t="s">
        <v>671</v>
      </c>
      <c r="E19" s="388">
        <v>1207</v>
      </c>
      <c r="F19" s="383"/>
      <c r="G19" s="76"/>
      <c r="H19" s="359"/>
      <c r="I19" s="791"/>
      <c r="J19" s="795"/>
      <c r="K19" s="94"/>
      <c r="L19" s="390"/>
      <c r="M19" s="390"/>
    </row>
    <row r="20" spans="1:13" s="74" customFormat="1" ht="26.25" customHeight="1">
      <c r="A20" s="359"/>
      <c r="B20" s="809"/>
      <c r="C20" s="787" t="s">
        <v>672</v>
      </c>
      <c r="D20" s="366" t="s">
        <v>673</v>
      </c>
      <c r="E20" s="397">
        <v>1301</v>
      </c>
      <c r="F20" s="383"/>
      <c r="G20" s="76"/>
      <c r="H20" s="359"/>
      <c r="I20" s="791"/>
      <c r="J20" s="815" t="s">
        <v>160</v>
      </c>
      <c r="K20" s="111" t="s">
        <v>161</v>
      </c>
      <c r="L20" s="384">
        <v>2301</v>
      </c>
      <c r="M20" s="384">
        <v>1301</v>
      </c>
    </row>
    <row r="21" spans="1:13" s="74" customFormat="1" ht="26.25" customHeight="1">
      <c r="A21" s="112"/>
      <c r="B21" s="809"/>
      <c r="C21" s="788"/>
      <c r="D21" s="106" t="s">
        <v>674</v>
      </c>
      <c r="E21" s="388">
        <v>1302</v>
      </c>
      <c r="F21" s="383"/>
      <c r="G21" s="76"/>
      <c r="H21" s="112"/>
      <c r="I21" s="791"/>
      <c r="J21" s="811"/>
      <c r="K21" s="113"/>
      <c r="L21" s="382"/>
      <c r="M21" s="383"/>
    </row>
    <row r="22" spans="1:13" s="74" customFormat="1" ht="26.25" customHeight="1">
      <c r="A22" s="112"/>
      <c r="B22" s="809"/>
      <c r="C22" s="788"/>
      <c r="D22" s="114"/>
      <c r="E22" s="382"/>
      <c r="F22" s="391"/>
      <c r="G22" s="76"/>
      <c r="H22" s="112"/>
      <c r="I22" s="791"/>
      <c r="J22" s="811"/>
      <c r="K22" s="115" t="s">
        <v>163</v>
      </c>
      <c r="L22" s="385">
        <v>2302</v>
      </c>
      <c r="M22" s="386">
        <v>1302</v>
      </c>
    </row>
    <row r="23" spans="1:13" s="74" customFormat="1" ht="26.25" customHeight="1">
      <c r="A23" s="112"/>
      <c r="B23" s="809"/>
      <c r="C23" s="788"/>
      <c r="D23" s="106" t="s">
        <v>675</v>
      </c>
      <c r="E23" s="388">
        <v>1303</v>
      </c>
      <c r="F23" s="391"/>
      <c r="G23" s="76"/>
      <c r="H23" s="112"/>
      <c r="I23" s="791"/>
      <c r="J23" s="811"/>
      <c r="K23" s="115" t="s">
        <v>87</v>
      </c>
      <c r="L23" s="385">
        <v>2303</v>
      </c>
      <c r="M23" s="386"/>
    </row>
    <row r="24" spans="1:13" s="74" customFormat="1" ht="26.25" customHeight="1">
      <c r="A24" s="112"/>
      <c r="B24" s="809"/>
      <c r="C24" s="788"/>
      <c r="D24" s="114"/>
      <c r="E24" s="382"/>
      <c r="F24" s="391"/>
      <c r="G24" s="76"/>
      <c r="H24" s="112"/>
      <c r="I24" s="791"/>
      <c r="J24" s="811"/>
      <c r="K24" s="104" t="s">
        <v>165</v>
      </c>
      <c r="L24" s="388">
        <v>2304</v>
      </c>
      <c r="M24" s="388">
        <v>1303</v>
      </c>
    </row>
    <row r="25" spans="1:13" s="74" customFormat="1" ht="26.25" customHeight="1">
      <c r="A25" s="112"/>
      <c r="B25" s="809"/>
      <c r="C25" s="788"/>
      <c r="D25" s="87" t="s">
        <v>166</v>
      </c>
      <c r="E25" s="385">
        <v>1304</v>
      </c>
      <c r="F25" s="391"/>
      <c r="G25" s="76"/>
      <c r="H25" s="112"/>
      <c r="I25" s="791"/>
      <c r="J25" s="812"/>
      <c r="K25" s="361"/>
      <c r="L25" s="390"/>
      <c r="M25" s="390"/>
    </row>
    <row r="26" spans="1:13" s="74" customFormat="1" ht="26.25" customHeight="1">
      <c r="A26" s="359"/>
      <c r="B26" s="810"/>
      <c r="C26" s="803"/>
      <c r="D26" s="367" t="s">
        <v>167</v>
      </c>
      <c r="E26" s="387">
        <v>1305</v>
      </c>
      <c r="F26" s="398"/>
      <c r="G26" s="76"/>
      <c r="H26" s="359"/>
      <c r="I26" s="791"/>
      <c r="J26" s="767" t="s">
        <v>168</v>
      </c>
      <c r="K26" s="111" t="s">
        <v>169</v>
      </c>
      <c r="L26" s="384">
        <v>2401</v>
      </c>
      <c r="M26" s="384">
        <v>1401</v>
      </c>
    </row>
    <row r="27" spans="1:13" s="74" customFormat="1" ht="26.25" customHeight="1">
      <c r="A27" s="359"/>
      <c r="B27" s="816" t="s">
        <v>676</v>
      </c>
      <c r="C27" s="815" t="s">
        <v>171</v>
      </c>
      <c r="D27" s="90" t="s">
        <v>677</v>
      </c>
      <c r="E27" s="397">
        <v>1401</v>
      </c>
      <c r="F27" s="399"/>
      <c r="G27" s="76"/>
      <c r="H27" s="359"/>
      <c r="I27" s="791"/>
      <c r="J27" s="768"/>
      <c r="K27" s="89"/>
      <c r="L27" s="382"/>
      <c r="M27" s="382"/>
    </row>
    <row r="28" spans="1:13" s="74" customFormat="1" ht="26.25" customHeight="1">
      <c r="A28" s="112"/>
      <c r="B28" s="809"/>
      <c r="C28" s="811"/>
      <c r="D28" s="116" t="s">
        <v>173</v>
      </c>
      <c r="E28" s="388">
        <v>1402</v>
      </c>
      <c r="F28" s="388"/>
      <c r="G28" s="76"/>
      <c r="H28" s="112"/>
      <c r="I28" s="791"/>
      <c r="J28" s="768"/>
      <c r="K28" s="91" t="s">
        <v>174</v>
      </c>
      <c r="L28" s="388">
        <v>2402</v>
      </c>
      <c r="M28" s="388">
        <v>1402</v>
      </c>
    </row>
    <row r="29" spans="1:13" s="74" customFormat="1" ht="26.25" customHeight="1">
      <c r="A29" s="359"/>
      <c r="B29" s="809"/>
      <c r="C29" s="811"/>
      <c r="D29" s="117"/>
      <c r="E29" s="382"/>
      <c r="F29" s="388"/>
      <c r="G29" s="76"/>
      <c r="H29" s="359"/>
      <c r="I29" s="791"/>
      <c r="J29" s="768"/>
      <c r="K29" s="89"/>
      <c r="L29" s="382"/>
      <c r="M29" s="382"/>
    </row>
    <row r="30" spans="1:13" s="74" customFormat="1" ht="26.25" customHeight="1">
      <c r="A30" s="359"/>
      <c r="B30" s="809"/>
      <c r="C30" s="812"/>
      <c r="D30" s="118" t="s">
        <v>678</v>
      </c>
      <c r="E30" s="387">
        <v>1403</v>
      </c>
      <c r="F30" s="387"/>
      <c r="G30" s="76"/>
      <c r="H30" s="359"/>
      <c r="I30" s="791"/>
      <c r="J30" s="768"/>
      <c r="K30" s="91" t="s">
        <v>176</v>
      </c>
      <c r="L30" s="388">
        <v>2403</v>
      </c>
      <c r="M30" s="388">
        <v>1403</v>
      </c>
    </row>
    <row r="31" spans="1:13" s="74" customFormat="1" ht="26.25" customHeight="1">
      <c r="A31" s="359"/>
      <c r="B31" s="809"/>
      <c r="C31" s="815" t="s">
        <v>177</v>
      </c>
      <c r="D31" s="119" t="s">
        <v>178</v>
      </c>
      <c r="E31" s="382">
        <v>1501</v>
      </c>
      <c r="F31" s="389"/>
      <c r="G31" s="76"/>
      <c r="H31" s="359"/>
      <c r="I31" s="791"/>
      <c r="J31" s="769"/>
      <c r="K31" s="94"/>
      <c r="L31" s="390"/>
      <c r="M31" s="390"/>
    </row>
    <row r="32" spans="1:13" s="74" customFormat="1" ht="26.25" customHeight="1">
      <c r="A32" s="359"/>
      <c r="B32" s="809"/>
      <c r="C32" s="811"/>
      <c r="D32" s="120" t="s">
        <v>179</v>
      </c>
      <c r="E32" s="385">
        <v>1502</v>
      </c>
      <c r="F32" s="385"/>
      <c r="G32" s="76"/>
      <c r="H32" s="359"/>
      <c r="I32" s="791"/>
      <c r="J32" s="400" t="s">
        <v>180</v>
      </c>
      <c r="K32" s="122" t="s">
        <v>181</v>
      </c>
      <c r="L32" s="382">
        <v>2451</v>
      </c>
      <c r="M32" s="391">
        <v>2401</v>
      </c>
    </row>
    <row r="33" spans="1:13" s="74" customFormat="1" ht="26.25" customHeight="1">
      <c r="A33" s="359"/>
      <c r="B33" s="809"/>
      <c r="C33" s="811"/>
      <c r="D33" s="120" t="s">
        <v>679</v>
      </c>
      <c r="E33" s="385">
        <v>1503</v>
      </c>
      <c r="F33" s="390"/>
      <c r="G33" s="76"/>
      <c r="H33" s="359"/>
      <c r="I33" s="791"/>
      <c r="J33" s="807" t="s">
        <v>183</v>
      </c>
      <c r="K33" s="123" t="s">
        <v>184</v>
      </c>
      <c r="L33" s="397">
        <v>2501</v>
      </c>
      <c r="M33" s="399">
        <v>2401</v>
      </c>
    </row>
    <row r="34" spans="1:13" s="74" customFormat="1" ht="26.25" customHeight="1">
      <c r="A34" s="359"/>
      <c r="B34" s="809"/>
      <c r="C34" s="812"/>
      <c r="D34" s="124" t="s">
        <v>185</v>
      </c>
      <c r="E34" s="389">
        <v>1504</v>
      </c>
      <c r="F34" s="389"/>
      <c r="G34" s="76"/>
      <c r="H34" s="359"/>
      <c r="I34" s="791"/>
      <c r="J34" s="795"/>
      <c r="K34" s="125" t="s">
        <v>680</v>
      </c>
      <c r="L34" s="387">
        <v>2502</v>
      </c>
      <c r="M34" s="401"/>
    </row>
    <row r="35" spans="1:13" s="74" customFormat="1" ht="26.25" customHeight="1">
      <c r="A35" s="359"/>
      <c r="B35" s="809"/>
      <c r="C35" s="815" t="s">
        <v>187</v>
      </c>
      <c r="D35" s="126" t="s">
        <v>681</v>
      </c>
      <c r="E35" s="397">
        <v>1601</v>
      </c>
      <c r="F35" s="388"/>
      <c r="G35" s="76"/>
      <c r="H35" s="359"/>
      <c r="I35" s="791"/>
      <c r="J35" s="819" t="s">
        <v>189</v>
      </c>
      <c r="K35" s="362" t="s">
        <v>190</v>
      </c>
      <c r="L35" s="389">
        <v>2601</v>
      </c>
      <c r="M35" s="390">
        <v>1105</v>
      </c>
    </row>
    <row r="36" spans="1:13" s="74" customFormat="1" ht="26.25" customHeight="1">
      <c r="A36" s="359"/>
      <c r="B36" s="809"/>
      <c r="C36" s="811"/>
      <c r="D36" s="127" t="s">
        <v>682</v>
      </c>
      <c r="E36" s="385">
        <v>1602</v>
      </c>
      <c r="F36" s="385"/>
      <c r="G36" s="76"/>
      <c r="H36" s="359"/>
      <c r="I36" s="791"/>
      <c r="J36" s="820"/>
      <c r="K36" s="128"/>
      <c r="L36" s="382"/>
      <c r="M36" s="396">
        <v>1106</v>
      </c>
    </row>
    <row r="37" spans="1:13" s="74" customFormat="1" ht="26.25" customHeight="1" thickBot="1">
      <c r="A37" s="129"/>
      <c r="B37" s="817"/>
      <c r="C37" s="818"/>
      <c r="D37" s="130" t="s">
        <v>683</v>
      </c>
      <c r="E37" s="402">
        <v>1603</v>
      </c>
      <c r="F37" s="402"/>
      <c r="G37" s="76"/>
      <c r="H37" s="129"/>
      <c r="I37" s="814"/>
      <c r="J37" s="821"/>
      <c r="K37" s="131" t="s">
        <v>193</v>
      </c>
      <c r="L37" s="402">
        <v>2602</v>
      </c>
      <c r="M37" s="403">
        <v>1107</v>
      </c>
    </row>
    <row r="38" spans="1:13" ht="29.25" thickBot="1">
      <c r="A38" s="77" t="s">
        <v>79</v>
      </c>
      <c r="B38" s="78" t="s">
        <v>118</v>
      </c>
      <c r="C38" s="79" t="s">
        <v>119</v>
      </c>
      <c r="D38" s="80" t="s">
        <v>120</v>
      </c>
      <c r="E38" s="379" t="s">
        <v>121</v>
      </c>
      <c r="F38" s="380" t="s">
        <v>660</v>
      </c>
      <c r="G38" s="74"/>
      <c r="H38" s="77" t="s">
        <v>79</v>
      </c>
      <c r="I38" s="78" t="s">
        <v>118</v>
      </c>
      <c r="J38" s="79" t="s">
        <v>119</v>
      </c>
      <c r="K38" s="80" t="s">
        <v>120</v>
      </c>
      <c r="L38" s="379" t="s">
        <v>121</v>
      </c>
      <c r="M38" s="381" t="s">
        <v>661</v>
      </c>
    </row>
    <row r="39" spans="1:13" s="74" customFormat="1" ht="26.25" customHeight="1">
      <c r="A39" s="112"/>
      <c r="B39" s="822" t="s">
        <v>194</v>
      </c>
      <c r="C39" s="364" t="s">
        <v>195</v>
      </c>
      <c r="D39" s="132" t="s">
        <v>195</v>
      </c>
      <c r="E39" s="389">
        <v>2701</v>
      </c>
      <c r="F39" s="382">
        <v>2601</v>
      </c>
      <c r="G39" s="76"/>
      <c r="H39" s="112"/>
      <c r="I39" s="824" t="s">
        <v>196</v>
      </c>
      <c r="J39" s="764" t="s">
        <v>684</v>
      </c>
      <c r="K39" s="134" t="s">
        <v>198</v>
      </c>
      <c r="L39" s="397">
        <v>3601</v>
      </c>
      <c r="M39" s="383">
        <v>3401</v>
      </c>
    </row>
    <row r="40" spans="1:13" s="74" customFormat="1" ht="26.25" customHeight="1">
      <c r="A40" s="112"/>
      <c r="B40" s="822"/>
      <c r="C40" s="404" t="s">
        <v>685</v>
      </c>
      <c r="D40" s="405" t="s">
        <v>685</v>
      </c>
      <c r="E40" s="396">
        <v>2801</v>
      </c>
      <c r="F40" s="389"/>
      <c r="G40" s="76"/>
      <c r="H40" s="112"/>
      <c r="I40" s="822"/>
      <c r="J40" s="765"/>
      <c r="K40" s="137" t="s">
        <v>200</v>
      </c>
      <c r="L40" s="385">
        <v>3602</v>
      </c>
      <c r="M40" s="383">
        <v>3402</v>
      </c>
    </row>
    <row r="41" spans="1:13" ht="26.25" customHeight="1">
      <c r="A41" s="112"/>
      <c r="B41" s="823"/>
      <c r="C41" s="363" t="s">
        <v>201</v>
      </c>
      <c r="D41" s="363" t="s">
        <v>201</v>
      </c>
      <c r="E41" s="390">
        <v>2851</v>
      </c>
      <c r="F41" s="387">
        <v>2701</v>
      </c>
      <c r="G41" s="76"/>
      <c r="H41" s="112"/>
      <c r="I41" s="822"/>
      <c r="J41" s="765"/>
      <c r="K41" s="137" t="s">
        <v>202</v>
      </c>
      <c r="L41" s="385">
        <v>3603</v>
      </c>
      <c r="M41" s="383">
        <v>3403</v>
      </c>
    </row>
    <row r="42" spans="1:13" ht="26.25" customHeight="1">
      <c r="A42" s="785" t="s">
        <v>203</v>
      </c>
      <c r="B42" s="800" t="s">
        <v>204</v>
      </c>
      <c r="C42" s="782" t="s">
        <v>205</v>
      </c>
      <c r="D42" s="138" t="s">
        <v>206</v>
      </c>
      <c r="E42" s="382">
        <v>2901</v>
      </c>
      <c r="F42" s="383">
        <v>2801</v>
      </c>
      <c r="G42" s="76"/>
      <c r="H42" s="785" t="s">
        <v>203</v>
      </c>
      <c r="I42" s="822"/>
      <c r="J42" s="765"/>
      <c r="K42" s="137" t="s">
        <v>207</v>
      </c>
      <c r="L42" s="385">
        <v>3604</v>
      </c>
      <c r="M42" s="383">
        <v>3404</v>
      </c>
    </row>
    <row r="43" spans="1:13" ht="26.25" customHeight="1">
      <c r="A43" s="785"/>
      <c r="B43" s="801"/>
      <c r="C43" s="782"/>
      <c r="D43" s="139" t="s">
        <v>208</v>
      </c>
      <c r="E43" s="385">
        <v>2902</v>
      </c>
      <c r="F43" s="398">
        <v>2802</v>
      </c>
      <c r="G43" s="76"/>
      <c r="H43" s="785"/>
      <c r="I43" s="822"/>
      <c r="J43" s="765"/>
      <c r="K43" s="137" t="s">
        <v>209</v>
      </c>
      <c r="L43" s="385">
        <v>3605</v>
      </c>
      <c r="M43" s="383">
        <v>3405</v>
      </c>
    </row>
    <row r="44" spans="1:13" ht="26.25" customHeight="1">
      <c r="A44" s="359"/>
      <c r="B44" s="801"/>
      <c r="C44" s="782"/>
      <c r="D44" s="139" t="s">
        <v>210</v>
      </c>
      <c r="E44" s="385">
        <v>2903</v>
      </c>
      <c r="F44" s="386">
        <v>2803</v>
      </c>
      <c r="G44" s="76"/>
      <c r="H44" s="359"/>
      <c r="I44" s="822"/>
      <c r="J44" s="765"/>
      <c r="K44" s="137" t="s">
        <v>211</v>
      </c>
      <c r="L44" s="385">
        <v>3606</v>
      </c>
      <c r="M44" s="383">
        <v>3406</v>
      </c>
    </row>
    <row r="45" spans="1:13" ht="26.25" customHeight="1">
      <c r="A45" s="785" t="s">
        <v>212</v>
      </c>
      <c r="B45" s="801"/>
      <c r="C45" s="783"/>
      <c r="D45" s="140" t="s">
        <v>213</v>
      </c>
      <c r="E45" s="388">
        <v>2904</v>
      </c>
      <c r="F45" s="392">
        <v>2804</v>
      </c>
      <c r="G45" s="76"/>
      <c r="H45" s="785" t="s">
        <v>212</v>
      </c>
      <c r="I45" s="822"/>
      <c r="J45" s="766"/>
      <c r="K45" s="141" t="s">
        <v>214</v>
      </c>
      <c r="L45" s="387">
        <v>3607</v>
      </c>
      <c r="M45" s="383">
        <v>3407</v>
      </c>
    </row>
    <row r="46" spans="1:13" ht="26.25" customHeight="1">
      <c r="A46" s="785"/>
      <c r="B46" s="801"/>
      <c r="C46" s="781" t="s">
        <v>215</v>
      </c>
      <c r="D46" s="142" t="s">
        <v>88</v>
      </c>
      <c r="E46" s="397">
        <v>3001</v>
      </c>
      <c r="F46" s="383">
        <v>2805</v>
      </c>
      <c r="G46" s="76"/>
      <c r="H46" s="785"/>
      <c r="I46" s="822"/>
      <c r="J46" s="764" t="s">
        <v>216</v>
      </c>
      <c r="K46" s="143" t="s">
        <v>216</v>
      </c>
      <c r="L46" s="382">
        <v>3701</v>
      </c>
      <c r="M46" s="406">
        <v>3501</v>
      </c>
    </row>
    <row r="47" spans="1:13" ht="26.25" customHeight="1">
      <c r="A47" s="359"/>
      <c r="B47" s="801"/>
      <c r="C47" s="782"/>
      <c r="D47" s="144" t="s">
        <v>89</v>
      </c>
      <c r="E47" s="385">
        <v>3002</v>
      </c>
      <c r="F47" s="398">
        <v>2806</v>
      </c>
      <c r="G47" s="76"/>
      <c r="H47" s="359"/>
      <c r="I47" s="822"/>
      <c r="J47" s="766"/>
      <c r="K47" s="145" t="s">
        <v>217</v>
      </c>
      <c r="L47" s="387">
        <v>3702</v>
      </c>
      <c r="M47" s="392">
        <v>3502</v>
      </c>
    </row>
    <row r="48" spans="1:13" ht="26.25" customHeight="1">
      <c r="A48" s="785" t="s">
        <v>218</v>
      </c>
      <c r="B48" s="801"/>
      <c r="C48" s="783"/>
      <c r="D48" s="146" t="s">
        <v>90</v>
      </c>
      <c r="E48" s="388">
        <v>3003</v>
      </c>
      <c r="F48" s="394">
        <v>2851</v>
      </c>
      <c r="G48" s="76"/>
      <c r="H48" s="785" t="s">
        <v>218</v>
      </c>
      <c r="I48" s="822"/>
      <c r="J48" s="764" t="s">
        <v>686</v>
      </c>
      <c r="K48" s="147" t="s">
        <v>687</v>
      </c>
      <c r="L48" s="397">
        <v>3801</v>
      </c>
      <c r="M48" s="383">
        <v>3601</v>
      </c>
    </row>
    <row r="49" spans="1:13" ht="26.25" customHeight="1">
      <c r="A49" s="785"/>
      <c r="B49" s="801"/>
      <c r="C49" s="764" t="s">
        <v>221</v>
      </c>
      <c r="D49" s="148" t="s">
        <v>688</v>
      </c>
      <c r="E49" s="397">
        <v>3101</v>
      </c>
      <c r="F49" s="406">
        <v>2901</v>
      </c>
      <c r="G49" s="76"/>
      <c r="H49" s="785"/>
      <c r="I49" s="822"/>
      <c r="J49" s="765"/>
      <c r="K49" s="149" t="s">
        <v>83</v>
      </c>
      <c r="L49" s="385">
        <v>3802</v>
      </c>
      <c r="M49" s="386">
        <v>3602</v>
      </c>
    </row>
    <row r="50" spans="1:13" ht="26.25" customHeight="1">
      <c r="A50" s="359"/>
      <c r="B50" s="801"/>
      <c r="C50" s="765"/>
      <c r="D50" s="150" t="s">
        <v>689</v>
      </c>
      <c r="E50" s="385">
        <v>3102</v>
      </c>
      <c r="F50" s="383">
        <v>2902</v>
      </c>
      <c r="G50" s="76"/>
      <c r="H50" s="359"/>
      <c r="I50" s="822"/>
      <c r="J50" s="765"/>
      <c r="K50" s="149" t="s">
        <v>690</v>
      </c>
      <c r="L50" s="385">
        <v>3803</v>
      </c>
      <c r="M50" s="383">
        <v>3603</v>
      </c>
    </row>
    <row r="51" spans="1:13" ht="26.25" customHeight="1">
      <c r="A51" s="785" t="s">
        <v>225</v>
      </c>
      <c r="B51" s="801"/>
      <c r="C51" s="765"/>
      <c r="D51" s="151" t="s">
        <v>226</v>
      </c>
      <c r="E51" s="385">
        <v>3103</v>
      </c>
      <c r="F51" s="386">
        <v>2903</v>
      </c>
      <c r="G51" s="76"/>
      <c r="H51" s="785" t="s">
        <v>225</v>
      </c>
      <c r="I51" s="822"/>
      <c r="J51" s="765"/>
      <c r="K51" s="149" t="s">
        <v>82</v>
      </c>
      <c r="L51" s="385">
        <v>3804</v>
      </c>
      <c r="M51" s="386">
        <v>3604</v>
      </c>
    </row>
    <row r="52" spans="1:13" ht="26.25" customHeight="1">
      <c r="A52" s="785"/>
      <c r="B52" s="801"/>
      <c r="C52" s="765"/>
      <c r="D52" s="152" t="s">
        <v>227</v>
      </c>
      <c r="E52" s="385">
        <v>3104</v>
      </c>
      <c r="F52" s="391"/>
      <c r="G52" s="76"/>
      <c r="H52" s="785"/>
      <c r="I52" s="822"/>
      <c r="J52" s="765"/>
      <c r="K52" s="149" t="s">
        <v>228</v>
      </c>
      <c r="L52" s="385">
        <v>3805</v>
      </c>
      <c r="M52" s="383">
        <v>3605</v>
      </c>
    </row>
    <row r="53" spans="1:13" ht="26.25" customHeight="1">
      <c r="A53" s="359"/>
      <c r="B53" s="801"/>
      <c r="C53" s="766"/>
      <c r="D53" s="153" t="s">
        <v>229</v>
      </c>
      <c r="E53" s="387">
        <v>3105</v>
      </c>
      <c r="F53" s="401">
        <v>2904</v>
      </c>
      <c r="G53" s="76"/>
      <c r="H53" s="359"/>
      <c r="I53" s="822"/>
      <c r="J53" s="765"/>
      <c r="K53" s="149" t="s">
        <v>91</v>
      </c>
      <c r="L53" s="385">
        <v>3806</v>
      </c>
      <c r="M53" s="386">
        <v>3606</v>
      </c>
    </row>
    <row r="54" spans="1:13" ht="26.25" customHeight="1">
      <c r="A54" s="785" t="s">
        <v>79</v>
      </c>
      <c r="B54" s="801"/>
      <c r="C54" s="764" t="s">
        <v>691</v>
      </c>
      <c r="D54" s="148" t="s">
        <v>231</v>
      </c>
      <c r="E54" s="382">
        <v>3201</v>
      </c>
      <c r="F54" s="406">
        <v>3001</v>
      </c>
      <c r="G54" s="76"/>
      <c r="H54" s="785" t="s">
        <v>79</v>
      </c>
      <c r="I54" s="822"/>
      <c r="J54" s="766"/>
      <c r="K54" s="154" t="s">
        <v>81</v>
      </c>
      <c r="L54" s="387">
        <v>3807</v>
      </c>
      <c r="M54" s="386">
        <v>3607</v>
      </c>
    </row>
    <row r="55" spans="1:13" ht="26.25" customHeight="1">
      <c r="A55" s="785"/>
      <c r="B55" s="801"/>
      <c r="C55" s="765"/>
      <c r="D55" s="151" t="s">
        <v>232</v>
      </c>
      <c r="E55" s="385">
        <v>3202</v>
      </c>
      <c r="F55" s="391">
        <v>3002</v>
      </c>
      <c r="G55" s="76"/>
      <c r="H55" s="785"/>
      <c r="I55" s="822"/>
      <c r="J55" s="764" t="s">
        <v>233</v>
      </c>
      <c r="K55" s="148" t="s">
        <v>692</v>
      </c>
      <c r="L55" s="397">
        <v>3901</v>
      </c>
      <c r="M55" s="406">
        <v>3701</v>
      </c>
    </row>
    <row r="56" spans="1:13" ht="26.25" customHeight="1">
      <c r="A56" s="359"/>
      <c r="B56" s="801"/>
      <c r="C56" s="765"/>
      <c r="D56" s="151" t="s">
        <v>235</v>
      </c>
      <c r="E56" s="385">
        <v>3203</v>
      </c>
      <c r="F56" s="386">
        <v>3003</v>
      </c>
      <c r="G56" s="76"/>
      <c r="H56" s="359"/>
      <c r="I56" s="822"/>
      <c r="J56" s="765"/>
      <c r="K56" s="151" t="s">
        <v>236</v>
      </c>
      <c r="L56" s="385">
        <v>3902</v>
      </c>
      <c r="M56" s="391">
        <v>3702</v>
      </c>
    </row>
    <row r="57" spans="1:13" ht="26.25" customHeight="1">
      <c r="A57" s="359"/>
      <c r="B57" s="801"/>
      <c r="C57" s="765"/>
      <c r="D57" s="151" t="s">
        <v>237</v>
      </c>
      <c r="E57" s="385">
        <v>3204</v>
      </c>
      <c r="F57" s="383">
        <v>3004</v>
      </c>
      <c r="G57" s="76"/>
      <c r="H57" s="359"/>
      <c r="I57" s="822"/>
      <c r="J57" s="766"/>
      <c r="K57" s="153" t="s">
        <v>238</v>
      </c>
      <c r="L57" s="387">
        <v>3903</v>
      </c>
      <c r="M57" s="392">
        <v>3703</v>
      </c>
    </row>
    <row r="58" spans="1:13" ht="26.25" customHeight="1">
      <c r="A58" s="359"/>
      <c r="B58" s="801"/>
      <c r="C58" s="766"/>
      <c r="D58" s="153" t="s">
        <v>239</v>
      </c>
      <c r="E58" s="387">
        <v>3205</v>
      </c>
      <c r="F58" s="383">
        <v>3005</v>
      </c>
      <c r="G58" s="76"/>
      <c r="H58" s="359"/>
      <c r="I58" s="822"/>
      <c r="J58" s="826" t="s">
        <v>240</v>
      </c>
      <c r="K58" s="134" t="s">
        <v>240</v>
      </c>
      <c r="L58" s="397">
        <v>4001</v>
      </c>
      <c r="M58" s="394">
        <v>3801</v>
      </c>
    </row>
    <row r="59" spans="1:13" ht="26.25" customHeight="1">
      <c r="A59" s="359"/>
      <c r="B59" s="801"/>
      <c r="C59" s="787" t="s">
        <v>693</v>
      </c>
      <c r="D59" s="148" t="s">
        <v>242</v>
      </c>
      <c r="E59" s="382">
        <v>3301</v>
      </c>
      <c r="F59" s="406">
        <v>3101</v>
      </c>
      <c r="G59" s="76"/>
      <c r="H59" s="359"/>
      <c r="I59" s="822"/>
      <c r="J59" s="827"/>
      <c r="K59" s="153" t="s">
        <v>243</v>
      </c>
      <c r="L59" s="387">
        <v>4002</v>
      </c>
      <c r="M59" s="401">
        <v>3802</v>
      </c>
    </row>
    <row r="60" spans="1:13" ht="26.25" customHeight="1">
      <c r="A60" s="359"/>
      <c r="B60" s="801"/>
      <c r="C60" s="788"/>
      <c r="D60" s="151" t="s">
        <v>694</v>
      </c>
      <c r="E60" s="385">
        <v>3302</v>
      </c>
      <c r="F60" s="398">
        <v>3102</v>
      </c>
      <c r="G60" s="76"/>
      <c r="H60" s="359"/>
      <c r="I60" s="822"/>
      <c r="J60" s="764" t="s">
        <v>245</v>
      </c>
      <c r="K60" s="143" t="s">
        <v>695</v>
      </c>
      <c r="L60" s="382">
        <v>4101</v>
      </c>
      <c r="M60" s="383">
        <v>3901</v>
      </c>
    </row>
    <row r="61" spans="1:13" ht="26.25" customHeight="1">
      <c r="A61" s="359"/>
      <c r="B61" s="801"/>
      <c r="C61" s="788"/>
      <c r="D61" s="151" t="s">
        <v>696</v>
      </c>
      <c r="E61" s="385">
        <v>3303</v>
      </c>
      <c r="F61" s="386">
        <v>3103</v>
      </c>
      <c r="G61" s="76"/>
      <c r="H61" s="359"/>
      <c r="I61" s="822"/>
      <c r="J61" s="765"/>
      <c r="K61" s="155" t="s">
        <v>697</v>
      </c>
      <c r="L61" s="385">
        <v>4102</v>
      </c>
      <c r="M61" s="386">
        <v>3902</v>
      </c>
    </row>
    <row r="62" spans="1:13" ht="26.25" customHeight="1">
      <c r="A62" s="359"/>
      <c r="B62" s="801"/>
      <c r="C62" s="788"/>
      <c r="D62" s="151" t="s">
        <v>698</v>
      </c>
      <c r="E62" s="385">
        <v>3304</v>
      </c>
      <c r="F62" s="386">
        <v>3104</v>
      </c>
      <c r="G62" s="76"/>
      <c r="H62" s="359"/>
      <c r="I62" s="822"/>
      <c r="J62" s="765"/>
      <c r="K62" s="155" t="s">
        <v>699</v>
      </c>
      <c r="L62" s="385">
        <v>4103</v>
      </c>
      <c r="M62" s="383">
        <v>3903</v>
      </c>
    </row>
    <row r="63" spans="1:13" ht="26.25" customHeight="1">
      <c r="A63" s="359"/>
      <c r="B63" s="801"/>
      <c r="C63" s="803"/>
      <c r="D63" s="153" t="s">
        <v>700</v>
      </c>
      <c r="E63" s="387">
        <v>3305</v>
      </c>
      <c r="F63" s="391">
        <v>3105</v>
      </c>
      <c r="G63" s="76"/>
      <c r="H63" s="359"/>
      <c r="I63" s="822"/>
      <c r="J63" s="766"/>
      <c r="K63" s="145" t="s">
        <v>701</v>
      </c>
      <c r="L63" s="387">
        <v>4104</v>
      </c>
      <c r="M63" s="398">
        <v>3904</v>
      </c>
    </row>
    <row r="64" spans="1:13" ht="26.25" customHeight="1">
      <c r="A64" s="359"/>
      <c r="B64" s="801"/>
      <c r="C64" s="407" t="s">
        <v>253</v>
      </c>
      <c r="D64" s="157" t="s">
        <v>702</v>
      </c>
      <c r="E64" s="396">
        <v>3401</v>
      </c>
      <c r="F64" s="394">
        <v>3201</v>
      </c>
      <c r="G64" s="76"/>
      <c r="H64" s="359"/>
      <c r="I64" s="822"/>
      <c r="J64" s="764" t="s">
        <v>255</v>
      </c>
      <c r="K64" s="143" t="s">
        <v>255</v>
      </c>
      <c r="L64" s="382">
        <v>4201</v>
      </c>
      <c r="M64" s="406">
        <v>4001</v>
      </c>
    </row>
    <row r="65" spans="1:13" ht="26.25" customHeight="1" thickBot="1">
      <c r="A65" s="158"/>
      <c r="B65" s="802"/>
      <c r="C65" s="159" t="s">
        <v>256</v>
      </c>
      <c r="D65" s="160" t="s">
        <v>257</v>
      </c>
      <c r="E65" s="403">
        <v>3501</v>
      </c>
      <c r="F65" s="408">
        <v>3301</v>
      </c>
      <c r="G65" s="76"/>
      <c r="H65" s="112"/>
      <c r="I65" s="822"/>
      <c r="J65" s="765"/>
      <c r="K65" s="161" t="s">
        <v>258</v>
      </c>
      <c r="L65" s="385">
        <v>4202</v>
      </c>
      <c r="M65" s="398">
        <v>4002</v>
      </c>
    </row>
    <row r="66" spans="1:13" ht="26.25" customHeight="1">
      <c r="A66" s="162"/>
      <c r="B66" s="163"/>
      <c r="C66" s="164"/>
      <c r="D66" s="165"/>
      <c r="E66" s="166"/>
      <c r="F66" s="828"/>
      <c r="G66" s="76"/>
      <c r="H66" s="359"/>
      <c r="I66" s="822"/>
      <c r="J66" s="765"/>
      <c r="K66" s="161" t="s">
        <v>259</v>
      </c>
      <c r="L66" s="385">
        <v>4203</v>
      </c>
      <c r="M66" s="386">
        <v>4003</v>
      </c>
    </row>
    <row r="67" spans="1:13" ht="26.25" customHeight="1" thickBot="1">
      <c r="A67" s="167"/>
      <c r="B67" s="163"/>
      <c r="C67" s="164"/>
      <c r="D67" s="165"/>
      <c r="E67" s="166"/>
      <c r="F67" s="828"/>
      <c r="G67" s="76"/>
      <c r="H67" s="129"/>
      <c r="I67" s="825"/>
      <c r="J67" s="786"/>
      <c r="K67" s="160" t="s">
        <v>260</v>
      </c>
      <c r="L67" s="402">
        <v>4204</v>
      </c>
      <c r="M67" s="409">
        <v>4004</v>
      </c>
    </row>
    <row r="68" spans="1:13" ht="29.25" thickBot="1">
      <c r="A68" s="77" t="s">
        <v>79</v>
      </c>
      <c r="B68" s="78" t="s">
        <v>118</v>
      </c>
      <c r="C68" s="79" t="s">
        <v>119</v>
      </c>
      <c r="D68" s="80" t="s">
        <v>120</v>
      </c>
      <c r="E68" s="379" t="s">
        <v>121</v>
      </c>
      <c r="F68" s="380" t="s">
        <v>660</v>
      </c>
      <c r="G68" s="74"/>
      <c r="H68" s="77" t="s">
        <v>79</v>
      </c>
      <c r="I68" s="78" t="s">
        <v>118</v>
      </c>
      <c r="J68" s="79" t="s">
        <v>119</v>
      </c>
      <c r="K68" s="80" t="s">
        <v>120</v>
      </c>
      <c r="L68" s="379" t="s">
        <v>121</v>
      </c>
      <c r="M68" s="381" t="s">
        <v>661</v>
      </c>
    </row>
    <row r="69" spans="1:13" ht="26.25" customHeight="1">
      <c r="A69" s="168"/>
      <c r="B69" s="790" t="s">
        <v>261</v>
      </c>
      <c r="C69" s="793" t="s">
        <v>262</v>
      </c>
      <c r="D69" s="169" t="s">
        <v>263</v>
      </c>
      <c r="E69" s="397">
        <v>4301</v>
      </c>
      <c r="F69" s="829">
        <v>2101</v>
      </c>
      <c r="G69" s="170"/>
      <c r="H69" s="168"/>
      <c r="I69" s="761" t="s">
        <v>264</v>
      </c>
      <c r="J69" s="750" t="s">
        <v>703</v>
      </c>
      <c r="K69" s="171" t="s">
        <v>704</v>
      </c>
      <c r="L69" s="382">
        <v>5501</v>
      </c>
      <c r="M69" s="410">
        <v>5001</v>
      </c>
    </row>
    <row r="70" spans="1:13" ht="26.25" customHeight="1">
      <c r="A70" s="112"/>
      <c r="B70" s="791"/>
      <c r="C70" s="794"/>
      <c r="D70" s="172" t="s">
        <v>267</v>
      </c>
      <c r="E70" s="385">
        <v>4302</v>
      </c>
      <c r="F70" s="830"/>
      <c r="G70" s="170"/>
      <c r="H70" s="112"/>
      <c r="I70" s="762"/>
      <c r="J70" s="751"/>
      <c r="K70" s="174" t="s">
        <v>705</v>
      </c>
      <c r="L70" s="385">
        <v>5502</v>
      </c>
      <c r="M70" s="411">
        <v>5002</v>
      </c>
    </row>
    <row r="71" spans="1:13" ht="26.25" customHeight="1">
      <c r="A71" s="785" t="s">
        <v>269</v>
      </c>
      <c r="B71" s="791"/>
      <c r="C71" s="794"/>
      <c r="D71" s="172" t="s">
        <v>270</v>
      </c>
      <c r="E71" s="385">
        <v>4303</v>
      </c>
      <c r="F71" s="831">
        <v>2102</v>
      </c>
      <c r="G71" s="170"/>
      <c r="H71" s="785" t="s">
        <v>269</v>
      </c>
      <c r="I71" s="762"/>
      <c r="J71" s="751"/>
      <c r="K71" s="174" t="s">
        <v>271</v>
      </c>
      <c r="L71" s="385">
        <v>5503</v>
      </c>
      <c r="M71" s="412">
        <v>5003</v>
      </c>
    </row>
    <row r="72" spans="1:13" ht="26.25" customHeight="1">
      <c r="A72" s="785"/>
      <c r="B72" s="791"/>
      <c r="C72" s="794"/>
      <c r="D72" s="172" t="s">
        <v>272</v>
      </c>
      <c r="E72" s="385">
        <v>4304</v>
      </c>
      <c r="F72" s="830"/>
      <c r="G72" s="170"/>
      <c r="H72" s="785"/>
      <c r="I72" s="762"/>
      <c r="J72" s="751"/>
      <c r="K72" s="174" t="s">
        <v>706</v>
      </c>
      <c r="L72" s="385">
        <v>5504</v>
      </c>
      <c r="M72" s="412">
        <v>5004</v>
      </c>
    </row>
    <row r="73" spans="1:13" ht="26.25" customHeight="1">
      <c r="A73" s="112"/>
      <c r="B73" s="791"/>
      <c r="C73" s="794"/>
      <c r="D73" s="175" t="s">
        <v>707</v>
      </c>
      <c r="E73" s="385">
        <v>4305</v>
      </c>
      <c r="F73" s="360"/>
      <c r="G73" s="170"/>
      <c r="H73" s="112"/>
      <c r="I73" s="762"/>
      <c r="J73" s="751"/>
      <c r="K73" s="174" t="s">
        <v>708</v>
      </c>
      <c r="L73" s="385">
        <v>5505</v>
      </c>
      <c r="M73" s="412">
        <v>5005</v>
      </c>
    </row>
    <row r="74" spans="1:13" ht="26.25" customHeight="1">
      <c r="A74" s="785" t="s">
        <v>276</v>
      </c>
      <c r="B74" s="791"/>
      <c r="C74" s="795"/>
      <c r="D74" s="176" t="s">
        <v>709</v>
      </c>
      <c r="E74" s="387">
        <v>4306</v>
      </c>
      <c r="F74" s="831">
        <v>2103</v>
      </c>
      <c r="G74" s="170"/>
      <c r="H74" s="785" t="s">
        <v>276</v>
      </c>
      <c r="I74" s="762"/>
      <c r="J74" s="751"/>
      <c r="K74" s="174" t="s">
        <v>710</v>
      </c>
      <c r="L74" s="385">
        <v>5506</v>
      </c>
      <c r="M74" s="412">
        <v>5006</v>
      </c>
    </row>
    <row r="75" spans="1:13" ht="26.25" customHeight="1">
      <c r="A75" s="785"/>
      <c r="B75" s="791"/>
      <c r="C75" s="754" t="s">
        <v>279</v>
      </c>
      <c r="D75" s="177" t="s">
        <v>280</v>
      </c>
      <c r="E75" s="382">
        <v>4401</v>
      </c>
      <c r="F75" s="806"/>
      <c r="G75" s="170"/>
      <c r="H75" s="785"/>
      <c r="I75" s="762"/>
      <c r="J75" s="753"/>
      <c r="K75" s="179" t="s">
        <v>281</v>
      </c>
      <c r="L75" s="387">
        <v>5507</v>
      </c>
      <c r="M75" s="413">
        <v>5007</v>
      </c>
    </row>
    <row r="76" spans="1:13" ht="26.25" customHeight="1">
      <c r="A76" s="112"/>
      <c r="B76" s="791"/>
      <c r="C76" s="751"/>
      <c r="D76" s="369" t="s">
        <v>282</v>
      </c>
      <c r="E76" s="385">
        <v>4402</v>
      </c>
      <c r="F76" s="414">
        <v>4901</v>
      </c>
      <c r="G76" s="170"/>
      <c r="H76" s="112"/>
      <c r="I76" s="762"/>
      <c r="J76" s="754" t="s">
        <v>711</v>
      </c>
      <c r="K76" s="180" t="s">
        <v>284</v>
      </c>
      <c r="L76" s="382">
        <v>5601</v>
      </c>
      <c r="M76" s="410">
        <v>5101</v>
      </c>
    </row>
    <row r="77" spans="1:13" ht="26.25" customHeight="1">
      <c r="A77" s="785" t="s">
        <v>79</v>
      </c>
      <c r="B77" s="791"/>
      <c r="C77" s="751"/>
      <c r="D77" s="181" t="s">
        <v>285</v>
      </c>
      <c r="E77" s="382">
        <v>4403</v>
      </c>
      <c r="F77" s="415">
        <v>4902</v>
      </c>
      <c r="G77" s="170"/>
      <c r="H77" s="785" t="s">
        <v>79</v>
      </c>
      <c r="I77" s="762"/>
      <c r="J77" s="751"/>
      <c r="K77" s="174" t="s">
        <v>712</v>
      </c>
      <c r="L77" s="385">
        <v>5602</v>
      </c>
      <c r="M77" s="416">
        <v>5102</v>
      </c>
    </row>
    <row r="78" spans="1:13" ht="26.25" customHeight="1">
      <c r="A78" s="785"/>
      <c r="B78" s="791"/>
      <c r="C78" s="751"/>
      <c r="D78" s="181" t="s">
        <v>287</v>
      </c>
      <c r="E78" s="385">
        <v>4404</v>
      </c>
      <c r="F78" s="415"/>
      <c r="G78" s="170"/>
      <c r="H78" s="785"/>
      <c r="I78" s="762"/>
      <c r="J78" s="751"/>
      <c r="K78" s="174" t="s">
        <v>713</v>
      </c>
      <c r="L78" s="385">
        <v>5603</v>
      </c>
      <c r="M78" s="412">
        <v>5103</v>
      </c>
    </row>
    <row r="79" spans="1:13" ht="26.25" customHeight="1">
      <c r="A79" s="359"/>
      <c r="B79" s="791"/>
      <c r="C79" s="751"/>
      <c r="D79" s="369" t="s">
        <v>714</v>
      </c>
      <c r="E79" s="382">
        <v>4405</v>
      </c>
      <c r="F79" s="415"/>
      <c r="G79" s="170"/>
      <c r="H79" s="359"/>
      <c r="I79" s="762"/>
      <c r="J79" s="751"/>
      <c r="K79" s="174" t="s">
        <v>715</v>
      </c>
      <c r="L79" s="385">
        <v>5604</v>
      </c>
      <c r="M79" s="412">
        <v>5104</v>
      </c>
    </row>
    <row r="80" spans="1:13" ht="26.25" customHeight="1">
      <c r="A80" s="112"/>
      <c r="B80" s="791"/>
      <c r="C80" s="753"/>
      <c r="D80" s="182" t="s">
        <v>716</v>
      </c>
      <c r="E80" s="385">
        <v>4406</v>
      </c>
      <c r="F80" s="417">
        <v>4903</v>
      </c>
      <c r="G80" s="170"/>
      <c r="H80" s="359"/>
      <c r="I80" s="762"/>
      <c r="J80" s="751"/>
      <c r="K80" s="174" t="s">
        <v>717</v>
      </c>
      <c r="L80" s="385">
        <v>5605</v>
      </c>
      <c r="M80" s="412">
        <v>5106</v>
      </c>
    </row>
    <row r="81" spans="1:13" ht="26.25" customHeight="1">
      <c r="A81" s="112"/>
      <c r="B81" s="791"/>
      <c r="C81" s="370" t="s">
        <v>293</v>
      </c>
      <c r="D81" s="370" t="s">
        <v>293</v>
      </c>
      <c r="E81" s="396">
        <v>4501</v>
      </c>
      <c r="F81" s="415"/>
      <c r="G81" s="170"/>
      <c r="H81" s="359"/>
      <c r="I81" s="762"/>
      <c r="J81" s="753"/>
      <c r="K81" s="180" t="s">
        <v>294</v>
      </c>
      <c r="L81" s="387">
        <v>5606</v>
      </c>
      <c r="M81" s="413"/>
    </row>
    <row r="82" spans="1:13" ht="26.25" customHeight="1">
      <c r="A82" s="112"/>
      <c r="B82" s="792"/>
      <c r="C82" s="183" t="s">
        <v>295</v>
      </c>
      <c r="D82" s="370" t="s">
        <v>296</v>
      </c>
      <c r="E82" s="396">
        <v>4601</v>
      </c>
      <c r="F82" s="418">
        <v>4904</v>
      </c>
      <c r="G82" s="170"/>
      <c r="H82" s="359"/>
      <c r="I82" s="762"/>
      <c r="J82" s="754" t="s">
        <v>718</v>
      </c>
      <c r="K82" s="171" t="s">
        <v>719</v>
      </c>
      <c r="L82" s="382">
        <v>5701</v>
      </c>
      <c r="M82" s="410">
        <v>5201</v>
      </c>
    </row>
    <row r="83" spans="1:13" ht="26.25" customHeight="1">
      <c r="A83" s="112"/>
      <c r="B83" s="797" t="s">
        <v>299</v>
      </c>
      <c r="C83" s="764" t="s">
        <v>300</v>
      </c>
      <c r="D83" s="148" t="s">
        <v>301</v>
      </c>
      <c r="E83" s="397">
        <v>4701</v>
      </c>
      <c r="F83" s="415">
        <v>4905</v>
      </c>
      <c r="G83" s="170"/>
      <c r="H83" s="359"/>
      <c r="I83" s="762"/>
      <c r="J83" s="751"/>
      <c r="K83" s="174" t="s">
        <v>720</v>
      </c>
      <c r="L83" s="385">
        <v>5702</v>
      </c>
      <c r="M83" s="411">
        <v>5202</v>
      </c>
    </row>
    <row r="84" spans="1:13" ht="26.25" customHeight="1">
      <c r="A84" s="112"/>
      <c r="B84" s="798"/>
      <c r="C84" s="765"/>
      <c r="D84" s="151" t="s">
        <v>303</v>
      </c>
      <c r="E84" s="385">
        <v>4702</v>
      </c>
      <c r="F84" s="418">
        <v>4101</v>
      </c>
      <c r="G84" s="170"/>
      <c r="H84" s="359"/>
      <c r="I84" s="762"/>
      <c r="J84" s="751"/>
      <c r="K84" s="174" t="s">
        <v>721</v>
      </c>
      <c r="L84" s="385">
        <v>5703</v>
      </c>
      <c r="M84" s="412">
        <v>5203</v>
      </c>
    </row>
    <row r="85" spans="1:13" ht="26.25" customHeight="1">
      <c r="A85" s="112"/>
      <c r="B85" s="798"/>
      <c r="C85" s="765"/>
      <c r="D85" s="151" t="s">
        <v>722</v>
      </c>
      <c r="E85" s="385">
        <v>4703</v>
      </c>
      <c r="F85" s="419">
        <v>4102</v>
      </c>
      <c r="G85" s="170"/>
      <c r="H85" s="359"/>
      <c r="I85" s="762"/>
      <c r="J85" s="751"/>
      <c r="K85" s="174" t="s">
        <v>723</v>
      </c>
      <c r="L85" s="385">
        <v>5704</v>
      </c>
      <c r="M85" s="412">
        <v>5204</v>
      </c>
    </row>
    <row r="86" spans="1:13" ht="26.25" customHeight="1">
      <c r="A86" s="785"/>
      <c r="B86" s="798"/>
      <c r="C86" s="765"/>
      <c r="D86" s="151" t="s">
        <v>307</v>
      </c>
      <c r="E86" s="385">
        <v>4704</v>
      </c>
      <c r="F86" s="420">
        <v>4103</v>
      </c>
      <c r="G86" s="170"/>
      <c r="H86" s="359"/>
      <c r="I86" s="762"/>
      <c r="J86" s="751"/>
      <c r="K86" s="174" t="s">
        <v>724</v>
      </c>
      <c r="L86" s="385">
        <v>5705</v>
      </c>
      <c r="M86" s="413">
        <v>5205</v>
      </c>
    </row>
    <row r="87" spans="1:13" ht="26.25" customHeight="1">
      <c r="A87" s="785"/>
      <c r="B87" s="798"/>
      <c r="C87" s="766"/>
      <c r="D87" s="153" t="s">
        <v>725</v>
      </c>
      <c r="E87" s="387">
        <v>4705</v>
      </c>
      <c r="F87" s="420">
        <v>4104</v>
      </c>
      <c r="G87" s="170"/>
      <c r="H87" s="359"/>
      <c r="I87" s="762"/>
      <c r="J87" s="753"/>
      <c r="K87" s="179" t="s">
        <v>726</v>
      </c>
      <c r="L87" s="388">
        <v>5706</v>
      </c>
      <c r="M87" s="411">
        <v>5206</v>
      </c>
    </row>
    <row r="88" spans="1:13" ht="26.25" customHeight="1">
      <c r="A88" s="359"/>
      <c r="B88" s="798"/>
      <c r="C88" s="421" t="s">
        <v>311</v>
      </c>
      <c r="D88" s="185" t="s">
        <v>727</v>
      </c>
      <c r="E88" s="396">
        <v>4801</v>
      </c>
      <c r="F88" s="418">
        <v>4105</v>
      </c>
      <c r="G88" s="170"/>
      <c r="H88" s="359"/>
      <c r="I88" s="762"/>
      <c r="J88" s="754" t="s">
        <v>728</v>
      </c>
      <c r="K88" s="180" t="s">
        <v>729</v>
      </c>
      <c r="L88" s="397">
        <v>5801</v>
      </c>
      <c r="M88" s="410">
        <v>5301</v>
      </c>
    </row>
    <row r="89" spans="1:13" ht="26.25" customHeight="1">
      <c r="A89" s="785"/>
      <c r="B89" s="798"/>
      <c r="C89" s="764" t="s">
        <v>315</v>
      </c>
      <c r="D89" s="186" t="s">
        <v>316</v>
      </c>
      <c r="E89" s="382">
        <v>4901</v>
      </c>
      <c r="F89" s="422">
        <v>4201</v>
      </c>
      <c r="G89" s="170"/>
      <c r="H89" s="359"/>
      <c r="I89" s="762"/>
      <c r="J89" s="751"/>
      <c r="K89" s="187" t="s">
        <v>730</v>
      </c>
      <c r="L89" s="385">
        <v>5802</v>
      </c>
      <c r="M89" s="423">
        <v>5302</v>
      </c>
    </row>
    <row r="90" spans="1:13" ht="26.25" customHeight="1">
      <c r="A90" s="785"/>
      <c r="B90" s="798"/>
      <c r="C90" s="765"/>
      <c r="D90" s="188" t="s">
        <v>318</v>
      </c>
      <c r="E90" s="385">
        <v>4902</v>
      </c>
      <c r="F90" s="418">
        <v>4301</v>
      </c>
      <c r="G90" s="170"/>
      <c r="H90" s="359"/>
      <c r="I90" s="762"/>
      <c r="J90" s="751"/>
      <c r="K90" s="189" t="s">
        <v>731</v>
      </c>
      <c r="L90" s="385">
        <v>5803</v>
      </c>
      <c r="M90" s="423">
        <v>5303</v>
      </c>
    </row>
    <row r="91" spans="1:13" ht="26.25" customHeight="1">
      <c r="A91" s="359"/>
      <c r="B91" s="798"/>
      <c r="C91" s="765"/>
      <c r="D91" s="188" t="s">
        <v>320</v>
      </c>
      <c r="E91" s="385">
        <v>4903</v>
      </c>
      <c r="F91" s="420">
        <v>4302</v>
      </c>
      <c r="G91" s="170"/>
      <c r="H91" s="359"/>
      <c r="I91" s="762"/>
      <c r="J91" s="753"/>
      <c r="K91" s="190" t="s">
        <v>321</v>
      </c>
      <c r="L91" s="387">
        <v>5804</v>
      </c>
      <c r="M91" s="411">
        <v>5304</v>
      </c>
    </row>
    <row r="92" spans="1:13" ht="26.25" customHeight="1">
      <c r="A92" s="785"/>
      <c r="B92" s="798"/>
      <c r="C92" s="765"/>
      <c r="D92" s="155" t="s">
        <v>322</v>
      </c>
      <c r="E92" s="385">
        <v>4904</v>
      </c>
      <c r="F92" s="418">
        <v>4303</v>
      </c>
      <c r="G92" s="170"/>
      <c r="H92" s="359"/>
      <c r="I92" s="762"/>
      <c r="J92" s="754" t="s">
        <v>732</v>
      </c>
      <c r="K92" s="177" t="s">
        <v>324</v>
      </c>
      <c r="L92" s="382">
        <v>5901</v>
      </c>
      <c r="M92" s="410">
        <v>5401</v>
      </c>
    </row>
    <row r="93" spans="1:13" ht="26.25" customHeight="1">
      <c r="A93" s="785"/>
      <c r="B93" s="798"/>
      <c r="C93" s="765"/>
      <c r="D93" s="188" t="s">
        <v>325</v>
      </c>
      <c r="E93" s="385">
        <v>4905</v>
      </c>
      <c r="F93" s="420">
        <v>4304</v>
      </c>
      <c r="G93" s="170"/>
      <c r="H93" s="359"/>
      <c r="I93" s="762"/>
      <c r="J93" s="751"/>
      <c r="K93" s="181" t="s">
        <v>733</v>
      </c>
      <c r="L93" s="385">
        <v>5902</v>
      </c>
      <c r="M93" s="411">
        <v>5402</v>
      </c>
    </row>
    <row r="94" spans="1:13" ht="26.25" customHeight="1">
      <c r="A94" s="785"/>
      <c r="B94" s="798"/>
      <c r="C94" s="766"/>
      <c r="D94" s="188" t="s">
        <v>327</v>
      </c>
      <c r="E94" s="387">
        <v>4906</v>
      </c>
      <c r="F94" s="418">
        <v>4305</v>
      </c>
      <c r="G94" s="170"/>
      <c r="H94" s="359"/>
      <c r="I94" s="762"/>
      <c r="J94" s="751"/>
      <c r="K94" s="181" t="s">
        <v>328</v>
      </c>
      <c r="L94" s="385">
        <v>5903</v>
      </c>
      <c r="M94" s="412">
        <v>5403</v>
      </c>
    </row>
    <row r="95" spans="1:13" ht="26.25" customHeight="1">
      <c r="A95" s="785"/>
      <c r="B95" s="798"/>
      <c r="C95" s="764" t="s">
        <v>329</v>
      </c>
      <c r="D95" s="143" t="s">
        <v>330</v>
      </c>
      <c r="E95" s="382">
        <v>5001</v>
      </c>
      <c r="F95" s="419">
        <v>4306</v>
      </c>
      <c r="G95" s="170"/>
      <c r="H95" s="359"/>
      <c r="I95" s="762"/>
      <c r="J95" s="751"/>
      <c r="K95" s="181" t="s">
        <v>734</v>
      </c>
      <c r="L95" s="385">
        <v>5904</v>
      </c>
      <c r="M95" s="412">
        <v>5404</v>
      </c>
    </row>
    <row r="96" spans="1:13" ht="26.25" customHeight="1">
      <c r="A96" s="359"/>
      <c r="B96" s="798"/>
      <c r="C96" s="765"/>
      <c r="D96" s="155" t="s">
        <v>332</v>
      </c>
      <c r="E96" s="385">
        <v>5002</v>
      </c>
      <c r="F96" s="414">
        <v>4401</v>
      </c>
      <c r="G96" s="170"/>
      <c r="H96" s="359"/>
      <c r="I96" s="762"/>
      <c r="J96" s="751"/>
      <c r="K96" s="181" t="s">
        <v>333</v>
      </c>
      <c r="L96" s="385">
        <v>5905</v>
      </c>
      <c r="M96" s="413">
        <v>5405</v>
      </c>
    </row>
    <row r="97" spans="1:13" ht="26.25" customHeight="1">
      <c r="A97" s="785"/>
      <c r="B97" s="798"/>
      <c r="C97" s="765"/>
      <c r="D97" s="174" t="s">
        <v>334</v>
      </c>
      <c r="E97" s="385">
        <v>5003</v>
      </c>
      <c r="F97" s="419">
        <v>4402</v>
      </c>
      <c r="G97" s="170"/>
      <c r="H97" s="359"/>
      <c r="I97" s="762"/>
      <c r="J97" s="753"/>
      <c r="K97" s="182" t="s">
        <v>335</v>
      </c>
      <c r="L97" s="387">
        <v>5906</v>
      </c>
      <c r="M97" s="412">
        <v>5406</v>
      </c>
    </row>
    <row r="98" spans="1:13" ht="26.25" customHeight="1">
      <c r="A98" s="785"/>
      <c r="B98" s="798"/>
      <c r="C98" s="765"/>
      <c r="D98" s="155" t="s">
        <v>336</v>
      </c>
      <c r="E98" s="385">
        <v>5004</v>
      </c>
      <c r="F98" s="420">
        <v>4403</v>
      </c>
      <c r="G98" s="170"/>
      <c r="H98" s="359"/>
      <c r="I98" s="762"/>
      <c r="J98" s="754" t="s">
        <v>735</v>
      </c>
      <c r="K98" s="171" t="s">
        <v>736</v>
      </c>
      <c r="L98" s="382">
        <v>6001</v>
      </c>
      <c r="M98" s="410">
        <v>5501</v>
      </c>
    </row>
    <row r="99" spans="1:13" ht="26.25" customHeight="1">
      <c r="A99" s="191"/>
      <c r="B99" s="798"/>
      <c r="C99" s="765"/>
      <c r="D99" s="155" t="s">
        <v>339</v>
      </c>
      <c r="E99" s="385">
        <v>5005</v>
      </c>
      <c r="F99" s="420">
        <v>4404</v>
      </c>
      <c r="G99" s="170"/>
      <c r="H99" s="359"/>
      <c r="I99" s="762"/>
      <c r="J99" s="751"/>
      <c r="K99" s="174" t="s">
        <v>737</v>
      </c>
      <c r="L99" s="385">
        <v>6002</v>
      </c>
      <c r="M99" s="411">
        <v>5502</v>
      </c>
    </row>
    <row r="100" spans="1:13" ht="26.25" customHeight="1">
      <c r="A100" s="191"/>
      <c r="B100" s="798"/>
      <c r="C100" s="765"/>
      <c r="D100" s="155" t="s">
        <v>341</v>
      </c>
      <c r="E100" s="385">
        <v>5006</v>
      </c>
      <c r="F100" s="420">
        <v>4405</v>
      </c>
      <c r="G100" s="170"/>
      <c r="H100" s="359"/>
      <c r="I100" s="762"/>
      <c r="J100" s="751"/>
      <c r="K100" s="174" t="s">
        <v>738</v>
      </c>
      <c r="L100" s="385">
        <v>6003</v>
      </c>
      <c r="M100" s="412">
        <v>5503</v>
      </c>
    </row>
    <row r="101" spans="1:13" ht="26.25" customHeight="1">
      <c r="A101" s="112"/>
      <c r="B101" s="798"/>
      <c r="C101" s="766"/>
      <c r="D101" s="145" t="s">
        <v>343</v>
      </c>
      <c r="E101" s="387">
        <v>5007</v>
      </c>
      <c r="F101" s="420">
        <v>4406</v>
      </c>
      <c r="G101" s="170"/>
      <c r="H101" s="359"/>
      <c r="I101" s="762"/>
      <c r="J101" s="753"/>
      <c r="K101" s="179" t="s">
        <v>739</v>
      </c>
      <c r="L101" s="387">
        <v>6004</v>
      </c>
      <c r="M101" s="424">
        <v>5504</v>
      </c>
    </row>
    <row r="102" spans="1:13" ht="26.25" customHeight="1">
      <c r="A102" s="112"/>
      <c r="B102" s="799"/>
      <c r="C102" s="358" t="s">
        <v>345</v>
      </c>
      <c r="D102" s="192" t="s">
        <v>740</v>
      </c>
      <c r="E102" s="389">
        <v>5101</v>
      </c>
      <c r="F102" s="415">
        <v>4407</v>
      </c>
      <c r="G102" s="170"/>
      <c r="H102" s="359"/>
      <c r="I102" s="762"/>
      <c r="J102" s="754" t="s">
        <v>741</v>
      </c>
      <c r="K102" s="180" t="s">
        <v>742</v>
      </c>
      <c r="L102" s="382">
        <v>6101</v>
      </c>
      <c r="M102" s="410">
        <v>5601</v>
      </c>
    </row>
    <row r="103" spans="1:13" ht="26.25" customHeight="1">
      <c r="A103" s="359"/>
      <c r="B103" s="796" t="s">
        <v>349</v>
      </c>
      <c r="C103" s="764" t="s">
        <v>350</v>
      </c>
      <c r="D103" s="177" t="s">
        <v>743</v>
      </c>
      <c r="E103" s="397">
        <v>5201</v>
      </c>
      <c r="F103" s="410">
        <v>4601</v>
      </c>
      <c r="G103" s="170"/>
      <c r="H103" s="359"/>
      <c r="I103" s="762"/>
      <c r="J103" s="751"/>
      <c r="K103" s="174" t="s">
        <v>744</v>
      </c>
      <c r="L103" s="385">
        <v>6102</v>
      </c>
      <c r="M103" s="412">
        <v>5602</v>
      </c>
    </row>
    <row r="104" spans="1:13" ht="26.25" customHeight="1">
      <c r="A104" s="359"/>
      <c r="B104" s="762"/>
      <c r="C104" s="765"/>
      <c r="D104" s="181" t="s">
        <v>745</v>
      </c>
      <c r="E104" s="385">
        <v>5202</v>
      </c>
      <c r="F104" s="412">
        <v>4602</v>
      </c>
      <c r="G104" s="170"/>
      <c r="H104" s="359"/>
      <c r="I104" s="762"/>
      <c r="J104" s="751"/>
      <c r="K104" s="174" t="s">
        <v>746</v>
      </c>
      <c r="L104" s="385">
        <v>6103</v>
      </c>
      <c r="M104" s="413">
        <v>5603</v>
      </c>
    </row>
    <row r="105" spans="1:13" ht="26.25" customHeight="1">
      <c r="A105" s="359"/>
      <c r="B105" s="762"/>
      <c r="C105" s="765"/>
      <c r="D105" s="182" t="s">
        <v>747</v>
      </c>
      <c r="E105" s="387">
        <v>5203</v>
      </c>
      <c r="F105" s="424">
        <v>4603</v>
      </c>
      <c r="G105" s="170"/>
      <c r="H105" s="359"/>
      <c r="I105" s="762"/>
      <c r="J105" s="751"/>
      <c r="K105" s="174" t="s">
        <v>356</v>
      </c>
      <c r="L105" s="385">
        <v>6104</v>
      </c>
      <c r="M105" s="413">
        <v>5605</v>
      </c>
    </row>
    <row r="106" spans="1:13" ht="26.25" customHeight="1">
      <c r="A106" s="785"/>
      <c r="B106" s="762"/>
      <c r="C106" s="764" t="s">
        <v>357</v>
      </c>
      <c r="D106" s="193" t="s">
        <v>92</v>
      </c>
      <c r="E106" s="382">
        <v>5301</v>
      </c>
      <c r="F106" s="413">
        <v>4701</v>
      </c>
      <c r="G106" s="170"/>
      <c r="H106" s="359"/>
      <c r="I106" s="762"/>
      <c r="J106" s="751"/>
      <c r="K106" s="174" t="s">
        <v>358</v>
      </c>
      <c r="L106" s="385">
        <v>6105</v>
      </c>
      <c r="M106" s="412">
        <v>5606</v>
      </c>
    </row>
    <row r="107" spans="1:13" ht="26.25" customHeight="1" thickBot="1">
      <c r="A107" s="785"/>
      <c r="B107" s="762"/>
      <c r="C107" s="765"/>
      <c r="D107" s="181" t="s">
        <v>748</v>
      </c>
      <c r="E107" s="385">
        <v>5302</v>
      </c>
      <c r="F107" s="413">
        <v>4702</v>
      </c>
      <c r="G107" s="170"/>
      <c r="H107" s="129"/>
      <c r="I107" s="784"/>
      <c r="J107" s="752"/>
      <c r="K107" s="194" t="s">
        <v>360</v>
      </c>
      <c r="L107" s="402">
        <v>6106</v>
      </c>
      <c r="M107" s="425">
        <v>5607</v>
      </c>
    </row>
    <row r="108" spans="1:13" ht="26.25" customHeight="1">
      <c r="A108" s="359"/>
      <c r="B108" s="762"/>
      <c r="C108" s="765"/>
      <c r="D108" s="181" t="s">
        <v>361</v>
      </c>
      <c r="E108" s="385">
        <v>5303</v>
      </c>
      <c r="F108" s="413">
        <v>4703</v>
      </c>
      <c r="G108" s="170"/>
      <c r="H108" s="195"/>
      <c r="I108" s="196"/>
      <c r="J108" s="197"/>
      <c r="K108" s="196"/>
      <c r="L108" s="195"/>
      <c r="M108" s="195"/>
    </row>
    <row r="109" spans="1:13" ht="26.25" customHeight="1">
      <c r="A109" s="785"/>
      <c r="B109" s="762"/>
      <c r="C109" s="765"/>
      <c r="D109" s="181" t="s">
        <v>80</v>
      </c>
      <c r="E109" s="385">
        <v>5304</v>
      </c>
      <c r="F109" s="413">
        <v>4704</v>
      </c>
      <c r="G109" s="170"/>
      <c r="H109" s="166"/>
      <c r="I109" s="198"/>
      <c r="J109" s="199"/>
      <c r="K109" s="198"/>
      <c r="L109" s="166"/>
      <c r="M109" s="166"/>
    </row>
    <row r="110" spans="1:13" ht="26.25" customHeight="1">
      <c r="A110" s="785"/>
      <c r="B110" s="762"/>
      <c r="C110" s="765"/>
      <c r="D110" s="181" t="s">
        <v>749</v>
      </c>
      <c r="E110" s="385">
        <v>5305</v>
      </c>
      <c r="F110" s="413">
        <v>4705</v>
      </c>
      <c r="G110" s="170"/>
      <c r="H110" s="166"/>
      <c r="I110" s="198"/>
      <c r="J110" s="199"/>
      <c r="K110" s="198"/>
      <c r="L110" s="166"/>
      <c r="M110" s="166"/>
    </row>
    <row r="111" spans="1:13" ht="26.25" customHeight="1">
      <c r="A111" s="359"/>
      <c r="B111" s="762"/>
      <c r="C111" s="765"/>
      <c r="D111" s="181" t="s">
        <v>750</v>
      </c>
      <c r="E111" s="385">
        <v>5306</v>
      </c>
      <c r="F111" s="416"/>
      <c r="G111" s="170"/>
      <c r="H111" s="166"/>
      <c r="I111" s="198"/>
      <c r="J111" s="199"/>
      <c r="K111" s="198"/>
      <c r="L111" s="166"/>
      <c r="M111" s="166"/>
    </row>
    <row r="112" spans="1:13" ht="26.25" customHeight="1">
      <c r="A112" s="785"/>
      <c r="B112" s="762"/>
      <c r="C112" s="766"/>
      <c r="D112" s="182" t="s">
        <v>751</v>
      </c>
      <c r="E112" s="388">
        <v>5307</v>
      </c>
      <c r="F112" s="426">
        <v>4706</v>
      </c>
      <c r="G112" s="170"/>
      <c r="H112" s="166"/>
      <c r="I112" s="198"/>
      <c r="J112" s="199"/>
      <c r="K112" s="198"/>
      <c r="L112" s="166"/>
      <c r="M112" s="166"/>
    </row>
    <row r="113" spans="1:13" ht="26.25" customHeight="1">
      <c r="A113" s="785"/>
      <c r="B113" s="762"/>
      <c r="C113" s="787" t="s">
        <v>365</v>
      </c>
      <c r="D113" s="193" t="s">
        <v>93</v>
      </c>
      <c r="E113" s="397">
        <v>5401</v>
      </c>
      <c r="F113" s="410">
        <v>4801</v>
      </c>
      <c r="G113" s="170"/>
      <c r="H113" s="166"/>
      <c r="I113" s="198"/>
      <c r="J113" s="199"/>
      <c r="K113" s="198"/>
      <c r="L113" s="166"/>
      <c r="M113" s="166"/>
    </row>
    <row r="114" spans="1:13" ht="26.25" customHeight="1">
      <c r="A114" s="112"/>
      <c r="B114" s="762"/>
      <c r="C114" s="788"/>
      <c r="D114" s="181" t="s">
        <v>366</v>
      </c>
      <c r="E114" s="385">
        <v>5402</v>
      </c>
      <c r="F114" s="416">
        <v>4802</v>
      </c>
      <c r="G114" s="170"/>
      <c r="H114" s="166"/>
      <c r="I114" s="198"/>
      <c r="J114" s="199"/>
      <c r="K114" s="198"/>
      <c r="L114" s="166"/>
      <c r="M114" s="166"/>
    </row>
    <row r="115" spans="1:13" ht="26.25" customHeight="1">
      <c r="A115" s="359"/>
      <c r="B115" s="762"/>
      <c r="C115" s="788"/>
      <c r="D115" s="181" t="s">
        <v>367</v>
      </c>
      <c r="E115" s="385">
        <v>5403</v>
      </c>
      <c r="F115" s="412">
        <v>4803</v>
      </c>
      <c r="G115" s="170"/>
      <c r="H115" s="166"/>
      <c r="I115" s="198"/>
      <c r="J115" s="199"/>
      <c r="K115" s="198"/>
      <c r="L115" s="166"/>
      <c r="M115" s="166"/>
    </row>
    <row r="116" spans="1:13" ht="26.25" customHeight="1" thickBot="1">
      <c r="A116" s="129"/>
      <c r="B116" s="784"/>
      <c r="C116" s="789"/>
      <c r="D116" s="130" t="s">
        <v>94</v>
      </c>
      <c r="E116" s="402">
        <v>5404</v>
      </c>
      <c r="F116" s="427">
        <v>4804</v>
      </c>
      <c r="G116" s="170"/>
      <c r="H116" s="166"/>
      <c r="I116" s="198"/>
      <c r="J116" s="199"/>
      <c r="K116" s="198"/>
      <c r="L116" s="166"/>
      <c r="M116" s="166"/>
    </row>
    <row r="117" spans="1:13" ht="29.25" thickBot="1">
      <c r="A117" s="77" t="s">
        <v>79</v>
      </c>
      <c r="B117" s="78" t="s">
        <v>118</v>
      </c>
      <c r="C117" s="79" t="s">
        <v>119</v>
      </c>
      <c r="D117" s="80" t="s">
        <v>120</v>
      </c>
      <c r="E117" s="379" t="s">
        <v>121</v>
      </c>
      <c r="F117" s="380" t="s">
        <v>660</v>
      </c>
      <c r="G117" s="74"/>
      <c r="H117" s="77" t="s">
        <v>79</v>
      </c>
      <c r="I117" s="78" t="s">
        <v>118</v>
      </c>
      <c r="J117" s="79" t="s">
        <v>119</v>
      </c>
      <c r="K117" s="80" t="s">
        <v>120</v>
      </c>
      <c r="L117" s="379" t="s">
        <v>121</v>
      </c>
      <c r="M117" s="381" t="s">
        <v>661</v>
      </c>
    </row>
    <row r="118" spans="1:13" ht="26.25" customHeight="1">
      <c r="A118" s="200"/>
      <c r="B118" s="755" t="s">
        <v>368</v>
      </c>
      <c r="C118" s="758" t="s">
        <v>369</v>
      </c>
      <c r="D118" s="201" t="s">
        <v>370</v>
      </c>
      <c r="E118" s="202">
        <v>6201</v>
      </c>
      <c r="F118" s="428">
        <v>1101</v>
      </c>
      <c r="G118" s="170"/>
      <c r="H118" s="200"/>
      <c r="I118" s="761" t="s">
        <v>371</v>
      </c>
      <c r="J118" s="764" t="s">
        <v>752</v>
      </c>
      <c r="K118" s="203" t="s">
        <v>105</v>
      </c>
      <c r="L118" s="384">
        <v>7601</v>
      </c>
      <c r="M118" s="429">
        <v>6601</v>
      </c>
    </row>
    <row r="119" spans="1:13" ht="26.25" customHeight="1">
      <c r="A119" s="359"/>
      <c r="B119" s="756"/>
      <c r="C119" s="759"/>
      <c r="D119" s="204" t="s">
        <v>373</v>
      </c>
      <c r="E119" s="205">
        <v>6202</v>
      </c>
      <c r="F119" s="430">
        <v>1102</v>
      </c>
      <c r="G119" s="170"/>
      <c r="H119" s="359"/>
      <c r="I119" s="762"/>
      <c r="J119" s="765"/>
      <c r="K119" s="206"/>
      <c r="L119" s="382"/>
      <c r="M119" s="371"/>
    </row>
    <row r="120" spans="1:13" ht="26.25" customHeight="1">
      <c r="A120" s="359" t="s">
        <v>374</v>
      </c>
      <c r="B120" s="756"/>
      <c r="C120" s="759"/>
      <c r="D120" s="207"/>
      <c r="E120" s="208"/>
      <c r="F120" s="431"/>
      <c r="G120" s="74"/>
      <c r="H120" s="359" t="s">
        <v>374</v>
      </c>
      <c r="I120" s="762"/>
      <c r="J120" s="765"/>
      <c r="K120" s="209" t="s">
        <v>106</v>
      </c>
      <c r="L120" s="388">
        <v>7602</v>
      </c>
      <c r="M120" s="372">
        <v>6602</v>
      </c>
    </row>
    <row r="121" spans="1:13" ht="26.25" customHeight="1">
      <c r="A121" s="359"/>
      <c r="B121" s="756"/>
      <c r="C121" s="760"/>
      <c r="D121" s="210" t="s">
        <v>375</v>
      </c>
      <c r="E121" s="211">
        <v>6203</v>
      </c>
      <c r="F121" s="424">
        <v>1103</v>
      </c>
      <c r="G121" s="170"/>
      <c r="H121" s="359"/>
      <c r="I121" s="762"/>
      <c r="J121" s="765"/>
      <c r="K121" s="375"/>
      <c r="L121" s="382"/>
      <c r="M121" s="416"/>
    </row>
    <row r="122" spans="1:13" ht="26.25" customHeight="1">
      <c r="A122" s="112"/>
      <c r="B122" s="756"/>
      <c r="C122" s="369" t="s">
        <v>376</v>
      </c>
      <c r="D122" s="95" t="s">
        <v>376</v>
      </c>
      <c r="E122" s="213">
        <v>6301</v>
      </c>
      <c r="F122" s="416">
        <v>1201</v>
      </c>
      <c r="G122" s="170"/>
      <c r="H122" s="112"/>
      <c r="I122" s="762"/>
      <c r="J122" s="765"/>
      <c r="K122" s="214" t="s">
        <v>107</v>
      </c>
      <c r="L122" s="388">
        <v>7603</v>
      </c>
      <c r="M122" s="372">
        <v>6603</v>
      </c>
    </row>
    <row r="123" spans="1:13" ht="26.25" customHeight="1">
      <c r="A123" s="359" t="s">
        <v>377</v>
      </c>
      <c r="B123" s="756"/>
      <c r="C123" s="767" t="s">
        <v>84</v>
      </c>
      <c r="D123" s="215" t="s">
        <v>378</v>
      </c>
      <c r="E123" s="216">
        <v>6401</v>
      </c>
      <c r="F123" s="429">
        <v>1951</v>
      </c>
      <c r="G123" s="170"/>
      <c r="H123" s="359" t="s">
        <v>377</v>
      </c>
      <c r="I123" s="762"/>
      <c r="J123" s="766"/>
      <c r="K123" s="376"/>
      <c r="L123" s="390"/>
      <c r="M123" s="373"/>
    </row>
    <row r="124" spans="1:13" ht="26.25" customHeight="1">
      <c r="A124" s="359"/>
      <c r="B124" s="756"/>
      <c r="C124" s="768"/>
      <c r="D124" s="218"/>
      <c r="E124" s="219"/>
      <c r="F124" s="430">
        <v>1952</v>
      </c>
      <c r="G124" s="170"/>
      <c r="H124" s="359"/>
      <c r="I124" s="762"/>
      <c r="J124" s="770" t="s">
        <v>379</v>
      </c>
      <c r="K124" s="171" t="s">
        <v>753</v>
      </c>
      <c r="L124" s="382">
        <v>7701</v>
      </c>
      <c r="M124" s="413">
        <v>6604</v>
      </c>
    </row>
    <row r="125" spans="1:13" ht="26.25" customHeight="1">
      <c r="A125" s="112"/>
      <c r="B125" s="756"/>
      <c r="C125" s="768"/>
      <c r="D125" s="366" t="s">
        <v>754</v>
      </c>
      <c r="E125" s="220">
        <v>6402</v>
      </c>
      <c r="F125" s="430">
        <v>1953</v>
      </c>
      <c r="G125" s="170"/>
      <c r="H125" s="112"/>
      <c r="I125" s="762"/>
      <c r="J125" s="771"/>
      <c r="K125" s="209" t="s">
        <v>755</v>
      </c>
      <c r="L125" s="389">
        <v>7702</v>
      </c>
      <c r="M125" s="416"/>
    </row>
    <row r="126" spans="1:13" ht="26.25" customHeight="1">
      <c r="A126" s="359" t="s">
        <v>79</v>
      </c>
      <c r="B126" s="756"/>
      <c r="C126" s="769"/>
      <c r="D126" s="102" t="s">
        <v>383</v>
      </c>
      <c r="E126" s="211">
        <v>6403</v>
      </c>
      <c r="F126" s="423">
        <v>1954</v>
      </c>
      <c r="G126" s="170"/>
      <c r="H126" s="359" t="s">
        <v>79</v>
      </c>
      <c r="I126" s="762"/>
      <c r="J126" s="771"/>
      <c r="K126" s="209"/>
      <c r="L126" s="389"/>
      <c r="M126" s="416"/>
    </row>
    <row r="127" spans="1:13" ht="26.25" customHeight="1">
      <c r="A127" s="359"/>
      <c r="B127" s="756"/>
      <c r="C127" s="773" t="s">
        <v>756</v>
      </c>
      <c r="D127" s="221" t="s">
        <v>757</v>
      </c>
      <c r="E127" s="208">
        <v>6501</v>
      </c>
      <c r="F127" s="372">
        <v>2301</v>
      </c>
      <c r="G127" s="170"/>
      <c r="H127" s="359"/>
      <c r="I127" s="763"/>
      <c r="J127" s="772"/>
      <c r="K127" s="179" t="s">
        <v>758</v>
      </c>
      <c r="L127" s="387">
        <v>7703</v>
      </c>
      <c r="M127" s="426">
        <v>6605</v>
      </c>
    </row>
    <row r="128" spans="1:13" ht="26.25" customHeight="1">
      <c r="A128" s="359"/>
      <c r="B128" s="756"/>
      <c r="C128" s="774"/>
      <c r="D128" s="222" t="s">
        <v>759</v>
      </c>
      <c r="E128" s="220">
        <v>6502</v>
      </c>
      <c r="F128" s="430">
        <v>2302</v>
      </c>
      <c r="G128" s="170"/>
      <c r="H128" s="359"/>
      <c r="I128" s="776" t="s">
        <v>760</v>
      </c>
      <c r="J128" s="754" t="s">
        <v>761</v>
      </c>
      <c r="K128" s="206" t="s">
        <v>762</v>
      </c>
      <c r="L128" s="382">
        <v>7801</v>
      </c>
      <c r="M128" s="413">
        <v>6801</v>
      </c>
    </row>
    <row r="129" spans="1:13" ht="26.25" customHeight="1">
      <c r="A129" s="359"/>
      <c r="B129" s="756"/>
      <c r="C129" s="775"/>
      <c r="D129" s="223" t="s">
        <v>763</v>
      </c>
      <c r="E129" s="211">
        <v>6503</v>
      </c>
      <c r="F129" s="411">
        <v>2303</v>
      </c>
      <c r="G129" s="170"/>
      <c r="H129" s="359"/>
      <c r="I129" s="756"/>
      <c r="J129" s="751"/>
      <c r="K129" s="224" t="s">
        <v>764</v>
      </c>
      <c r="L129" s="385">
        <v>7802</v>
      </c>
      <c r="M129" s="416">
        <v>6802</v>
      </c>
    </row>
    <row r="130" spans="1:13" ht="26.25" customHeight="1">
      <c r="A130" s="359"/>
      <c r="B130" s="757"/>
      <c r="C130" s="225" t="s">
        <v>393</v>
      </c>
      <c r="D130" s="226" t="s">
        <v>393</v>
      </c>
      <c r="E130" s="227">
        <v>6601</v>
      </c>
      <c r="F130" s="432">
        <v>2501</v>
      </c>
      <c r="G130" s="170"/>
      <c r="H130" s="359"/>
      <c r="I130" s="756"/>
      <c r="J130" s="751"/>
      <c r="K130" s="224" t="s">
        <v>765</v>
      </c>
      <c r="L130" s="385">
        <v>7803</v>
      </c>
      <c r="M130" s="412">
        <v>6803</v>
      </c>
    </row>
    <row r="131" spans="1:13" ht="26.25" customHeight="1">
      <c r="A131" s="359"/>
      <c r="B131" s="778" t="s">
        <v>395</v>
      </c>
      <c r="C131" s="781" t="s">
        <v>766</v>
      </c>
      <c r="D131" s="177" t="s">
        <v>397</v>
      </c>
      <c r="E131" s="229">
        <v>6701</v>
      </c>
      <c r="F131" s="410">
        <v>5701</v>
      </c>
      <c r="G131" s="170"/>
      <c r="H131" s="359"/>
      <c r="I131" s="756"/>
      <c r="J131" s="751"/>
      <c r="K131" s="224" t="s">
        <v>398</v>
      </c>
      <c r="L131" s="385">
        <v>7804</v>
      </c>
      <c r="M131" s="412">
        <v>6804</v>
      </c>
    </row>
    <row r="132" spans="1:13" ht="26.25" customHeight="1">
      <c r="A132" s="359"/>
      <c r="B132" s="779"/>
      <c r="C132" s="782"/>
      <c r="D132" s="181" t="s">
        <v>399</v>
      </c>
      <c r="E132" s="220">
        <v>6702</v>
      </c>
      <c r="F132" s="416">
        <v>5702</v>
      </c>
      <c r="G132" s="170"/>
      <c r="H132" s="359"/>
      <c r="I132" s="756"/>
      <c r="J132" s="751"/>
      <c r="K132" s="224" t="s">
        <v>400</v>
      </c>
      <c r="L132" s="385">
        <v>7805</v>
      </c>
      <c r="M132" s="412">
        <v>6805</v>
      </c>
    </row>
    <row r="133" spans="1:13" ht="26.25" customHeight="1">
      <c r="A133" s="359"/>
      <c r="B133" s="779"/>
      <c r="C133" s="782"/>
      <c r="D133" s="181" t="s">
        <v>401</v>
      </c>
      <c r="E133" s="220">
        <v>6703</v>
      </c>
      <c r="F133" s="412">
        <v>5703</v>
      </c>
      <c r="G133" s="170"/>
      <c r="H133" s="359"/>
      <c r="I133" s="756"/>
      <c r="J133" s="751"/>
      <c r="K133" s="224" t="s">
        <v>402</v>
      </c>
      <c r="L133" s="385">
        <v>7806</v>
      </c>
      <c r="M133" s="412">
        <v>6806</v>
      </c>
    </row>
    <row r="134" spans="1:13" ht="26.25" customHeight="1">
      <c r="A134" s="359"/>
      <c r="B134" s="779"/>
      <c r="C134" s="782"/>
      <c r="D134" s="181" t="s">
        <v>403</v>
      </c>
      <c r="E134" s="220">
        <v>6704</v>
      </c>
      <c r="F134" s="423">
        <v>5704</v>
      </c>
      <c r="G134" s="170"/>
      <c r="H134" s="359"/>
      <c r="I134" s="756"/>
      <c r="J134" s="751"/>
      <c r="K134" s="224" t="s">
        <v>404</v>
      </c>
      <c r="L134" s="385">
        <v>7807</v>
      </c>
      <c r="M134" s="412">
        <v>6807</v>
      </c>
    </row>
    <row r="135" spans="1:13" ht="26.25" customHeight="1">
      <c r="A135" s="359"/>
      <c r="B135" s="779"/>
      <c r="C135" s="782"/>
      <c r="D135" s="181" t="s">
        <v>405</v>
      </c>
      <c r="E135" s="220">
        <v>6705</v>
      </c>
      <c r="F135" s="423">
        <v>5705</v>
      </c>
      <c r="G135" s="170"/>
      <c r="H135" s="359"/>
      <c r="I135" s="756"/>
      <c r="J135" s="753"/>
      <c r="K135" s="190" t="s">
        <v>406</v>
      </c>
      <c r="L135" s="387">
        <v>7808</v>
      </c>
      <c r="M135" s="412">
        <v>6808</v>
      </c>
    </row>
    <row r="136" spans="1:13" ht="26.25" customHeight="1">
      <c r="A136" s="359"/>
      <c r="B136" s="779"/>
      <c r="C136" s="783"/>
      <c r="D136" s="182" t="s">
        <v>407</v>
      </c>
      <c r="E136" s="211">
        <v>6706</v>
      </c>
      <c r="F136" s="413">
        <v>5706</v>
      </c>
      <c r="G136" s="170"/>
      <c r="H136" s="359"/>
      <c r="I136" s="756"/>
      <c r="J136" s="754" t="s">
        <v>408</v>
      </c>
      <c r="K136" s="374" t="s">
        <v>409</v>
      </c>
      <c r="L136" s="382">
        <v>7901</v>
      </c>
      <c r="M136" s="372">
        <v>6901</v>
      </c>
    </row>
    <row r="137" spans="1:13" ht="26.25" customHeight="1">
      <c r="A137" s="359"/>
      <c r="B137" s="779"/>
      <c r="C137" s="781" t="s">
        <v>410</v>
      </c>
      <c r="D137" s="193" t="s">
        <v>411</v>
      </c>
      <c r="E137" s="208">
        <v>6801</v>
      </c>
      <c r="F137" s="410">
        <v>5801</v>
      </c>
      <c r="G137" s="170"/>
      <c r="H137" s="359"/>
      <c r="I137" s="756"/>
      <c r="J137" s="751"/>
      <c r="K137" s="174" t="s">
        <v>412</v>
      </c>
      <c r="L137" s="385">
        <v>7902</v>
      </c>
      <c r="M137" s="423">
        <v>6902</v>
      </c>
    </row>
    <row r="138" spans="1:13" ht="26.25" customHeight="1">
      <c r="A138" s="359"/>
      <c r="B138" s="779"/>
      <c r="C138" s="782"/>
      <c r="D138" s="181" t="s">
        <v>413</v>
      </c>
      <c r="E138" s="220">
        <v>6802</v>
      </c>
      <c r="F138" s="413">
        <v>5802</v>
      </c>
      <c r="G138" s="170"/>
      <c r="H138" s="359"/>
      <c r="I138" s="756"/>
      <c r="J138" s="751"/>
      <c r="K138" s="189" t="s">
        <v>414</v>
      </c>
      <c r="L138" s="385">
        <v>7903</v>
      </c>
      <c r="M138" s="413">
        <v>6903</v>
      </c>
    </row>
    <row r="139" spans="1:13" ht="26.25" customHeight="1">
      <c r="A139" s="359"/>
      <c r="B139" s="779"/>
      <c r="C139" s="782"/>
      <c r="D139" s="181" t="s">
        <v>415</v>
      </c>
      <c r="E139" s="220">
        <v>6803</v>
      </c>
      <c r="F139" s="412">
        <v>5803</v>
      </c>
      <c r="G139" s="170"/>
      <c r="H139" s="359"/>
      <c r="I139" s="756"/>
      <c r="J139" s="751"/>
      <c r="K139" s="174" t="s">
        <v>416</v>
      </c>
      <c r="L139" s="385">
        <v>7904</v>
      </c>
      <c r="M139" s="413">
        <v>6904</v>
      </c>
    </row>
    <row r="140" spans="1:13" ht="26.25" customHeight="1">
      <c r="A140" s="359"/>
      <c r="B140" s="779"/>
      <c r="C140" s="782"/>
      <c r="D140" s="181" t="s">
        <v>417</v>
      </c>
      <c r="E140" s="220">
        <v>6804</v>
      </c>
      <c r="F140" s="430">
        <v>5804</v>
      </c>
      <c r="G140" s="170"/>
      <c r="H140" s="359"/>
      <c r="I140" s="756"/>
      <c r="J140" s="751"/>
      <c r="K140" s="174" t="s">
        <v>418</v>
      </c>
      <c r="L140" s="385">
        <v>7905</v>
      </c>
      <c r="M140" s="413">
        <v>6905</v>
      </c>
    </row>
    <row r="141" spans="1:13" ht="26.25" customHeight="1">
      <c r="A141" s="359"/>
      <c r="B141" s="779"/>
      <c r="C141" s="782"/>
      <c r="D141" s="181" t="s">
        <v>419</v>
      </c>
      <c r="E141" s="220">
        <v>6805</v>
      </c>
      <c r="F141" s="412">
        <v>5805</v>
      </c>
      <c r="G141" s="170"/>
      <c r="H141" s="359"/>
      <c r="I141" s="756"/>
      <c r="J141" s="751"/>
      <c r="K141" s="174" t="s">
        <v>420</v>
      </c>
      <c r="L141" s="385">
        <v>7906</v>
      </c>
      <c r="M141" s="413">
        <v>6906</v>
      </c>
    </row>
    <row r="142" spans="1:13" ht="26.25" customHeight="1">
      <c r="A142" s="359"/>
      <c r="B142" s="779"/>
      <c r="C142" s="782"/>
      <c r="D142" s="181" t="s">
        <v>421</v>
      </c>
      <c r="E142" s="220">
        <v>6806</v>
      </c>
      <c r="F142" s="412">
        <v>5806</v>
      </c>
      <c r="G142" s="170"/>
      <c r="H142" s="359"/>
      <c r="I142" s="756"/>
      <c r="J142" s="751"/>
      <c r="K142" s="174" t="s">
        <v>422</v>
      </c>
      <c r="L142" s="385">
        <v>7907</v>
      </c>
      <c r="M142" s="413">
        <v>6907</v>
      </c>
    </row>
    <row r="143" spans="1:13" ht="26.25" customHeight="1">
      <c r="A143" s="359"/>
      <c r="B143" s="779"/>
      <c r="C143" s="783"/>
      <c r="D143" s="182" t="s">
        <v>423</v>
      </c>
      <c r="E143" s="211">
        <v>6807</v>
      </c>
      <c r="F143" s="424">
        <v>5807</v>
      </c>
      <c r="G143" s="170"/>
      <c r="H143" s="359"/>
      <c r="I143" s="756"/>
      <c r="J143" s="751"/>
      <c r="K143" s="174" t="s">
        <v>767</v>
      </c>
      <c r="L143" s="385">
        <v>7908</v>
      </c>
      <c r="M143" s="413">
        <v>6908</v>
      </c>
    </row>
    <row r="144" spans="1:13" ht="26.25" customHeight="1">
      <c r="A144" s="359"/>
      <c r="B144" s="779"/>
      <c r="C144" s="781" t="s">
        <v>425</v>
      </c>
      <c r="D144" s="230" t="s">
        <v>768</v>
      </c>
      <c r="E144" s="208">
        <v>6901</v>
      </c>
      <c r="F144" s="413">
        <v>5901</v>
      </c>
      <c r="G144" s="170"/>
      <c r="H144" s="359"/>
      <c r="I144" s="756"/>
      <c r="J144" s="751"/>
      <c r="K144" s="174" t="s">
        <v>769</v>
      </c>
      <c r="L144" s="385">
        <v>7909</v>
      </c>
      <c r="M144" s="413">
        <v>6909</v>
      </c>
    </row>
    <row r="145" spans="1:13" ht="26.25" customHeight="1">
      <c r="A145" s="359"/>
      <c r="B145" s="780"/>
      <c r="C145" s="783"/>
      <c r="D145" s="231" t="s">
        <v>770</v>
      </c>
      <c r="E145" s="211">
        <v>6902</v>
      </c>
      <c r="F145" s="424">
        <v>5902</v>
      </c>
      <c r="G145" s="170"/>
      <c r="H145" s="359"/>
      <c r="I145" s="756"/>
      <c r="J145" s="751"/>
      <c r="K145" s="174" t="s">
        <v>771</v>
      </c>
      <c r="L145" s="385">
        <v>7910</v>
      </c>
      <c r="M145" s="413">
        <v>6910</v>
      </c>
    </row>
    <row r="146" spans="1:13" ht="26.25" customHeight="1">
      <c r="A146" s="359"/>
      <c r="B146" s="762" t="s">
        <v>371</v>
      </c>
      <c r="C146" s="751" t="s">
        <v>772</v>
      </c>
      <c r="D146" s="232" t="s">
        <v>95</v>
      </c>
      <c r="E146" s="208">
        <v>7001</v>
      </c>
      <c r="F146" s="371">
        <v>6001</v>
      </c>
      <c r="G146" s="170"/>
      <c r="H146" s="359"/>
      <c r="I146" s="756"/>
      <c r="J146" s="751"/>
      <c r="K146" s="174" t="s">
        <v>773</v>
      </c>
      <c r="L146" s="385">
        <v>7911</v>
      </c>
      <c r="M146" s="413">
        <v>6911</v>
      </c>
    </row>
    <row r="147" spans="1:13" ht="26.25" customHeight="1">
      <c r="A147" s="359"/>
      <c r="B147" s="762"/>
      <c r="C147" s="751"/>
      <c r="D147" s="232" t="s">
        <v>96</v>
      </c>
      <c r="E147" s="208">
        <v>7002</v>
      </c>
      <c r="F147" s="413"/>
      <c r="G147" s="170"/>
      <c r="H147" s="359"/>
      <c r="I147" s="756"/>
      <c r="J147" s="751"/>
      <c r="K147" s="174" t="s">
        <v>774</v>
      </c>
      <c r="L147" s="385">
        <v>7912</v>
      </c>
      <c r="M147" s="413">
        <v>6912</v>
      </c>
    </row>
    <row r="148" spans="1:13" ht="26.25" customHeight="1">
      <c r="A148" s="359"/>
      <c r="B148" s="762"/>
      <c r="C148" s="751"/>
      <c r="D148" s="232" t="s">
        <v>97</v>
      </c>
      <c r="E148" s="208">
        <v>7003</v>
      </c>
      <c r="F148" s="426"/>
      <c r="G148" s="170"/>
      <c r="H148" s="359"/>
      <c r="I148" s="756"/>
      <c r="J148" s="753"/>
      <c r="K148" s="179" t="s">
        <v>775</v>
      </c>
      <c r="L148" s="387">
        <v>7913</v>
      </c>
      <c r="M148" s="413">
        <v>6913</v>
      </c>
    </row>
    <row r="149" spans="1:13" ht="26.25" customHeight="1">
      <c r="A149" s="112"/>
      <c r="B149" s="762"/>
      <c r="C149" s="751"/>
      <c r="D149" s="233" t="s">
        <v>98</v>
      </c>
      <c r="E149" s="213">
        <v>7004</v>
      </c>
      <c r="F149" s="416">
        <v>6002</v>
      </c>
      <c r="G149" s="170"/>
      <c r="H149" s="359"/>
      <c r="I149" s="756"/>
      <c r="J149" s="754" t="s">
        <v>434</v>
      </c>
      <c r="K149" s="234" t="s">
        <v>776</v>
      </c>
      <c r="L149" s="397">
        <v>8001</v>
      </c>
      <c r="M149" s="410">
        <v>7001</v>
      </c>
    </row>
    <row r="150" spans="1:13" ht="26.25" customHeight="1">
      <c r="A150" s="112"/>
      <c r="B150" s="762"/>
      <c r="C150" s="753"/>
      <c r="D150" s="235"/>
      <c r="E150" s="236"/>
      <c r="F150" s="373"/>
      <c r="G150" s="170"/>
      <c r="H150" s="359"/>
      <c r="I150" s="756"/>
      <c r="J150" s="751"/>
      <c r="K150" s="237" t="s">
        <v>777</v>
      </c>
      <c r="L150" s="385">
        <v>8002</v>
      </c>
      <c r="M150" s="412">
        <v>7002</v>
      </c>
    </row>
    <row r="151" spans="1:13" ht="26.25" customHeight="1">
      <c r="A151" s="359"/>
      <c r="B151" s="762"/>
      <c r="C151" s="764" t="s">
        <v>437</v>
      </c>
      <c r="D151" s="180" t="s">
        <v>778</v>
      </c>
      <c r="E151" s="208">
        <v>7101</v>
      </c>
      <c r="F151" s="413">
        <v>6101</v>
      </c>
      <c r="G151" s="170"/>
      <c r="H151" s="359"/>
      <c r="I151" s="756"/>
      <c r="J151" s="751"/>
      <c r="K151" s="224" t="s">
        <v>779</v>
      </c>
      <c r="L151" s="385">
        <v>8003</v>
      </c>
      <c r="M151" s="412">
        <v>7003</v>
      </c>
    </row>
    <row r="152" spans="1:13" ht="26.25" customHeight="1">
      <c r="A152" s="112"/>
      <c r="B152" s="762"/>
      <c r="C152" s="765"/>
      <c r="D152" s="180" t="s">
        <v>780</v>
      </c>
      <c r="E152" s="220">
        <v>7102</v>
      </c>
      <c r="F152" s="413">
        <v>6102</v>
      </c>
      <c r="G152" s="170"/>
      <c r="H152" s="359"/>
      <c r="I152" s="756"/>
      <c r="J152" s="751"/>
      <c r="K152" s="238" t="s">
        <v>781</v>
      </c>
      <c r="L152" s="388">
        <v>8004</v>
      </c>
      <c r="M152" s="430"/>
    </row>
    <row r="153" spans="1:13" ht="26.25" customHeight="1">
      <c r="A153" s="112"/>
      <c r="B153" s="762"/>
      <c r="C153" s="765"/>
      <c r="D153" s="224" t="s">
        <v>782</v>
      </c>
      <c r="E153" s="220">
        <v>7103</v>
      </c>
      <c r="F153" s="413">
        <v>6103</v>
      </c>
      <c r="G153" s="170"/>
      <c r="H153" s="359"/>
      <c r="I153" s="756"/>
      <c r="J153" s="753"/>
      <c r="K153" s="239" t="s">
        <v>783</v>
      </c>
      <c r="L153" s="387">
        <v>8005</v>
      </c>
      <c r="M153" s="433">
        <v>7004</v>
      </c>
    </row>
    <row r="154" spans="1:13" ht="26.25" customHeight="1">
      <c r="A154" s="359"/>
      <c r="B154" s="762"/>
      <c r="C154" s="765"/>
      <c r="D154" s="180" t="s">
        <v>99</v>
      </c>
      <c r="E154" s="220">
        <v>7104</v>
      </c>
      <c r="F154" s="413">
        <v>6104</v>
      </c>
      <c r="G154" s="240"/>
      <c r="H154" s="359"/>
      <c r="I154" s="756"/>
      <c r="J154" s="754" t="s">
        <v>784</v>
      </c>
      <c r="K154" s="206" t="s">
        <v>445</v>
      </c>
      <c r="L154" s="382">
        <v>8101</v>
      </c>
      <c r="M154" s="431">
        <v>7101</v>
      </c>
    </row>
    <row r="155" spans="1:13" ht="26.25" customHeight="1">
      <c r="A155" s="112"/>
      <c r="B155" s="762"/>
      <c r="C155" s="766"/>
      <c r="D155" s="239" t="s">
        <v>78</v>
      </c>
      <c r="E155" s="211">
        <v>7105</v>
      </c>
      <c r="F155" s="426">
        <v>6105</v>
      </c>
      <c r="G155" s="170"/>
      <c r="H155" s="359"/>
      <c r="I155" s="756"/>
      <c r="J155" s="751"/>
      <c r="K155" s="206" t="s">
        <v>446</v>
      </c>
      <c r="L155" s="385">
        <v>8102</v>
      </c>
      <c r="M155" s="431">
        <v>7102</v>
      </c>
    </row>
    <row r="156" spans="1:13" ht="26.25" customHeight="1">
      <c r="A156" s="112"/>
      <c r="B156" s="762"/>
      <c r="C156" s="754" t="s">
        <v>785</v>
      </c>
      <c r="D156" s="180" t="s">
        <v>77</v>
      </c>
      <c r="E156" s="208">
        <v>7201</v>
      </c>
      <c r="F156" s="413">
        <v>6201</v>
      </c>
      <c r="G156" s="170"/>
      <c r="H156" s="359"/>
      <c r="I156" s="756"/>
      <c r="J156" s="751"/>
      <c r="K156" s="174" t="s">
        <v>448</v>
      </c>
      <c r="L156" s="385">
        <v>8103</v>
      </c>
      <c r="M156" s="413">
        <v>7103</v>
      </c>
    </row>
    <row r="157" spans="1:13" ht="26.25" customHeight="1" thickBot="1">
      <c r="A157" s="359"/>
      <c r="B157" s="762"/>
      <c r="C157" s="753"/>
      <c r="D157" s="190" t="s">
        <v>76</v>
      </c>
      <c r="E157" s="211">
        <v>7202</v>
      </c>
      <c r="F157" s="424">
        <v>6202</v>
      </c>
      <c r="G157" s="170"/>
      <c r="H157" s="129"/>
      <c r="I157" s="777"/>
      <c r="J157" s="752"/>
      <c r="K157" s="241" t="s">
        <v>786</v>
      </c>
      <c r="L157" s="402">
        <v>8104</v>
      </c>
      <c r="M157" s="425">
        <v>7104</v>
      </c>
    </row>
    <row r="158" spans="1:13" ht="26.25" customHeight="1">
      <c r="A158" s="359"/>
      <c r="B158" s="762"/>
      <c r="C158" s="754" t="s">
        <v>787</v>
      </c>
      <c r="D158" s="209" t="s">
        <v>100</v>
      </c>
      <c r="E158" s="216">
        <v>7301</v>
      </c>
      <c r="F158" s="413">
        <v>6301</v>
      </c>
      <c r="G158" s="170"/>
      <c r="H158" s="242"/>
      <c r="I158" s="76"/>
      <c r="J158" s="243"/>
      <c r="K158" s="76"/>
      <c r="L158" s="244"/>
      <c r="M158" s="242"/>
    </row>
    <row r="159" spans="1:13" ht="26.25" customHeight="1">
      <c r="A159" s="359"/>
      <c r="B159" s="762"/>
      <c r="C159" s="751"/>
      <c r="D159" s="209"/>
      <c r="E159" s="208"/>
      <c r="F159" s="416"/>
      <c r="G159" s="170"/>
      <c r="H159" s="242"/>
      <c r="I159" s="76"/>
      <c r="J159" s="243"/>
      <c r="K159" s="76"/>
      <c r="L159" s="244"/>
      <c r="M159" s="242"/>
    </row>
    <row r="160" spans="1:13" ht="26.25" customHeight="1">
      <c r="A160" s="359"/>
      <c r="B160" s="762"/>
      <c r="C160" s="753"/>
      <c r="D160" s="214" t="s">
        <v>101</v>
      </c>
      <c r="E160" s="211">
        <v>7302</v>
      </c>
      <c r="F160" s="411">
        <v>6302</v>
      </c>
      <c r="G160" s="170"/>
      <c r="H160" s="242"/>
      <c r="I160" s="76"/>
      <c r="J160" s="243"/>
      <c r="K160" s="76"/>
      <c r="L160" s="244"/>
      <c r="M160" s="242"/>
    </row>
    <row r="161" spans="1:13" ht="26.25" customHeight="1">
      <c r="A161" s="359"/>
      <c r="B161" s="762"/>
      <c r="C161" s="754" t="s">
        <v>788</v>
      </c>
      <c r="D161" s="245" t="s">
        <v>102</v>
      </c>
      <c r="E161" s="208">
        <v>7401</v>
      </c>
      <c r="F161" s="410">
        <v>6401</v>
      </c>
      <c r="G161" s="170"/>
      <c r="H161" s="242"/>
      <c r="I161" s="76"/>
      <c r="J161" s="243"/>
      <c r="K161" s="76"/>
      <c r="L161" s="244"/>
      <c r="M161" s="242"/>
    </row>
    <row r="162" spans="1:13" ht="26.25" customHeight="1">
      <c r="A162" s="359"/>
      <c r="B162" s="762"/>
      <c r="C162" s="753"/>
      <c r="D162" s="376" t="s">
        <v>103</v>
      </c>
      <c r="E162" s="211">
        <v>7402</v>
      </c>
      <c r="F162" s="433">
        <v>6501</v>
      </c>
      <c r="G162" s="170"/>
      <c r="H162" s="242"/>
      <c r="I162" s="76"/>
      <c r="J162" s="243"/>
      <c r="K162" s="76"/>
      <c r="L162" s="244"/>
      <c r="M162" s="242"/>
    </row>
    <row r="163" spans="1:13" ht="26.25" customHeight="1">
      <c r="A163" s="359"/>
      <c r="B163" s="762"/>
      <c r="C163" s="764" t="s">
        <v>789</v>
      </c>
      <c r="D163" s="209" t="s">
        <v>453</v>
      </c>
      <c r="E163" s="208">
        <v>7501</v>
      </c>
      <c r="F163" s="413">
        <v>6502</v>
      </c>
      <c r="G163" s="170"/>
      <c r="H163" s="242"/>
      <c r="I163" s="76"/>
      <c r="J163" s="243"/>
      <c r="K163" s="76"/>
      <c r="L163" s="244"/>
      <c r="M163" s="242"/>
    </row>
    <row r="164" spans="1:13" ht="26.25" customHeight="1">
      <c r="A164" s="359"/>
      <c r="B164" s="762"/>
      <c r="C164" s="765"/>
      <c r="D164" s="246" t="s">
        <v>104</v>
      </c>
      <c r="E164" s="205">
        <v>7502</v>
      </c>
      <c r="F164" s="413">
        <v>6503</v>
      </c>
      <c r="G164" s="170"/>
      <c r="H164" s="242"/>
      <c r="I164" s="76"/>
      <c r="J164" s="243"/>
      <c r="K164" s="76"/>
      <c r="L164" s="244"/>
      <c r="M164" s="242"/>
    </row>
    <row r="165" spans="1:13" ht="26.25" customHeight="1" thickBot="1">
      <c r="A165" s="129"/>
      <c r="B165" s="784"/>
      <c r="C165" s="786"/>
      <c r="D165" s="247"/>
      <c r="E165" s="248"/>
      <c r="F165" s="427"/>
      <c r="G165" s="170"/>
      <c r="H165" s="242"/>
      <c r="I165" s="76"/>
      <c r="J165" s="243"/>
      <c r="K165" s="76"/>
      <c r="L165" s="244"/>
      <c r="M165" s="242"/>
    </row>
    <row r="166" spans="1:13" ht="29.25" thickBot="1">
      <c r="A166" s="77" t="s">
        <v>79</v>
      </c>
      <c r="B166" s="78" t="s">
        <v>118</v>
      </c>
      <c r="C166" s="79" t="s">
        <v>119</v>
      </c>
      <c r="D166" s="80" t="s">
        <v>120</v>
      </c>
      <c r="E166" s="379" t="s">
        <v>121</v>
      </c>
      <c r="F166" s="380" t="s">
        <v>660</v>
      </c>
    </row>
    <row r="167" spans="1:13" ht="26.25" customHeight="1">
      <c r="A167" s="200"/>
      <c r="B167" s="750" t="s">
        <v>790</v>
      </c>
      <c r="C167" s="750" t="s">
        <v>454</v>
      </c>
      <c r="D167" s="374" t="s">
        <v>455</v>
      </c>
      <c r="E167" s="382">
        <v>8201</v>
      </c>
      <c r="F167" s="410">
        <v>7201</v>
      </c>
    </row>
    <row r="168" spans="1:13" ht="26.25" customHeight="1">
      <c r="A168" s="359"/>
      <c r="B168" s="751"/>
      <c r="C168" s="751"/>
      <c r="D168" s="214" t="s">
        <v>791</v>
      </c>
      <c r="E168" s="385">
        <v>8202</v>
      </c>
      <c r="F168" s="411">
        <v>7202</v>
      </c>
    </row>
    <row r="169" spans="1:13" ht="26.25" customHeight="1">
      <c r="A169" s="359" t="s">
        <v>374</v>
      </c>
      <c r="B169" s="751"/>
      <c r="C169" s="751"/>
      <c r="D169" s="214" t="s">
        <v>457</v>
      </c>
      <c r="E169" s="385">
        <v>8203</v>
      </c>
      <c r="F169" s="411">
        <v>7203</v>
      </c>
    </row>
    <row r="170" spans="1:13" ht="26.25" customHeight="1">
      <c r="A170" s="359"/>
      <c r="B170" s="751"/>
      <c r="C170" s="751"/>
      <c r="D170" s="224" t="s">
        <v>458</v>
      </c>
      <c r="E170" s="385">
        <v>8204</v>
      </c>
      <c r="F170" s="412">
        <v>7204</v>
      </c>
    </row>
    <row r="171" spans="1:13" ht="26.25" customHeight="1">
      <c r="A171" s="112"/>
      <c r="B171" s="751"/>
      <c r="C171" s="751"/>
      <c r="D171" s="224" t="s">
        <v>459</v>
      </c>
      <c r="E171" s="385">
        <v>8205</v>
      </c>
      <c r="F171" s="413">
        <v>7205</v>
      </c>
    </row>
    <row r="172" spans="1:13" ht="26.25" customHeight="1">
      <c r="A172" s="359" t="s">
        <v>377</v>
      </c>
      <c r="B172" s="751"/>
      <c r="C172" s="751"/>
      <c r="D172" s="224" t="s">
        <v>460</v>
      </c>
      <c r="E172" s="385">
        <v>8206</v>
      </c>
      <c r="F172" s="412">
        <v>7206</v>
      </c>
    </row>
    <row r="173" spans="1:13" ht="26.25" customHeight="1">
      <c r="A173" s="359"/>
      <c r="B173" s="751"/>
      <c r="C173" s="751"/>
      <c r="D173" s="224" t="s">
        <v>461</v>
      </c>
      <c r="E173" s="385">
        <v>8207</v>
      </c>
      <c r="F173" s="413">
        <v>7207</v>
      </c>
    </row>
    <row r="174" spans="1:13" ht="26.25" customHeight="1">
      <c r="A174" s="112"/>
      <c r="B174" s="751"/>
      <c r="C174" s="751"/>
      <c r="D174" s="224" t="s">
        <v>462</v>
      </c>
      <c r="E174" s="385">
        <v>8208</v>
      </c>
      <c r="F174" s="412">
        <v>7208</v>
      </c>
    </row>
    <row r="175" spans="1:13" ht="26.25" customHeight="1">
      <c r="A175" s="359" t="s">
        <v>79</v>
      </c>
      <c r="B175" s="751"/>
      <c r="C175" s="751"/>
      <c r="D175" s="224" t="s">
        <v>463</v>
      </c>
      <c r="E175" s="385">
        <v>8209</v>
      </c>
      <c r="F175" s="413">
        <v>7209</v>
      </c>
    </row>
    <row r="176" spans="1:13" ht="26.25" customHeight="1">
      <c r="A176" s="359"/>
      <c r="B176" s="751"/>
      <c r="C176" s="751"/>
      <c r="D176" s="224" t="s">
        <v>464</v>
      </c>
      <c r="E176" s="385">
        <v>8210</v>
      </c>
      <c r="F176" s="412">
        <v>7210</v>
      </c>
    </row>
    <row r="177" spans="1:6" ht="26.25" customHeight="1">
      <c r="A177" s="359"/>
      <c r="B177" s="751"/>
      <c r="C177" s="751"/>
      <c r="D177" s="224" t="s">
        <v>792</v>
      </c>
      <c r="E177" s="385">
        <v>8211</v>
      </c>
      <c r="F177" s="411">
        <v>7211</v>
      </c>
    </row>
    <row r="178" spans="1:6" ht="26.25" customHeight="1">
      <c r="A178" s="359"/>
      <c r="B178" s="751"/>
      <c r="C178" s="751"/>
      <c r="D178" s="224" t="s">
        <v>466</v>
      </c>
      <c r="E178" s="385">
        <v>8212</v>
      </c>
      <c r="F178" s="411">
        <v>7212</v>
      </c>
    </row>
    <row r="179" spans="1:6" ht="26.25" customHeight="1">
      <c r="A179" s="359"/>
      <c r="B179" s="751"/>
      <c r="C179" s="751"/>
      <c r="D179" s="224" t="s">
        <v>793</v>
      </c>
      <c r="E179" s="385">
        <v>8213</v>
      </c>
      <c r="F179" s="412">
        <v>7213</v>
      </c>
    </row>
    <row r="180" spans="1:6" ht="26.25" customHeight="1">
      <c r="A180" s="359"/>
      <c r="B180" s="751"/>
      <c r="C180" s="751"/>
      <c r="D180" s="224" t="s">
        <v>468</v>
      </c>
      <c r="E180" s="385">
        <v>8214</v>
      </c>
      <c r="F180" s="413">
        <v>7214</v>
      </c>
    </row>
    <row r="181" spans="1:6" ht="26.25" customHeight="1">
      <c r="A181" s="359"/>
      <c r="B181" s="751"/>
      <c r="C181" s="751"/>
      <c r="D181" s="224" t="s">
        <v>469</v>
      </c>
      <c r="E181" s="385">
        <v>8215</v>
      </c>
      <c r="F181" s="412">
        <v>7215</v>
      </c>
    </row>
    <row r="182" spans="1:6" ht="26.25" customHeight="1">
      <c r="A182" s="359"/>
      <c r="B182" s="751"/>
      <c r="C182" s="753"/>
      <c r="D182" s="190" t="s">
        <v>470</v>
      </c>
      <c r="E182" s="387">
        <v>8216</v>
      </c>
      <c r="F182" s="424">
        <v>7216</v>
      </c>
    </row>
    <row r="183" spans="1:6" ht="26.25" customHeight="1">
      <c r="A183" s="359"/>
      <c r="B183" s="751"/>
      <c r="C183" s="754" t="s">
        <v>471</v>
      </c>
      <c r="D183" s="180" t="s">
        <v>794</v>
      </c>
      <c r="E183" s="382">
        <v>8301</v>
      </c>
      <c r="F183" s="413">
        <v>7301</v>
      </c>
    </row>
    <row r="184" spans="1:6" ht="26.25" customHeight="1">
      <c r="A184" s="359"/>
      <c r="B184" s="751"/>
      <c r="C184" s="751"/>
      <c r="D184" s="174" t="s">
        <v>795</v>
      </c>
      <c r="E184" s="385">
        <v>8302</v>
      </c>
      <c r="F184" s="416">
        <v>7302</v>
      </c>
    </row>
    <row r="185" spans="1:6" ht="26.25" customHeight="1">
      <c r="A185" s="359"/>
      <c r="B185" s="751"/>
      <c r="C185" s="751"/>
      <c r="D185" s="174" t="s">
        <v>474</v>
      </c>
      <c r="E185" s="382">
        <v>8303</v>
      </c>
      <c r="F185" s="412">
        <v>7303</v>
      </c>
    </row>
    <row r="186" spans="1:6" ht="26.25" customHeight="1">
      <c r="A186" s="359"/>
      <c r="B186" s="751"/>
      <c r="C186" s="751"/>
      <c r="D186" s="174" t="s">
        <v>475</v>
      </c>
      <c r="E186" s="385">
        <v>8304</v>
      </c>
      <c r="F186" s="412">
        <v>7304</v>
      </c>
    </row>
    <row r="187" spans="1:6" ht="26.25" customHeight="1">
      <c r="A187" s="359"/>
      <c r="B187" s="751"/>
      <c r="C187" s="751"/>
      <c r="D187" s="174" t="s">
        <v>796</v>
      </c>
      <c r="E187" s="382">
        <v>8305</v>
      </c>
      <c r="F187" s="412">
        <v>7305</v>
      </c>
    </row>
    <row r="188" spans="1:6" ht="26.25" customHeight="1">
      <c r="A188" s="359" t="s">
        <v>797</v>
      </c>
      <c r="B188" s="751"/>
      <c r="C188" s="751"/>
      <c r="D188" s="174" t="s">
        <v>798</v>
      </c>
      <c r="E188" s="385">
        <v>8306</v>
      </c>
      <c r="F188" s="412">
        <v>7306</v>
      </c>
    </row>
    <row r="189" spans="1:6" ht="26.25" customHeight="1">
      <c r="A189" s="359"/>
      <c r="B189" s="751"/>
      <c r="C189" s="751"/>
      <c r="D189" s="174" t="s">
        <v>479</v>
      </c>
      <c r="E189" s="382">
        <v>8307</v>
      </c>
      <c r="F189" s="412">
        <v>7307</v>
      </c>
    </row>
    <row r="190" spans="1:6" ht="26.25" customHeight="1">
      <c r="A190" s="359"/>
      <c r="B190" s="751"/>
      <c r="C190" s="751"/>
      <c r="D190" s="174" t="s">
        <v>799</v>
      </c>
      <c r="E190" s="385">
        <v>8308</v>
      </c>
      <c r="F190" s="412">
        <v>7308</v>
      </c>
    </row>
    <row r="191" spans="1:6" ht="26.25" customHeight="1">
      <c r="A191" s="359" t="s">
        <v>797</v>
      </c>
      <c r="B191" s="751"/>
      <c r="C191" s="751"/>
      <c r="D191" s="174" t="s">
        <v>800</v>
      </c>
      <c r="E191" s="382">
        <v>8309</v>
      </c>
      <c r="F191" s="412">
        <v>7309</v>
      </c>
    </row>
    <row r="192" spans="1:6" ht="26.25" customHeight="1">
      <c r="A192" s="359"/>
      <c r="B192" s="751"/>
      <c r="C192" s="751"/>
      <c r="D192" s="174" t="s">
        <v>801</v>
      </c>
      <c r="E192" s="385">
        <v>8310</v>
      </c>
      <c r="F192" s="412">
        <v>7310</v>
      </c>
    </row>
    <row r="193" spans="1:6" ht="26.25" customHeight="1">
      <c r="A193" s="359"/>
      <c r="B193" s="751"/>
      <c r="C193" s="751"/>
      <c r="D193" s="189" t="s">
        <v>483</v>
      </c>
      <c r="E193" s="382">
        <v>8311</v>
      </c>
      <c r="F193" s="412">
        <v>7311</v>
      </c>
    </row>
    <row r="194" spans="1:6" ht="26.25" customHeight="1">
      <c r="A194" s="359" t="s">
        <v>797</v>
      </c>
      <c r="B194" s="751"/>
      <c r="C194" s="751"/>
      <c r="D194" s="189" t="s">
        <v>484</v>
      </c>
      <c r="E194" s="385">
        <v>8312</v>
      </c>
      <c r="F194" s="412">
        <v>7312</v>
      </c>
    </row>
    <row r="195" spans="1:6" ht="26.25" customHeight="1">
      <c r="A195" s="359"/>
      <c r="B195" s="751"/>
      <c r="C195" s="751"/>
      <c r="D195" s="189" t="s">
        <v>802</v>
      </c>
      <c r="E195" s="382">
        <v>8313</v>
      </c>
      <c r="F195" s="412">
        <v>7313</v>
      </c>
    </row>
    <row r="196" spans="1:6" ht="26.25" customHeight="1">
      <c r="A196" s="359"/>
      <c r="B196" s="751"/>
      <c r="C196" s="753"/>
      <c r="D196" s="179" t="s">
        <v>486</v>
      </c>
      <c r="E196" s="387">
        <v>8314</v>
      </c>
      <c r="F196" s="412">
        <v>7314</v>
      </c>
    </row>
    <row r="197" spans="1:6" ht="26.25" customHeight="1">
      <c r="A197" s="359"/>
      <c r="B197" s="751"/>
      <c r="C197" s="754" t="s">
        <v>487</v>
      </c>
      <c r="D197" s="171" t="s">
        <v>803</v>
      </c>
      <c r="E197" s="382">
        <v>8401</v>
      </c>
      <c r="F197" s="410">
        <v>7401</v>
      </c>
    </row>
    <row r="198" spans="1:6" ht="26.25" customHeight="1">
      <c r="A198" s="359"/>
      <c r="B198" s="751"/>
      <c r="C198" s="751"/>
      <c r="D198" s="174" t="s">
        <v>804</v>
      </c>
      <c r="E198" s="385">
        <v>8402</v>
      </c>
      <c r="F198" s="412">
        <v>7402</v>
      </c>
    </row>
    <row r="199" spans="1:6" ht="26.25" customHeight="1">
      <c r="A199" s="359"/>
      <c r="B199" s="751"/>
      <c r="C199" s="751"/>
      <c r="D199" s="189" t="s">
        <v>490</v>
      </c>
      <c r="E199" s="382">
        <v>8403</v>
      </c>
      <c r="F199" s="413">
        <v>7403</v>
      </c>
    </row>
    <row r="200" spans="1:6" ht="26.25" customHeight="1">
      <c r="A200" s="359"/>
      <c r="B200" s="751"/>
      <c r="C200" s="751"/>
      <c r="D200" s="174" t="s">
        <v>805</v>
      </c>
      <c r="E200" s="385">
        <v>8404</v>
      </c>
      <c r="F200" s="412">
        <v>7404</v>
      </c>
    </row>
    <row r="201" spans="1:6" ht="26.25" customHeight="1">
      <c r="A201" s="359"/>
      <c r="B201" s="751"/>
      <c r="C201" s="751"/>
      <c r="D201" s="174" t="s">
        <v>492</v>
      </c>
      <c r="E201" s="382">
        <v>8405</v>
      </c>
      <c r="F201" s="413">
        <v>7405</v>
      </c>
    </row>
    <row r="202" spans="1:6" ht="26.25" customHeight="1">
      <c r="A202" s="359"/>
      <c r="B202" s="751"/>
      <c r="C202" s="751"/>
      <c r="D202" s="174" t="s">
        <v>806</v>
      </c>
      <c r="E202" s="385">
        <v>8406</v>
      </c>
      <c r="F202" s="413">
        <v>7406</v>
      </c>
    </row>
    <row r="203" spans="1:6" ht="26.25" customHeight="1">
      <c r="A203" s="359"/>
      <c r="B203" s="751"/>
      <c r="C203" s="751"/>
      <c r="D203" s="174" t="s">
        <v>494</v>
      </c>
      <c r="E203" s="382">
        <v>8407</v>
      </c>
      <c r="F203" s="412">
        <v>7407</v>
      </c>
    </row>
    <row r="204" spans="1:6" ht="26.25" customHeight="1">
      <c r="A204" s="359"/>
      <c r="B204" s="751"/>
      <c r="C204" s="751"/>
      <c r="D204" s="174" t="s">
        <v>495</v>
      </c>
      <c r="E204" s="385">
        <v>8408</v>
      </c>
      <c r="F204" s="413">
        <v>7408</v>
      </c>
    </row>
    <row r="205" spans="1:6" ht="26.25" customHeight="1">
      <c r="A205" s="359"/>
      <c r="B205" s="751"/>
      <c r="C205" s="751"/>
      <c r="D205" s="174" t="s">
        <v>496</v>
      </c>
      <c r="E205" s="382">
        <v>8409</v>
      </c>
      <c r="F205" s="412">
        <v>7409</v>
      </c>
    </row>
    <row r="206" spans="1:6" ht="26.25" customHeight="1">
      <c r="A206" s="359"/>
      <c r="B206" s="751"/>
      <c r="C206" s="753"/>
      <c r="D206" s="179" t="s">
        <v>497</v>
      </c>
      <c r="E206" s="387">
        <v>8410</v>
      </c>
      <c r="F206" s="413">
        <v>7410</v>
      </c>
    </row>
    <row r="207" spans="1:6" ht="26.25" customHeight="1">
      <c r="A207" s="359"/>
      <c r="B207" s="751"/>
      <c r="C207" s="754" t="s">
        <v>498</v>
      </c>
      <c r="D207" s="180" t="s">
        <v>807</v>
      </c>
      <c r="E207" s="382">
        <v>8501</v>
      </c>
      <c r="F207" s="410">
        <v>7501</v>
      </c>
    </row>
    <row r="208" spans="1:6" ht="26.25" customHeight="1">
      <c r="A208" s="359"/>
      <c r="B208" s="751"/>
      <c r="C208" s="751"/>
      <c r="D208" s="189" t="s">
        <v>500</v>
      </c>
      <c r="E208" s="385">
        <v>8502</v>
      </c>
      <c r="F208" s="413">
        <v>7502</v>
      </c>
    </row>
    <row r="209" spans="1:6" ht="26.25" customHeight="1">
      <c r="A209" s="359"/>
      <c r="B209" s="751"/>
      <c r="C209" s="751"/>
      <c r="D209" s="189" t="s">
        <v>808</v>
      </c>
      <c r="E209" s="385">
        <v>8503</v>
      </c>
      <c r="F209" s="416">
        <v>7503</v>
      </c>
    </row>
    <row r="210" spans="1:6" ht="26.25" customHeight="1">
      <c r="A210" s="359"/>
      <c r="B210" s="751"/>
      <c r="C210" s="751"/>
      <c r="D210" s="224" t="s">
        <v>502</v>
      </c>
      <c r="E210" s="385">
        <v>8504</v>
      </c>
      <c r="F210" s="411">
        <v>7504</v>
      </c>
    </row>
    <row r="211" spans="1:6" ht="26.25" customHeight="1" thickBot="1">
      <c r="A211" s="129"/>
      <c r="B211" s="752"/>
      <c r="C211" s="752"/>
      <c r="D211" s="250" t="s">
        <v>503</v>
      </c>
      <c r="E211" s="402">
        <v>8505</v>
      </c>
      <c r="F211" s="434">
        <v>7505</v>
      </c>
    </row>
  </sheetData>
  <mergeCells count="114">
    <mergeCell ref="B167:B211"/>
    <mergeCell ref="C167:C182"/>
    <mergeCell ref="C183:C196"/>
    <mergeCell ref="C197:C206"/>
    <mergeCell ref="C207:C211"/>
    <mergeCell ref="C131:C136"/>
    <mergeCell ref="B118:B130"/>
    <mergeCell ref="C118:C121"/>
    <mergeCell ref="I118:I127"/>
    <mergeCell ref="J118:J123"/>
    <mergeCell ref="C123:C126"/>
    <mergeCell ref="J124:J127"/>
    <mergeCell ref="C127:C129"/>
    <mergeCell ref="I128:I157"/>
    <mergeCell ref="J128:J135"/>
    <mergeCell ref="B131:B145"/>
    <mergeCell ref="J136:J148"/>
    <mergeCell ref="C137:C143"/>
    <mergeCell ref="C144:C145"/>
    <mergeCell ref="B146:B165"/>
    <mergeCell ref="C146:C150"/>
    <mergeCell ref="J149:J153"/>
    <mergeCell ref="C151:C155"/>
    <mergeCell ref="J154:J157"/>
    <mergeCell ref="C156:C157"/>
    <mergeCell ref="C158:C160"/>
    <mergeCell ref="C161:C162"/>
    <mergeCell ref="C163:C165"/>
    <mergeCell ref="A106:A107"/>
    <mergeCell ref="C106:C112"/>
    <mergeCell ref="A109:A110"/>
    <mergeCell ref="A112:A113"/>
    <mergeCell ref="C113:C116"/>
    <mergeCell ref="A86:A87"/>
    <mergeCell ref="J88:J91"/>
    <mergeCell ref="A89:A90"/>
    <mergeCell ref="C89:C94"/>
    <mergeCell ref="A92:A93"/>
    <mergeCell ref="J92:J97"/>
    <mergeCell ref="A94:A95"/>
    <mergeCell ref="C95:C101"/>
    <mergeCell ref="A97:A98"/>
    <mergeCell ref="J98:J101"/>
    <mergeCell ref="A71:A72"/>
    <mergeCell ref="F71:F72"/>
    <mergeCell ref="H71:H72"/>
    <mergeCell ref="A74:A75"/>
    <mergeCell ref="F74:F75"/>
    <mergeCell ref="H74:H75"/>
    <mergeCell ref="C75:C80"/>
    <mergeCell ref="A77:A78"/>
    <mergeCell ref="H77:H78"/>
    <mergeCell ref="J60:J63"/>
    <mergeCell ref="F66:F67"/>
    <mergeCell ref="B69:B82"/>
    <mergeCell ref="C69:C74"/>
    <mergeCell ref="F69:F70"/>
    <mergeCell ref="I69:I107"/>
    <mergeCell ref="J69:J75"/>
    <mergeCell ref="J76:J81"/>
    <mergeCell ref="J82:J87"/>
    <mergeCell ref="B83:B102"/>
    <mergeCell ref="C83:C87"/>
    <mergeCell ref="J102:J107"/>
    <mergeCell ref="B103:B116"/>
    <mergeCell ref="C103:C105"/>
    <mergeCell ref="B39:B41"/>
    <mergeCell ref="I39:I67"/>
    <mergeCell ref="J39:J45"/>
    <mergeCell ref="J46:J47"/>
    <mergeCell ref="J48:J54"/>
    <mergeCell ref="J64:J67"/>
    <mergeCell ref="A42:A43"/>
    <mergeCell ref="B42:B65"/>
    <mergeCell ref="C42:C45"/>
    <mergeCell ref="H42:H43"/>
    <mergeCell ref="A45:A46"/>
    <mergeCell ref="H45:H46"/>
    <mergeCell ref="C46:C48"/>
    <mergeCell ref="A48:A49"/>
    <mergeCell ref="H48:H49"/>
    <mergeCell ref="C49:C53"/>
    <mergeCell ref="A51:A52"/>
    <mergeCell ref="H51:H52"/>
    <mergeCell ref="A54:A55"/>
    <mergeCell ref="C54:C58"/>
    <mergeCell ref="H54:H55"/>
    <mergeCell ref="J55:J57"/>
    <mergeCell ref="J58:J59"/>
    <mergeCell ref="C59:C63"/>
    <mergeCell ref="A12:A13"/>
    <mergeCell ref="H12:H13"/>
    <mergeCell ref="C13:C19"/>
    <mergeCell ref="J13:J14"/>
    <mergeCell ref="J16:J19"/>
    <mergeCell ref="C20:C26"/>
    <mergeCell ref="J20:J25"/>
    <mergeCell ref="J26:J31"/>
    <mergeCell ref="B27:B37"/>
    <mergeCell ref="C27:C30"/>
    <mergeCell ref="B4:B26"/>
    <mergeCell ref="C4:C6"/>
    <mergeCell ref="I4:I37"/>
    <mergeCell ref="J5:J9"/>
    <mergeCell ref="A6:A7"/>
    <mergeCell ref="H6:H7"/>
    <mergeCell ref="C7:C12"/>
    <mergeCell ref="A9:A10"/>
    <mergeCell ref="H9:H10"/>
    <mergeCell ref="J10:J11"/>
    <mergeCell ref="C31:C34"/>
    <mergeCell ref="J33:J34"/>
    <mergeCell ref="C35:C37"/>
    <mergeCell ref="J35:J37"/>
  </mergeCells>
  <phoneticPr fontId="2"/>
  <pageMargins left="0.43307086614173229" right="0.43307086614173229" top="0.31496062992125984" bottom="0.27559055118110237" header="0.47244094488188981" footer="0.23622047244094491"/>
  <pageSetup paperSize="9" scale="68" firstPageNumber="0" orientation="portrait" useFirstPageNumber="1" r:id="rId1"/>
  <headerFooter scaleWithDoc="0" alignWithMargins="0">
    <firstHeader xml:space="preserve">&amp;L&amp;20別表２　系・分野・分科・細目表
&amp;18（１）平成２７年度科学研究費助成事業　系・分野・分科・細目表
&amp;12備考欄において、「Ａ、Ｂ」と表示のある細目は、全ての研究種目において（海外学術調査を除く。）キーワードにより分割されたグループ毎に第１段審査を行うので、これらの細目に応募する場合には、「系・分野・分科・細目表」付表キーワード一覧（37～56頁参照）により、必ずＡ又はBを選択し、応募してください。
</firstHeader>
  </headerFooter>
  <rowBreaks count="4" manualBreakCount="4">
    <brk id="37" max="14" man="1"/>
    <brk id="67" max="14" man="1"/>
    <brk id="116" max="14" man="1"/>
    <brk id="16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プログラムの概要①(1～15)</vt:lpstr>
      <vt:lpstr>プログラムの概要②（16)</vt:lpstr>
      <vt:lpstr>プログラムの概要③（17.①区分制・一貫制）</vt:lpstr>
      <vt:lpstr>プログラムの概要③（17.② ４年制）</vt:lpstr>
      <vt:lpstr>（参考）整理番号表</vt:lpstr>
      <vt:lpstr>（参考）平成28年度科学研究費助成事業系・分野・分科・細目表</vt:lpstr>
      <vt:lpstr>（参考） 平成28年度科学研究費助成事業系・分野・分科・細目表</vt:lpstr>
      <vt:lpstr>'（参考） 平成28年度科学研究費助成事業系・分野・分科・細目表'!Print_Area</vt:lpstr>
      <vt:lpstr>'（参考）整理番号表'!Print_Area</vt:lpstr>
      <vt:lpstr>'プログラムの概要①(1～15)'!Print_Area</vt:lpstr>
      <vt:lpstr>'プログラムの概要②（16)'!Print_Area</vt:lpstr>
      <vt:lpstr>'プログラムの概要③（17.①区分制・一貫制）'!Print_Area</vt:lpstr>
      <vt:lpstr>'プログラムの概要③（17.② ４年制）'!Print_Area</vt:lpstr>
      <vt:lpstr>'（参考）平成28年度科学研究費助成事業系・分野・分科・細目表'!Print_Titles</vt:lpstr>
    </vt:vector>
  </TitlesOfParts>
  <Company>日本学術振興会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2016-04-12T06:11:46Z</cp:lastPrinted>
  <dcterms:created xsi:type="dcterms:W3CDTF">2003-12-12T10:46:18Z</dcterms:created>
  <dcterms:modified xsi:type="dcterms:W3CDTF">2016-04-19T06:06:06Z</dcterms:modified>
</cp:coreProperties>
</file>