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5C4492C-D677-4877-96A4-30FB95E518BE}" xr6:coauthVersionLast="47" xr6:coauthVersionMax="47" xr10:uidLastSave="{00000000-0000-0000-0000-000000000000}"/>
  <workbookProtection workbookAlgorithmName="SHA-512" workbookHashValue="EbuA9FJv5IpItaOjXn8fC3p4Fgein06nCfELDKldcpAF6uKHyWHuBtUkH0N0p4F1/lJmgPOFQJyJvSrdsHLaZQ==" workbookSaltValue="zRurWeAMmDAWRgChipKciA==" workbookSpinCount="100000" lockStructure="1"/>
  <bookViews>
    <workbookView xWindow="28680" yWindow="-120" windowWidth="29040" windowHeight="15840" tabRatio="389" xr2:uid="{00000000-000D-0000-FFFF-FFFF00000000}"/>
  </bookViews>
  <sheets>
    <sheet name="C-39-1" sheetId="5" r:id="rId1"/>
    <sheet name="C-39-1(翌債繰越)" sheetId="4" r:id="rId2"/>
    <sheet name="C-39-1(事故繰越)" sheetId="3" r:id="rId3"/>
    <sheet name="作成用（HP公開時はシートを非表示にする）" sheetId="2" state="hidden" r:id="rId4"/>
  </sheets>
  <definedNames>
    <definedName name="_xlnm.Print_Area" localSheetId="0">'C-39-1'!$A$1:$N$28</definedName>
    <definedName name="_xlnm.Print_Area" localSheetId="2">'C-39-1(事故繰越)'!$A$1:$N$61</definedName>
    <definedName name="_xlnm.Print_Area" localSheetId="1">'C-39-1(翌債繰越)'!$A$1:$N$45</definedName>
    <definedName name="_xlnm.Print_Area" localSheetId="3">'作成用（HP公開時はシートを非表示にする）'!$A$1:$J$65</definedName>
    <definedName name="_xlnm.Print_Titles" localSheetId="0">'C-39-1'!$13:$13</definedName>
    <definedName name="_xlnm.Print_Titles" localSheetId="2">'C-39-1(事故繰越)'!$18:$18</definedName>
    <definedName name="_xlnm.Print_Titles" localSheetId="1">'C-39-1(翌債繰越)'!$16:$16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5" l="1"/>
  <c r="N22" i="4"/>
  <c r="N30" i="3" l="1"/>
  <c r="N15" i="5" l="1"/>
  <c r="N21" i="3" l="1"/>
  <c r="N22" i="3"/>
  <c r="N23" i="3"/>
  <c r="N24" i="3"/>
  <c r="N25" i="3"/>
  <c r="N26" i="3"/>
  <c r="N27" i="3"/>
  <c r="N28" i="3"/>
  <c r="N29" i="3"/>
  <c r="N31" i="3"/>
  <c r="N35" i="3"/>
  <c r="N36" i="3"/>
  <c r="N37" i="3"/>
  <c r="N38" i="3"/>
  <c r="N39" i="3"/>
  <c r="N40" i="3"/>
  <c r="N41" i="3"/>
  <c r="N42" i="3"/>
  <c r="N43" i="3"/>
  <c r="N44" i="3"/>
  <c r="N45" i="3"/>
  <c r="N46" i="3"/>
  <c r="N50" i="3"/>
  <c r="N51" i="3"/>
  <c r="N52" i="3"/>
  <c r="N53" i="3"/>
  <c r="N54" i="3"/>
  <c r="N55" i="3"/>
  <c r="N56" i="3"/>
  <c r="N57" i="3"/>
  <c r="N58" i="3"/>
  <c r="N59" i="3"/>
  <c r="N60" i="3"/>
  <c r="N20" i="3"/>
  <c r="N16" i="5"/>
  <c r="N18" i="5"/>
  <c r="N19" i="5"/>
  <c r="N20" i="5"/>
  <c r="N21" i="5"/>
  <c r="N22" i="5"/>
  <c r="N23" i="5"/>
  <c r="N24" i="5"/>
  <c r="N25" i="5"/>
  <c r="N26" i="5"/>
  <c r="N34" i="4"/>
  <c r="N35" i="4"/>
  <c r="N36" i="4"/>
  <c r="N37" i="4"/>
  <c r="N38" i="4"/>
  <c r="N39" i="4"/>
  <c r="N40" i="4"/>
  <c r="N41" i="4"/>
  <c r="N42" i="4"/>
  <c r="N43" i="4"/>
  <c r="N44" i="4"/>
  <c r="N33" i="4"/>
  <c r="N19" i="4"/>
  <c r="N20" i="4"/>
  <c r="N21" i="4"/>
  <c r="N23" i="4"/>
  <c r="N24" i="4"/>
  <c r="N25" i="4"/>
  <c r="N26" i="4"/>
  <c r="N27" i="4"/>
  <c r="N28" i="4"/>
  <c r="N29" i="4"/>
  <c r="N18" i="4"/>
  <c r="N30" i="4"/>
  <c r="H14" i="3" l="1"/>
  <c r="H13" i="3"/>
  <c r="H12" i="3"/>
  <c r="J27" i="5"/>
  <c r="I27" i="5"/>
  <c r="H27" i="5"/>
  <c r="G27" i="5"/>
  <c r="H10" i="5"/>
  <c r="I10" i="5" l="1"/>
  <c r="H15" i="3"/>
  <c r="G45" i="4"/>
  <c r="F14" i="5"/>
  <c r="F27" i="5" s="1"/>
  <c r="G10" i="5" s="1"/>
  <c r="F30" i="4"/>
  <c r="F32" i="4"/>
  <c r="F45" i="4" s="1"/>
  <c r="J45" i="4"/>
  <c r="I45" i="4"/>
  <c r="H45" i="4"/>
  <c r="J31" i="4"/>
  <c r="J46" i="4" s="1"/>
  <c r="I31" i="4"/>
  <c r="H31" i="4"/>
  <c r="H46" i="4" s="1"/>
  <c r="G31" i="4"/>
  <c r="G46" i="4" s="1"/>
  <c r="F17" i="4"/>
  <c r="H12" i="4"/>
  <c r="H11" i="4"/>
  <c r="G12" i="4" l="1"/>
  <c r="F46" i="4"/>
  <c r="I46" i="4"/>
  <c r="J10" i="5"/>
  <c r="I12" i="4"/>
  <c r="J12" i="4" s="1"/>
  <c r="K10" i="5"/>
  <c r="H13" i="4"/>
  <c r="I11" i="4"/>
  <c r="F31" i="4"/>
  <c r="G11" i="4" s="1"/>
  <c r="F47" i="3"/>
  <c r="F49" i="3"/>
  <c r="F61" i="3" s="1"/>
  <c r="J61" i="3"/>
  <c r="I61" i="3"/>
  <c r="H61" i="3"/>
  <c r="G61" i="3"/>
  <c r="G14" i="3" l="1"/>
  <c r="F62" i="3"/>
  <c r="I13" i="4"/>
  <c r="K12" i="4"/>
  <c r="I14" i="3"/>
  <c r="J14" i="3" s="1"/>
  <c r="J11" i="4"/>
  <c r="J13" i="4" s="1"/>
  <c r="G13" i="4"/>
  <c r="K11" i="4"/>
  <c r="J48" i="3"/>
  <c r="I48" i="3"/>
  <c r="H48" i="3"/>
  <c r="G48" i="3"/>
  <c r="F34" i="3"/>
  <c r="F48" i="3" s="1"/>
  <c r="G13" i="3" s="1"/>
  <c r="J33" i="3"/>
  <c r="J62" i="3" s="1"/>
  <c r="I33" i="3"/>
  <c r="H33" i="3"/>
  <c r="H62" i="3" s="1"/>
  <c r="G33" i="3"/>
  <c r="F32" i="3"/>
  <c r="F19" i="3"/>
  <c r="I62" i="3" l="1"/>
  <c r="G62" i="3"/>
  <c r="K13" i="4"/>
  <c r="I13" i="3"/>
  <c r="I12" i="3"/>
  <c r="J13" i="3"/>
  <c r="F33" i="3"/>
  <c r="G12" i="3" s="1"/>
  <c r="K14" i="3"/>
  <c r="I15" i="3" l="1"/>
  <c r="G15" i="3"/>
  <c r="J12" i="3"/>
  <c r="J15" i="3" s="1"/>
  <c r="K12" i="3"/>
  <c r="K13" i="3"/>
  <c r="K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00000000-0006-0000-0000-000001000000}">
      <text>
        <r>
          <rPr>
            <b/>
            <sz val="10"/>
            <color indexed="48"/>
            <rFont val="MS P ゴシック"/>
            <family val="3"/>
            <charset val="128"/>
          </rPr>
          <t>本様式は、2024年度採択課題（2023年度以前に採択され、育児休業等による交付申請の留保、または研究の中断を行った課題を含む）のうち、繰越申請を行っていない研究課題が使用する様式です。</t>
        </r>
      </text>
    </comment>
    <comment ref="B4" authorId="0" shapeId="0" xr:uid="{00000000-0006-0000-0000-000002000000}">
      <text>
        <r>
          <rPr>
            <sz val="10"/>
            <color indexed="10"/>
            <rFont val="ＭＳ Ｐゴシック"/>
            <family val="3"/>
            <charset val="128"/>
          </rPr>
          <t>＜記入についての留意点＞
・黄色のセル：必須入力項目
・青色のセル：自動計算が設定されているので、表示された内容に誤りがないか確認すること。
・緑色のセル：作成上の注意を参照し、該当する内容を入力すること。
・色無しのセル：入力不要
・「交付決定額の入金」」より下に、</t>
        </r>
        <r>
          <rPr>
            <u/>
            <sz val="10"/>
            <color indexed="10"/>
            <rFont val="ＭＳ Ｐゴシック"/>
            <family val="3"/>
            <charset val="128"/>
          </rPr>
          <t>2024年度</t>
        </r>
        <r>
          <rPr>
            <sz val="10"/>
            <color indexed="10"/>
            <rFont val="ＭＳ Ｐゴシック"/>
            <family val="3"/>
            <charset val="128"/>
          </rPr>
          <t>の支出額及び利息等収入を入力すること。
・交付決定額の入金については自動表示されるため、入力不要。</t>
        </r>
      </text>
    </comment>
    <comment ref="J1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未使用額は、補助事業期間終了後に補助金の額の確定通知を以て（廃止・中断の場合は承認後に）、日本学術振興会に返還する必要があります。</t>
        </r>
      </text>
    </comment>
    <comment ref="E13" authorId="0" shapeId="0" xr:uid="{00000000-0006-0000-0000-000004000000}">
      <text>
        <r>
          <rPr>
            <sz val="9"/>
            <color indexed="10"/>
            <rFont val="MS P ゴシック"/>
            <family val="3"/>
            <charset val="128"/>
          </rPr>
          <t>１行につき摘要１件</t>
        </r>
        <r>
          <rPr>
            <sz val="9"/>
            <color indexed="81"/>
            <rFont val="MS P ゴシック"/>
            <family val="3"/>
            <charset val="128"/>
          </rPr>
          <t>を入力してください</t>
        </r>
      </text>
    </comment>
    <comment ref="K13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各支出項目に対応する様式C-39-2「収支証明書類」の該当ページを</t>
        </r>
        <r>
          <rPr>
            <sz val="9"/>
            <color indexed="10"/>
            <rFont val="MS P ゴシック"/>
            <family val="3"/>
            <charset val="128"/>
          </rPr>
          <t>必ず記載してください。
支出にデータがある場合、この項目は入力必須です。</t>
        </r>
      </text>
    </comment>
    <comment ref="A17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00000000-0006-0000-0100-000001000000}">
      <text>
        <r>
          <rPr>
            <b/>
            <sz val="10"/>
            <color indexed="48"/>
            <rFont val="MS P ゴシック"/>
            <family val="3"/>
            <charset val="128"/>
          </rPr>
          <t>本様式は、2023年度採択課題（2022年度以前に採択され、育児休業等による交付申請の留保、または研究の中断を行った課題を含む）のうち、2023年度に繰越承認を受けた研究課題が使用する様式です。</t>
        </r>
      </text>
    </comment>
    <comment ref="B4" authorId="0" shapeId="0" xr:uid="{00000000-0006-0000-0100-000002000000}">
      <text>
        <r>
          <rPr>
            <sz val="10"/>
            <color indexed="10"/>
            <rFont val="ＭＳ Ｐゴシック"/>
            <family val="3"/>
            <charset val="128"/>
          </rPr>
          <t>＜記入についての留意点＞
・黄色のセル：必須入力項目
・青色のセル：自動計算が設定されているので、表示された内容に誤りがないか確認すること。
・緑色のセル：作成上の注意を参照し、該当する内容を入力すること。
・色無しのセル：入力不要
・「交付決定額の入金」～「繰越承認額の返還」の間に、</t>
        </r>
        <r>
          <rPr>
            <u/>
            <sz val="10"/>
            <color indexed="10"/>
            <rFont val="ＭＳ Ｐゴシック"/>
            <family val="3"/>
            <charset val="128"/>
          </rPr>
          <t>2023年度</t>
        </r>
        <r>
          <rPr>
            <sz val="10"/>
            <color indexed="10"/>
            <rFont val="ＭＳ Ｐゴシック"/>
            <family val="3"/>
            <charset val="128"/>
          </rPr>
          <t>の支出額及び利息等収入を入力すること。
・「繰越承認額の入金」より下に、</t>
        </r>
        <r>
          <rPr>
            <u/>
            <sz val="10"/>
            <color indexed="10"/>
            <rFont val="ＭＳ Ｐゴシック"/>
            <family val="3"/>
            <charset val="128"/>
          </rPr>
          <t>2024年度</t>
        </r>
        <r>
          <rPr>
            <sz val="10"/>
            <color indexed="10"/>
            <rFont val="ＭＳ Ｐゴシック"/>
            <family val="3"/>
            <charset val="128"/>
          </rPr>
          <t>の支出額及び利息等収入を入力すること。
・交付決定額の入金、繰越承認額の返還・入金については自動表示されるため、入力不要。</t>
        </r>
      </text>
    </comment>
    <comment ref="J13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未使用額の合計は、補助事業期間終了後に補助金の額の確定通知を以て（廃止の場合は承認後に）、日本学術振興会に返還する必要があります。</t>
        </r>
      </text>
    </comment>
    <comment ref="E16" authorId="0" shapeId="0" xr:uid="{00000000-0006-0000-0100-000004000000}">
      <text>
        <r>
          <rPr>
            <sz val="9"/>
            <color indexed="10"/>
            <rFont val="MS P ゴシック"/>
            <family val="3"/>
            <charset val="128"/>
          </rPr>
          <t>１行につき摘要１件</t>
        </r>
        <r>
          <rPr>
            <sz val="9"/>
            <color indexed="81"/>
            <rFont val="MS P ゴシック"/>
            <family val="3"/>
            <charset val="128"/>
          </rPr>
          <t>を入力してください</t>
        </r>
      </text>
    </comment>
    <comment ref="K16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各支出項目に対応する様式C-39-2「収支証明書類」の該当ページを</t>
        </r>
        <r>
          <rPr>
            <sz val="9"/>
            <color indexed="10"/>
            <rFont val="MS P ゴシック"/>
            <family val="3"/>
            <charset val="128"/>
          </rPr>
          <t>必ず記載してください。
支出にデータがある場合、この項目は入力必須です。</t>
        </r>
      </text>
    </comment>
    <comment ref="A20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  <comment ref="A35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" authorId="0" shapeId="0" xr:uid="{00000000-0006-0000-0200-000001000000}">
      <text>
        <r>
          <rPr>
            <b/>
            <sz val="10"/>
            <color indexed="48"/>
            <rFont val="MS P ゴシック"/>
            <family val="3"/>
            <charset val="128"/>
          </rPr>
          <t>本様式は、2022年度採択課題（2021年度以前に採択され、育児休業等による交付申請の留保、または研究の中断を行った課題を含む）のうち、2022年度、2023年度の２回、繰越承認を受けた研究課題が使用する様式です。</t>
        </r>
      </text>
    </comment>
    <comment ref="B4" authorId="0" shapeId="0" xr:uid="{00000000-0006-0000-0200-000002000000}">
      <text>
        <r>
          <rPr>
            <sz val="10"/>
            <color indexed="10"/>
            <rFont val="ＭＳ Ｐゴシック"/>
            <family val="3"/>
            <charset val="128"/>
          </rPr>
          <t>＜記入についての留意点＞
・黄色のセル：必須入力項目
・青色のセル：自動計算が設定されているので、表示された内容に誤りがないか確認すること。
・緑色のセル：作成上の注意を参照し、該当する内容を入力すること。
・色無しのセル：入力不要
・「交付決定額の入金」～「繰越承認額の返還」の間に、</t>
        </r>
        <r>
          <rPr>
            <u/>
            <sz val="10"/>
            <color indexed="10"/>
            <rFont val="ＭＳ Ｐゴシック"/>
            <family val="3"/>
            <charset val="128"/>
          </rPr>
          <t>2021年度</t>
        </r>
        <r>
          <rPr>
            <sz val="10"/>
            <color indexed="10"/>
            <rFont val="ＭＳ Ｐゴシック"/>
            <family val="3"/>
            <charset val="128"/>
          </rPr>
          <t>の支出額及び利息等収入を入力すること。
・「繰越承認額の入金」～「事故繰越承認額の返還」の間に、</t>
        </r>
        <r>
          <rPr>
            <u/>
            <sz val="10"/>
            <color indexed="10"/>
            <rFont val="ＭＳ Ｐゴシック"/>
            <family val="3"/>
            <charset val="128"/>
          </rPr>
          <t>2022年度</t>
        </r>
        <r>
          <rPr>
            <sz val="10"/>
            <color indexed="10"/>
            <rFont val="ＭＳ Ｐゴシック"/>
            <family val="3"/>
            <charset val="128"/>
          </rPr>
          <t>の支出額及び利息等収入を入力すること。
・「事故繰越承認額の入金」より下に、</t>
        </r>
        <r>
          <rPr>
            <u/>
            <sz val="10"/>
            <color indexed="10"/>
            <rFont val="ＭＳ Ｐゴシック"/>
            <family val="3"/>
            <charset val="128"/>
          </rPr>
          <t>2023年度</t>
        </r>
        <r>
          <rPr>
            <sz val="10"/>
            <color indexed="10"/>
            <rFont val="ＭＳ Ｐゴシック"/>
            <family val="3"/>
            <charset val="128"/>
          </rPr>
          <t xml:space="preserve">の支出額及び利息等収入を入力すること。
・交付決定額の入金、繰越承認額の返還・入金については自動表示されるため、入力不要.。
</t>
        </r>
      </text>
    </comment>
    <comment ref="J15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未使用額の合計は、補助事業期間終了後に補助金の額の確定通知を以て（廃止の場合は承認後に）、日本学術振興会に返還する必要があります。</t>
        </r>
      </text>
    </comment>
    <comment ref="E18" authorId="0" shapeId="0" xr:uid="{00000000-0006-0000-0200-000004000000}">
      <text>
        <r>
          <rPr>
            <sz val="9"/>
            <color indexed="10"/>
            <rFont val="MS P ゴシック"/>
            <family val="3"/>
            <charset val="128"/>
          </rPr>
          <t>１行につき摘要１件</t>
        </r>
        <r>
          <rPr>
            <sz val="9"/>
            <color indexed="81"/>
            <rFont val="MS P ゴシック"/>
            <family val="3"/>
            <charset val="128"/>
          </rPr>
          <t>を入力してください</t>
        </r>
      </text>
    </comment>
    <comment ref="K18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各支出項目に対応する様式C-39-2「収支証明書類」の該当ページを</t>
        </r>
        <r>
          <rPr>
            <sz val="9"/>
            <color indexed="10"/>
            <rFont val="MS P ゴシック"/>
            <family val="3"/>
            <charset val="128"/>
          </rPr>
          <t>必ず記載してください。
支出にデータがある場合、この項目は入力必須です。</t>
        </r>
      </text>
    </comment>
    <comment ref="A22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  <comment ref="A37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  <comment ref="A52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>この行より下で適宜行を追加してください。</t>
        </r>
      </text>
    </comment>
  </commentList>
</comments>
</file>

<file path=xl/sharedStrings.xml><?xml version="1.0" encoding="utf-8"?>
<sst xmlns="http://schemas.openxmlformats.org/spreadsheetml/2006/main" count="200" uniqueCount="107">
  <si>
    <t>摘　　要</t>
    <rPh sb="0" eb="1">
      <t>チャク</t>
    </rPh>
    <rPh sb="3" eb="4">
      <t>ヨウ</t>
    </rPh>
    <phoneticPr fontId="1"/>
  </si>
  <si>
    <t>収　入</t>
    <rPh sb="0" eb="1">
      <t>オサム</t>
    </rPh>
    <rPh sb="2" eb="3">
      <t>イ</t>
    </rPh>
    <phoneticPr fontId="1"/>
  </si>
  <si>
    <t>物品費</t>
    <rPh sb="0" eb="2">
      <t>ブッピン</t>
    </rPh>
    <rPh sb="2" eb="3">
      <t>ヒ</t>
    </rPh>
    <phoneticPr fontId="1"/>
  </si>
  <si>
    <t>旅　費</t>
    <rPh sb="0" eb="1">
      <t>タビ</t>
    </rPh>
    <rPh sb="2" eb="3">
      <t>ヒ</t>
    </rPh>
    <phoneticPr fontId="1"/>
  </si>
  <si>
    <t>その他</t>
    <rPh sb="2" eb="3">
      <t>タ</t>
    </rPh>
    <phoneticPr fontId="1"/>
  </si>
  <si>
    <t>備　　考</t>
    <rPh sb="0" eb="1">
      <t>ソノオ</t>
    </rPh>
    <rPh sb="3" eb="4">
      <t>コウ</t>
    </rPh>
    <phoneticPr fontId="1"/>
  </si>
  <si>
    <t>支　出　費　目</t>
    <rPh sb="0" eb="1">
      <t>シ</t>
    </rPh>
    <rPh sb="2" eb="3">
      <t>デ</t>
    </rPh>
    <rPh sb="4" eb="5">
      <t>ヒ</t>
    </rPh>
    <rPh sb="6" eb="7">
      <t>メ</t>
    </rPh>
    <phoneticPr fontId="1"/>
  </si>
  <si>
    <t>課題番号</t>
    <rPh sb="0" eb="2">
      <t>カダイ</t>
    </rPh>
    <rPh sb="2" eb="4">
      <t>バンゴウ</t>
    </rPh>
    <phoneticPr fontId="1"/>
  </si>
  <si>
    <t>研究代表者氏名</t>
    <rPh sb="0" eb="2">
      <t>ケンキュウ</t>
    </rPh>
    <rPh sb="2" eb="5">
      <t>ダイヒョウシャ</t>
    </rPh>
    <rPh sb="5" eb="7">
      <t>シメイ</t>
    </rPh>
    <phoneticPr fontId="1"/>
  </si>
  <si>
    <t>交付決定額</t>
    <rPh sb="0" eb="2">
      <t>コウフ</t>
    </rPh>
    <rPh sb="2" eb="5">
      <t>ケッテイガク</t>
    </rPh>
    <phoneticPr fontId="1"/>
  </si>
  <si>
    <t>円</t>
    <rPh sb="0" eb="1">
      <t>エン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</si>
  <si>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</si>
  <si>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</si>
  <si>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</si>
  <si>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人件費・謝金</t>
    <rPh sb="0" eb="3">
      <t>ジンケンヒ</t>
    </rPh>
    <rPh sb="4" eb="6">
      <t>シャキン</t>
    </rPh>
    <phoneticPr fontId="1"/>
  </si>
  <si>
    <t>C-39-2
添付頁</t>
    <rPh sb="7" eb="9">
      <t>テンプ</t>
    </rPh>
    <rPh sb="9" eb="10">
      <t>ページ</t>
    </rPh>
    <phoneticPr fontId="1"/>
  </si>
  <si>
    <t>交付決定額の入金</t>
    <rPh sb="0" eb="2">
      <t>コウフ</t>
    </rPh>
    <rPh sb="2" eb="4">
      <t>ケッテイ</t>
    </rPh>
    <rPh sb="4" eb="5">
      <t>ガク</t>
    </rPh>
    <rPh sb="6" eb="8">
      <t>ニュウキン</t>
    </rPh>
    <phoneticPr fontId="1"/>
  </si>
  <si>
    <t>繰越承認額の返還</t>
    <rPh sb="0" eb="2">
      <t>クリコシ</t>
    </rPh>
    <rPh sb="2" eb="5">
      <t>ショウニンガク</t>
    </rPh>
    <rPh sb="6" eb="8">
      <t>ヘンカン</t>
    </rPh>
    <phoneticPr fontId="1"/>
  </si>
  <si>
    <t>繰越承認額の入金</t>
    <rPh sb="0" eb="2">
      <t>クリコシ</t>
    </rPh>
    <rPh sb="2" eb="5">
      <t>ショウニンガク</t>
    </rPh>
    <rPh sb="6" eb="8">
      <t>ニュウキン</t>
    </rPh>
    <phoneticPr fontId="1"/>
  </si>
  <si>
    <t>未使用額</t>
    <rPh sb="0" eb="3">
      <t>ミシヨウ</t>
    </rPh>
    <rPh sb="3" eb="4">
      <t>ガク</t>
    </rPh>
    <phoneticPr fontId="1"/>
  </si>
  <si>
    <t>自己負担額</t>
    <rPh sb="0" eb="2">
      <t>ジコ</t>
    </rPh>
    <rPh sb="2" eb="5">
      <t>フタンガク</t>
    </rPh>
    <phoneticPr fontId="1"/>
  </si>
  <si>
    <t>計</t>
    <rPh sb="0" eb="1">
      <t>ケイ</t>
    </rPh>
    <phoneticPr fontId="1"/>
  </si>
  <si>
    <t>収入 計</t>
    <rPh sb="0" eb="2">
      <t>シュウニュウ</t>
    </rPh>
    <rPh sb="3" eb="4">
      <t>ケイ</t>
    </rPh>
    <phoneticPr fontId="1"/>
  </si>
  <si>
    <t>支出　計</t>
    <rPh sb="0" eb="2">
      <t>シシュツ</t>
    </rPh>
    <rPh sb="3" eb="4">
      <t>ケイ</t>
    </rPh>
    <phoneticPr fontId="1"/>
  </si>
  <si>
    <t>年
(和暦)</t>
    <rPh sb="0" eb="1">
      <t>ネン</t>
    </rPh>
    <rPh sb="3" eb="5">
      <t>ワレキ</t>
    </rPh>
    <phoneticPr fontId="1"/>
  </si>
  <si>
    <t>うち、利息等収入</t>
    <rPh sb="3" eb="8">
      <t>リソクトウシュウニュウ</t>
    </rPh>
    <phoneticPr fontId="1"/>
  </si>
  <si>
    <t>エラーメッセージ</t>
    <phoneticPr fontId="7"/>
  </si>
  <si>
    <t>年(和暦)</t>
    <rPh sb="0" eb="1">
      <t>ネン</t>
    </rPh>
    <rPh sb="2" eb="4">
      <t>ワレキ</t>
    </rPh>
    <phoneticPr fontId="1"/>
  </si>
  <si>
    <t>該当年度の和暦（数値）を入力してください。</t>
    <phoneticPr fontId="7"/>
  </si>
  <si>
    <t>月（数値）を入力してください。</t>
    <phoneticPr fontId="7"/>
  </si>
  <si>
    <t>日（数値）を入力してください。</t>
    <phoneticPr fontId="7"/>
  </si>
  <si>
    <t>金額（数値）を入力してください。</t>
    <phoneticPr fontId="7"/>
  </si>
  <si>
    <t>1～12</t>
    <phoneticPr fontId="7"/>
  </si>
  <si>
    <t>1～31</t>
    <phoneticPr fontId="7"/>
  </si>
  <si>
    <t>整数（マイナス可）</t>
    <rPh sb="0" eb="2">
      <t>セイスウ</t>
    </rPh>
    <rPh sb="7" eb="8">
      <t>カ</t>
    </rPh>
    <phoneticPr fontId="7"/>
  </si>
  <si>
    <t>セルの入力規則</t>
    <rPh sb="3" eb="5">
      <t>ニュウリョク</t>
    </rPh>
    <rPh sb="5" eb="7">
      <t>キソク</t>
    </rPh>
    <phoneticPr fontId="7"/>
  </si>
  <si>
    <t>列名</t>
    <rPh sb="0" eb="1">
      <t>レツ</t>
    </rPh>
    <rPh sb="1" eb="2">
      <t>メイ</t>
    </rPh>
    <phoneticPr fontId="7"/>
  </si>
  <si>
    <t>該当年度の和暦（2020年度なら「2又は3」）</t>
    <rPh sb="0" eb="2">
      <t>ガイトウ</t>
    </rPh>
    <rPh sb="2" eb="4">
      <t>ネンド</t>
    </rPh>
    <rPh sb="5" eb="7">
      <t>ワレキ</t>
    </rPh>
    <rPh sb="12" eb="14">
      <t>ネンド</t>
    </rPh>
    <rPh sb="18" eb="19">
      <t>マタ</t>
    </rPh>
    <phoneticPr fontId="7"/>
  </si>
  <si>
    <t>↓</t>
    <phoneticPr fontId="7"/>
  </si>
  <si>
    <t>▼プルダウン参照用</t>
    <rPh sb="6" eb="8">
      <t>サンショウ</t>
    </rPh>
    <rPh sb="8" eb="9">
      <t>ヨウ</t>
    </rPh>
    <phoneticPr fontId="7"/>
  </si>
  <si>
    <t>▼エラーメッセージ一覧</t>
    <rPh sb="9" eb="11">
      <t>イチラン</t>
    </rPh>
    <phoneticPr fontId="7"/>
  </si>
  <si>
    <t>（金額単位：円）</t>
    <phoneticPr fontId="1"/>
  </si>
  <si>
    <t>事故繰越承認額の入金</t>
    <rPh sb="0" eb="2">
      <t>ジコ</t>
    </rPh>
    <rPh sb="2" eb="4">
      <t>クリコシ</t>
    </rPh>
    <rPh sb="4" eb="7">
      <t>ショウニンガク</t>
    </rPh>
    <rPh sb="8" eb="10">
      <t>ニュウキン</t>
    </rPh>
    <phoneticPr fontId="1"/>
  </si>
  <si>
    <t>事故繰越承認額の返還</t>
    <rPh sb="0" eb="2">
      <t>ジコ</t>
    </rPh>
    <rPh sb="2" eb="4">
      <t>クリコシ</t>
    </rPh>
    <rPh sb="4" eb="7">
      <t>ショウニンガク</t>
    </rPh>
    <rPh sb="8" eb="10">
      <t>ヘンカン</t>
    </rPh>
    <phoneticPr fontId="1"/>
  </si>
  <si>
    <t>▼収支簿のシートの保護、作成用シート非表示の手順</t>
    <rPh sb="9" eb="11">
      <t>ホゴ</t>
    </rPh>
    <rPh sb="12" eb="14">
      <t>サクセイ</t>
    </rPh>
    <rPh sb="14" eb="15">
      <t>ヨウ</t>
    </rPh>
    <rPh sb="18" eb="21">
      <t>ヒヒョウジ</t>
    </rPh>
    <rPh sb="22" eb="24">
      <t>テジュン</t>
    </rPh>
    <phoneticPr fontId="7"/>
  </si>
  <si>
    <t>繰越承認額（翌債）</t>
    <rPh sb="0" eb="2">
      <t>クリコシ</t>
    </rPh>
    <rPh sb="2" eb="5">
      <t>ショウニンガク</t>
    </rPh>
    <rPh sb="6" eb="7">
      <t>ヨク</t>
    </rPh>
    <phoneticPr fontId="1"/>
  </si>
  <si>
    <t>繰越承認額（事故）</t>
    <rPh sb="0" eb="2">
      <t>クリコシ</t>
    </rPh>
    <rPh sb="2" eb="5">
      <t>ショウニンガク</t>
    </rPh>
    <rPh sb="6" eb="8">
      <t>ジコ</t>
    </rPh>
    <phoneticPr fontId="1"/>
  </si>
  <si>
    <t>①収支簿のシート全体でセルの書式設定⇒「保護」⇒ロック（L）のチェックが入っていることを確認する</t>
    <rPh sb="8" eb="10">
      <t>ゼンタイ</t>
    </rPh>
    <rPh sb="36" eb="37">
      <t>ハイ</t>
    </rPh>
    <rPh sb="44" eb="46">
      <t>カクニン</t>
    </rPh>
    <phoneticPr fontId="7"/>
  </si>
  <si>
    <t>②緑色セルの行全体及び、黄色セルにおいて、セルの書式設定⇒「保護」⇒ロック（L）のチェックを外す</t>
    <rPh sb="1" eb="3">
      <t>ミドリイロ</t>
    </rPh>
    <rPh sb="6" eb="7">
      <t>ギョウ</t>
    </rPh>
    <rPh sb="7" eb="9">
      <t>ゼンタイ</t>
    </rPh>
    <rPh sb="9" eb="10">
      <t>オヨ</t>
    </rPh>
    <rPh sb="12" eb="14">
      <t>キイロ</t>
    </rPh>
    <rPh sb="24" eb="26">
      <t>ショシキ</t>
    </rPh>
    <rPh sb="26" eb="28">
      <t>セッテイ</t>
    </rPh>
    <rPh sb="30" eb="32">
      <t>ホゴ</t>
    </rPh>
    <rPh sb="46" eb="47">
      <t>ハズ</t>
    </rPh>
    <phoneticPr fontId="7"/>
  </si>
  <si>
    <t>④収支簿より下側セルについて、セルの書式設定⇒「保護」⇒ロック（L）のチェックを外す</t>
    <rPh sb="1" eb="4">
      <t>シュウシボ</t>
    </rPh>
    <rPh sb="6" eb="8">
      <t>シタガワ</t>
    </rPh>
    <rPh sb="40" eb="41">
      <t>ハズ</t>
    </rPh>
    <phoneticPr fontId="7"/>
  </si>
  <si>
    <t>⑤メニューバー「校閲」⇒「シートの保護」で以下にチェックを入れた上でパスワードを入力し、OK</t>
    <rPh sb="8" eb="10">
      <t>コウエツ</t>
    </rPh>
    <rPh sb="17" eb="19">
      <t>ホゴ</t>
    </rPh>
    <rPh sb="21" eb="23">
      <t>イカ</t>
    </rPh>
    <rPh sb="29" eb="30">
      <t>イ</t>
    </rPh>
    <rPh sb="32" eb="33">
      <t>ウエ</t>
    </rPh>
    <rPh sb="40" eb="42">
      <t>ニュウリョク</t>
    </rPh>
    <phoneticPr fontId="7"/>
  </si>
  <si>
    <t>⑥「作成用～」のシート名を右クリック⇒「非表示」</t>
    <rPh sb="2" eb="5">
      <t>サクセイヨウ</t>
    </rPh>
    <rPh sb="11" eb="12">
      <t>メイ</t>
    </rPh>
    <rPh sb="13" eb="14">
      <t>ミギ</t>
    </rPh>
    <rPh sb="20" eb="23">
      <t>ヒヒョウジ</t>
    </rPh>
    <phoneticPr fontId="7"/>
  </si>
  <si>
    <t>⑦収支簿のシートにてメニューバー「校閲」⇒「ブックの保護」⇒「シート構成」にチェックが入っていることを確認後、パスワードを入力⇒OK</t>
    <rPh sb="1" eb="4">
      <t>シュウシボ</t>
    </rPh>
    <rPh sb="34" eb="36">
      <t>コウセイ</t>
    </rPh>
    <rPh sb="43" eb="44">
      <t>ハイ</t>
    </rPh>
    <rPh sb="51" eb="53">
      <t>カクニン</t>
    </rPh>
    <rPh sb="53" eb="54">
      <t>ゴ</t>
    </rPh>
    <rPh sb="61" eb="63">
      <t>ニュウリョク</t>
    </rPh>
    <phoneticPr fontId="7"/>
  </si>
  <si>
    <t>③各年度の収支簿において、２行目（「交付決定額・繰越承認額・事故繰越承認額の入金」の下）のA列セルでセルの書式設定⇒「保護」⇒ロック（L）のチェックを入れる</t>
    <rPh sb="1" eb="4">
      <t>カクネンド</t>
    </rPh>
    <rPh sb="5" eb="8">
      <t>シュウシボ</t>
    </rPh>
    <rPh sb="14" eb="16">
      <t>ギョウメ</t>
    </rPh>
    <rPh sb="18" eb="20">
      <t>コウフ</t>
    </rPh>
    <rPh sb="20" eb="22">
      <t>ケッテイ</t>
    </rPh>
    <rPh sb="22" eb="23">
      <t>ガク</t>
    </rPh>
    <rPh sb="24" eb="26">
      <t>クリコシ</t>
    </rPh>
    <rPh sb="26" eb="28">
      <t>ショウニン</t>
    </rPh>
    <rPh sb="28" eb="29">
      <t>ガク</t>
    </rPh>
    <rPh sb="30" eb="32">
      <t>ジコ</t>
    </rPh>
    <rPh sb="32" eb="34">
      <t>クリコシ</t>
    </rPh>
    <rPh sb="34" eb="36">
      <t>ショウニン</t>
    </rPh>
    <rPh sb="36" eb="37">
      <t>ガク</t>
    </rPh>
    <rPh sb="38" eb="40">
      <t>ニュウキン</t>
    </rPh>
    <rPh sb="42" eb="43">
      <t>シタ</t>
    </rPh>
    <rPh sb="46" eb="47">
      <t>レツ</t>
    </rPh>
    <rPh sb="75" eb="76">
      <t>イ</t>
    </rPh>
    <phoneticPr fontId="7"/>
  </si>
  <si>
    <t>繰越承認額</t>
    <rPh sb="0" eb="2">
      <t>クリコシ</t>
    </rPh>
    <rPh sb="2" eb="5">
      <t>ショウニンガク</t>
    </rPh>
    <phoneticPr fontId="1"/>
  </si>
  <si>
    <t>▼青色セル数式詳細</t>
    <rPh sb="1" eb="3">
      <t>アオイロ</t>
    </rPh>
    <rPh sb="5" eb="7">
      <t>スウシキ</t>
    </rPh>
    <rPh sb="7" eb="9">
      <t>ショウサイ</t>
    </rPh>
    <phoneticPr fontId="7"/>
  </si>
  <si>
    <t>・C-39-1</t>
    <phoneticPr fontId="7"/>
  </si>
  <si>
    <t>収支簿の収入計（「交付決定額の入金」を含む）</t>
    <rPh sb="0" eb="3">
      <t>シュウシボ</t>
    </rPh>
    <rPh sb="4" eb="6">
      <t>シュウニュウ</t>
    </rPh>
    <rPh sb="6" eb="7">
      <t>ケイ</t>
    </rPh>
    <rPh sb="9" eb="11">
      <t>コウフ</t>
    </rPh>
    <rPh sb="11" eb="14">
      <t>ケッテイガク</t>
    </rPh>
    <rPh sb="15" eb="17">
      <t>ニュウキン</t>
    </rPh>
    <rPh sb="19" eb="20">
      <t>フク</t>
    </rPh>
    <phoneticPr fontId="7"/>
  </si>
  <si>
    <t>うち、利息等収入</t>
    <phoneticPr fontId="7"/>
  </si>
  <si>
    <t>収支簿の収入計（「緑色セルのみ）</t>
    <rPh sb="0" eb="3">
      <t>シュウシボ</t>
    </rPh>
    <rPh sb="4" eb="6">
      <t>シュウニュウ</t>
    </rPh>
    <rPh sb="6" eb="7">
      <t>ケイ</t>
    </rPh>
    <rPh sb="9" eb="11">
      <t>ミドリイロ</t>
    </rPh>
    <phoneticPr fontId="7"/>
  </si>
  <si>
    <t>支出　計</t>
    <phoneticPr fontId="7"/>
  </si>
  <si>
    <t>収入　計</t>
    <rPh sb="0" eb="2">
      <t>シュウニュウ</t>
    </rPh>
    <rPh sb="3" eb="4">
      <t>ケイ</t>
    </rPh>
    <phoneticPr fontId="7"/>
  </si>
  <si>
    <t>未使用額</t>
    <phoneticPr fontId="7"/>
  </si>
  <si>
    <t>自己負担額</t>
    <phoneticPr fontId="7"/>
  </si>
  <si>
    <t>収支簿の各費目の合計額</t>
    <rPh sb="0" eb="3">
      <t>シュウシボ</t>
    </rPh>
    <rPh sb="4" eb="5">
      <t>カク</t>
    </rPh>
    <rPh sb="5" eb="7">
      <t>ヒモク</t>
    </rPh>
    <rPh sb="8" eb="11">
      <t>ゴウケイガク</t>
    </rPh>
    <phoneticPr fontId="7"/>
  </si>
  <si>
    <t>=「収入 計」-「支出計」※</t>
    <phoneticPr fontId="7"/>
  </si>
  <si>
    <t>※「支出　計」＞「収入　計」の場合は未使用額＝０</t>
    <rPh sb="0" eb="1">
      <t>シシュツ</t>
    </rPh>
    <rPh sb="2" eb="3">
      <t>ケイ</t>
    </rPh>
    <rPh sb="6" eb="8">
      <t>シュウニュウ</t>
    </rPh>
    <rPh sb="9" eb="10">
      <t>ケイ</t>
    </rPh>
    <rPh sb="12" eb="14">
      <t>バアイ</t>
    </rPh>
    <rPh sb="15" eb="18">
      <t>ミシヨウ</t>
    </rPh>
    <rPh sb="18" eb="19">
      <t>ガク</t>
    </rPh>
    <phoneticPr fontId="7"/>
  </si>
  <si>
    <t>=「支出計」－「収入 計」※</t>
    <phoneticPr fontId="7"/>
  </si>
  <si>
    <t>・C-39-1(2)</t>
    <phoneticPr fontId="7"/>
  </si>
  <si>
    <t>各年度の収支簿の収入計（「緑色セルのみ）</t>
    <rPh sb="0" eb="3">
      <t>カクネンド</t>
    </rPh>
    <rPh sb="4" eb="7">
      <t>シュウシボ</t>
    </rPh>
    <rPh sb="8" eb="10">
      <t>シュウニュウ</t>
    </rPh>
    <rPh sb="10" eb="11">
      <t>ケイ</t>
    </rPh>
    <rPh sb="13" eb="15">
      <t>ミドリイロ</t>
    </rPh>
    <phoneticPr fontId="7"/>
  </si>
  <si>
    <t>各年度の収支簿の各費目の合計額</t>
    <rPh sb="0" eb="3">
      <t>カクネンド</t>
    </rPh>
    <rPh sb="4" eb="7">
      <t>シュウシボ</t>
    </rPh>
    <rPh sb="8" eb="9">
      <t>カク</t>
    </rPh>
    <rPh sb="9" eb="11">
      <t>ヒモク</t>
    </rPh>
    <rPh sb="12" eb="15">
      <t>ゴウケイガク</t>
    </rPh>
    <phoneticPr fontId="7"/>
  </si>
  <si>
    <t>各年度の収支簿の収入計（「交付決定額・繰越承認額の入金、返還」を含む）</t>
    <rPh sb="0" eb="3">
      <t>カクネンド</t>
    </rPh>
    <rPh sb="4" eb="7">
      <t>シュウシボ</t>
    </rPh>
    <rPh sb="8" eb="10">
      <t>シュウニュウ</t>
    </rPh>
    <rPh sb="10" eb="11">
      <t>ケイ</t>
    </rPh>
    <rPh sb="13" eb="15">
      <t>コウフ</t>
    </rPh>
    <rPh sb="15" eb="18">
      <t>ケッテイガク</t>
    </rPh>
    <rPh sb="19" eb="21">
      <t>クリコシ</t>
    </rPh>
    <rPh sb="21" eb="24">
      <t>ショウニンガク</t>
    </rPh>
    <rPh sb="25" eb="27">
      <t>ニュウキン</t>
    </rPh>
    <rPh sb="28" eb="30">
      <t>ヘンカン</t>
    </rPh>
    <rPh sb="32" eb="33">
      <t>フク</t>
    </rPh>
    <phoneticPr fontId="7"/>
  </si>
  <si>
    <t>=各年度の「収入 計」-「支出計」※</t>
    <phoneticPr fontId="7"/>
  </si>
  <si>
    <t>※２年目：「収入 計」-「支出計」＞「繰越承認額」の場合は、未使用額＝「繰越承認額」</t>
    <rPh sb="2" eb="3">
      <t>ネン</t>
    </rPh>
    <rPh sb="3" eb="4">
      <t>メ</t>
    </rPh>
    <rPh sb="19" eb="21">
      <t>クリコシ</t>
    </rPh>
    <rPh sb="21" eb="23">
      <t>ショウニン</t>
    </rPh>
    <rPh sb="23" eb="24">
      <t>ガク</t>
    </rPh>
    <rPh sb="26" eb="28">
      <t>バアイ</t>
    </rPh>
    <rPh sb="28" eb="31">
      <t>ミシヨウ</t>
    </rPh>
    <rPh sb="31" eb="32">
      <t>ガク</t>
    </rPh>
    <rPh sb="33" eb="35">
      <t>コウフ</t>
    </rPh>
    <rPh sb="36" eb="38">
      <t>クリコシ</t>
    </rPh>
    <rPh sb="38" eb="40">
      <t>ショウニン</t>
    </rPh>
    <rPh sb="40" eb="41">
      <t>ガク</t>
    </rPh>
    <phoneticPr fontId="7"/>
  </si>
  <si>
    <t>・C-39-1(3)</t>
    <phoneticPr fontId="7"/>
  </si>
  <si>
    <t>各年度の収支簿の収入計（「交付決定額・繰越承認額・事故繰越承認額の入金、返還」を含む）</t>
    <rPh sb="0" eb="3">
      <t>カクネンド</t>
    </rPh>
    <rPh sb="4" eb="7">
      <t>シュウシボ</t>
    </rPh>
    <rPh sb="8" eb="10">
      <t>シュウニュウ</t>
    </rPh>
    <rPh sb="10" eb="11">
      <t>ケイ</t>
    </rPh>
    <rPh sb="13" eb="15">
      <t>コウフ</t>
    </rPh>
    <rPh sb="15" eb="18">
      <t>ケッテイガク</t>
    </rPh>
    <rPh sb="19" eb="21">
      <t>クリコシ</t>
    </rPh>
    <rPh sb="21" eb="24">
      <t>ショウニンガク</t>
    </rPh>
    <rPh sb="25" eb="27">
      <t>ジコ</t>
    </rPh>
    <rPh sb="27" eb="29">
      <t>クリコシ</t>
    </rPh>
    <rPh sb="29" eb="32">
      <t>ショウニンガク</t>
    </rPh>
    <rPh sb="33" eb="35">
      <t>ニュウキン</t>
    </rPh>
    <rPh sb="36" eb="38">
      <t>ヘンカン</t>
    </rPh>
    <rPh sb="40" eb="41">
      <t>フク</t>
    </rPh>
    <phoneticPr fontId="7"/>
  </si>
  <si>
    <t>※３年目：「収入 計」-「支出計」＞「繰越承認額（事故）」の場合は、未使用額＝「繰越承認額（事故）」</t>
    <rPh sb="2" eb="3">
      <t>ネン</t>
    </rPh>
    <rPh sb="3" eb="4">
      <t>メ</t>
    </rPh>
    <rPh sb="30" eb="32">
      <t>バアイ</t>
    </rPh>
    <rPh sb="32" eb="35">
      <t>ミシヨウ</t>
    </rPh>
    <rPh sb="35" eb="36">
      <t>ガク</t>
    </rPh>
    <rPh sb="37" eb="39">
      <t>コウフ</t>
    </rPh>
    <phoneticPr fontId="7"/>
  </si>
  <si>
    <t>※１年目：「収入 計」-「支出計」＞「交付決定額」-「繰越承認額（翌債）」の場合は、未使用額＝「交付決定額」-「繰越承認額（翌債）」</t>
    <rPh sb="2" eb="3">
      <t>ネン</t>
    </rPh>
    <rPh sb="3" eb="4">
      <t>メ</t>
    </rPh>
    <rPh sb="18" eb="21">
      <t>ケッテイガク</t>
    </rPh>
    <rPh sb="27" eb="29">
      <t>クリコシ</t>
    </rPh>
    <rPh sb="29" eb="31">
      <t>ショウニン</t>
    </rPh>
    <rPh sb="31" eb="32">
      <t>ガク</t>
    </rPh>
    <rPh sb="33" eb="35">
      <t>ヨクサイ</t>
    </rPh>
    <rPh sb="38" eb="40">
      <t>バアイ</t>
    </rPh>
    <rPh sb="40" eb="43">
      <t>ミシヨウ</t>
    </rPh>
    <rPh sb="43" eb="44">
      <t>ガク</t>
    </rPh>
    <rPh sb="45" eb="47">
      <t>コウフ</t>
    </rPh>
    <rPh sb="48" eb="50">
      <t>コウフ</t>
    </rPh>
    <rPh sb="50" eb="52">
      <t>ケッテイ</t>
    </rPh>
    <rPh sb="52" eb="53">
      <t>ガク</t>
    </rPh>
    <rPh sb="56" eb="58">
      <t>クリコシ</t>
    </rPh>
    <rPh sb="58" eb="60">
      <t>ショウニン</t>
    </rPh>
    <rPh sb="60" eb="61">
      <t>ガク</t>
    </rPh>
    <rPh sb="62" eb="64">
      <t>ヨクサイ</t>
    </rPh>
    <phoneticPr fontId="7"/>
  </si>
  <si>
    <t>※２年目：「収入 計」-「支出計」＞「繰越承認額（翌債）」-「繰越承認額（事故）」の場合は、未使用額＝「繰越承認額（翌債）」-「繰越承認額（事故）」</t>
    <rPh sb="2" eb="3">
      <t>ネン</t>
    </rPh>
    <rPh sb="3" eb="4">
      <t>メ</t>
    </rPh>
    <rPh sb="19" eb="21">
      <t>クリコシ</t>
    </rPh>
    <rPh sb="21" eb="23">
      <t>ショウニン</t>
    </rPh>
    <rPh sb="23" eb="24">
      <t>ガク</t>
    </rPh>
    <rPh sb="25" eb="26">
      <t>ヨク</t>
    </rPh>
    <rPh sb="31" eb="33">
      <t>クリコシ</t>
    </rPh>
    <rPh sb="33" eb="35">
      <t>ショウニン</t>
    </rPh>
    <rPh sb="35" eb="36">
      <t>ガク</t>
    </rPh>
    <rPh sb="37" eb="39">
      <t>ジコ</t>
    </rPh>
    <rPh sb="42" eb="44">
      <t>バアイ</t>
    </rPh>
    <rPh sb="44" eb="47">
      <t>ミシヨウ</t>
    </rPh>
    <rPh sb="47" eb="48">
      <t>ガク</t>
    </rPh>
    <rPh sb="49" eb="51">
      <t>コウフ</t>
    </rPh>
    <phoneticPr fontId="7"/>
  </si>
  <si>
    <t>=各年度の「支出計」-「収入 計」※</t>
    <phoneticPr fontId="7"/>
  </si>
  <si>
    <t>※１年目：「収入 計」-「支出計」＞「交付決定額」-「繰越承認額」の場合は、未使用額＝「交付決定額」-「繰越承認額」</t>
    <rPh sb="2" eb="3">
      <t>ネン</t>
    </rPh>
    <rPh sb="3" eb="4">
      <t>メ</t>
    </rPh>
    <rPh sb="18" eb="21">
      <t>ケッテイガク</t>
    </rPh>
    <rPh sb="27" eb="29">
      <t>クリコシ</t>
    </rPh>
    <rPh sb="29" eb="31">
      <t>ショウニン</t>
    </rPh>
    <rPh sb="31" eb="32">
      <t>ガク</t>
    </rPh>
    <rPh sb="34" eb="36">
      <t>バアイ</t>
    </rPh>
    <rPh sb="36" eb="39">
      <t>ミシヨウ</t>
    </rPh>
    <rPh sb="39" eb="40">
      <t>ガク</t>
    </rPh>
    <rPh sb="41" eb="43">
      <t>コウフ</t>
    </rPh>
    <rPh sb="44" eb="46">
      <t>コウフ</t>
    </rPh>
    <rPh sb="46" eb="48">
      <t>ケッテイ</t>
    </rPh>
    <rPh sb="48" eb="49">
      <t>ガク</t>
    </rPh>
    <rPh sb="52" eb="54">
      <t>クリコシ</t>
    </rPh>
    <rPh sb="54" eb="56">
      <t>ショウニン</t>
    </rPh>
    <rPh sb="56" eb="57">
      <t>ガク</t>
    </rPh>
    <phoneticPr fontId="7"/>
  </si>
  <si>
    <t>収入</t>
    <rPh sb="0" eb="1">
      <t>オサム</t>
    </rPh>
    <rPh sb="1" eb="2">
      <t>イ</t>
    </rPh>
    <phoneticPr fontId="1"/>
  </si>
  <si>
    <t>旅費</t>
    <rPh sb="0" eb="1">
      <t>タビ</t>
    </rPh>
    <rPh sb="1" eb="2">
      <t>ヒ</t>
    </rPh>
    <phoneticPr fontId="1"/>
  </si>
  <si>
    <t>※「収入 計」-「支出計」＞「交付決定額」の場合は、未使用額＝「交付決定額」</t>
    <rPh sb="14" eb="17">
      <t>ケッテイガク</t>
    </rPh>
    <rPh sb="20" eb="22">
      <t>バアイ</t>
    </rPh>
    <rPh sb="24" eb="27">
      <t>ミシヨウ</t>
    </rPh>
    <rPh sb="27" eb="28">
      <t>ガク</t>
    </rPh>
    <rPh sb="29" eb="31">
      <t>コウフ</t>
    </rPh>
    <rPh sb="32" eb="35">
      <t>ケッテイガク</t>
    </rPh>
    <phoneticPr fontId="7"/>
  </si>
  <si>
    <t>※「収入　計」＞の「支出　計」場合は自己負担額＝０</t>
    <rPh sb="14" eb="16">
      <t>バアイ</t>
    </rPh>
    <rPh sb="18" eb="20">
      <t>ジコ</t>
    </rPh>
    <rPh sb="20" eb="22">
      <t>フタン</t>
    </rPh>
    <rPh sb="22" eb="23">
      <t>ガク</t>
    </rPh>
    <phoneticPr fontId="7"/>
  </si>
  <si>
    <t>※「収入　計」＞の「支出　計」場合は、自己負担額＝０</t>
    <rPh sb="14" eb="16">
      <t>バアイ</t>
    </rPh>
    <rPh sb="19" eb="21">
      <t>ジコ</t>
    </rPh>
    <rPh sb="21" eb="23">
      <t>フタン</t>
    </rPh>
    <rPh sb="23" eb="24">
      <t>ガク</t>
    </rPh>
    <phoneticPr fontId="7"/>
  </si>
  <si>
    <t>各年度の収支簿の収入計（緑色セルのみ）</t>
    <rPh sb="0" eb="3">
      <t>カクネンド</t>
    </rPh>
    <rPh sb="4" eb="7">
      <t>シュウシボ</t>
    </rPh>
    <rPh sb="8" eb="10">
      <t>シュウニュウ</t>
    </rPh>
    <rPh sb="10" eb="11">
      <t>ケイ</t>
    </rPh>
    <rPh sb="12" eb="14">
      <t>ミドリイロ</t>
    </rPh>
    <phoneticPr fontId="7"/>
  </si>
  <si>
    <t>※「収入　計」＞の「支出　計」場合、自己負担額＝０</t>
    <rPh sb="14" eb="16">
      <t>バアイ</t>
    </rPh>
    <rPh sb="18" eb="20">
      <t>ジコ</t>
    </rPh>
    <rPh sb="20" eb="22">
      <t>フタン</t>
    </rPh>
    <rPh sb="22" eb="23">
      <t>ガク</t>
    </rPh>
    <phoneticPr fontId="7"/>
  </si>
  <si>
    <t xml:space="preserve"> </t>
    <phoneticPr fontId="14"/>
  </si>
  <si>
    <t xml:space="preserve">  </t>
    <phoneticPr fontId="14"/>
  </si>
  <si>
    <t xml:space="preserve"> </t>
    <phoneticPr fontId="1"/>
  </si>
  <si>
    <t xml:space="preserve">  </t>
    <phoneticPr fontId="1"/>
  </si>
  <si>
    <t>年
(西暦)</t>
    <rPh sb="0" eb="1">
      <t>ネン</t>
    </rPh>
    <rPh sb="3" eb="5">
      <t>セイレキ</t>
    </rPh>
    <phoneticPr fontId="1"/>
  </si>
  <si>
    <t xml:space="preserve">科学研究費助成事業（科学研究費補助金）（奨励研究）収支簿 </t>
    <rPh sb="0" eb="1">
      <t>カ</t>
    </rPh>
    <rPh sb="1" eb="2">
      <t>ガク</t>
    </rPh>
    <rPh sb="2" eb="3">
      <t>ケン</t>
    </rPh>
    <rPh sb="3" eb="4">
      <t>キワム</t>
    </rPh>
    <rPh sb="4" eb="5">
      <t>ヒ</t>
    </rPh>
    <rPh sb="5" eb="7">
      <t>ジョセイ</t>
    </rPh>
    <rPh sb="7" eb="9">
      <t>ジギョウ</t>
    </rPh>
    <rPh sb="10" eb="12">
      <t>カガク</t>
    </rPh>
    <rPh sb="12" eb="15">
      <t>ケンキュウヒ</t>
    </rPh>
    <rPh sb="15" eb="16">
      <t>ホ</t>
    </rPh>
    <rPh sb="16" eb="17">
      <t>スケ</t>
    </rPh>
    <rPh sb="17" eb="18">
      <t>キン</t>
    </rPh>
    <rPh sb="20" eb="21">
      <t>ススム</t>
    </rPh>
    <rPh sb="21" eb="22">
      <t>ツトム</t>
    </rPh>
    <rPh sb="22" eb="23">
      <t>ケン</t>
    </rPh>
    <rPh sb="23" eb="24">
      <t>キワム</t>
    </rPh>
    <rPh sb="25" eb="26">
      <t>オサム</t>
    </rPh>
    <rPh sb="26" eb="27">
      <t>シ</t>
    </rPh>
    <rPh sb="27" eb="28">
      <t>ボ</t>
    </rPh>
    <phoneticPr fontId="1"/>
  </si>
  <si>
    <t>2022年度　計</t>
    <rPh sb="4" eb="6">
      <t>ネンド</t>
    </rPh>
    <rPh sb="7" eb="8">
      <t>ケイ</t>
    </rPh>
    <phoneticPr fontId="1"/>
  </si>
  <si>
    <t>2022年度</t>
    <rPh sb="4" eb="6">
      <t>ネンド</t>
    </rPh>
    <phoneticPr fontId="1"/>
  </si>
  <si>
    <t>合計</t>
    <rPh sb="0" eb="2">
      <t>ゴウケイ</t>
    </rPh>
    <phoneticPr fontId="1"/>
  </si>
  <si>
    <t>2023年度　計</t>
    <rPh sb="4" eb="6">
      <t>ネンド</t>
    </rPh>
    <rPh sb="7" eb="8">
      <t>ケイ</t>
    </rPh>
    <phoneticPr fontId="1"/>
  </si>
  <si>
    <t>2023年度</t>
    <rPh sb="4" eb="6">
      <t>ネンド</t>
    </rPh>
    <phoneticPr fontId="1"/>
  </si>
  <si>
    <t>様 式 Ｃ－３９－１（繰越していない課題）</t>
    <rPh sb="11" eb="13">
      <t>クリコシ</t>
    </rPh>
    <rPh sb="18" eb="20">
      <t>カダイ</t>
    </rPh>
    <phoneticPr fontId="1"/>
  </si>
  <si>
    <r>
      <t>（個人管理用（事故繰越課題）用　</t>
    </r>
    <r>
      <rPr>
        <b/>
        <sz val="10.5"/>
        <color theme="4"/>
        <rFont val="ＭＳ 明朝"/>
        <family val="1"/>
        <charset val="128"/>
      </rPr>
      <t>※</t>
    </r>
    <r>
      <rPr>
        <b/>
        <sz val="10.5"/>
        <color rgb="FF0070C0"/>
        <rFont val="ＭＳ ゴシック"/>
        <family val="3"/>
        <charset val="128"/>
      </rPr>
      <t>2022年度採択課題</t>
    </r>
    <r>
      <rPr>
        <sz val="10.5"/>
        <rFont val="ＭＳ ゴシック"/>
        <family val="3"/>
        <charset val="128"/>
      </rPr>
      <t>）</t>
    </r>
    <rPh sb="1" eb="3">
      <t>コジン</t>
    </rPh>
    <rPh sb="3" eb="6">
      <t>カンリヨウ</t>
    </rPh>
    <rPh sb="7" eb="9">
      <t>ジコ</t>
    </rPh>
    <rPh sb="9" eb="11">
      <t>クリコシ</t>
    </rPh>
    <rPh sb="11" eb="13">
      <t>カダイ</t>
    </rPh>
    <rPh sb="14" eb="15">
      <t>ヨウ</t>
    </rPh>
    <rPh sb="23" eb="25">
      <t>サイタク</t>
    </rPh>
    <rPh sb="25" eb="27">
      <t>カダイ</t>
    </rPh>
    <phoneticPr fontId="1"/>
  </si>
  <si>
    <r>
      <t>（個人管理用（繰越課題）用　</t>
    </r>
    <r>
      <rPr>
        <b/>
        <sz val="10.5"/>
        <color rgb="FF0070C0"/>
        <rFont val="ＭＳ ゴシック"/>
        <family val="3"/>
        <charset val="128"/>
      </rPr>
      <t>※2023年度採択課題</t>
    </r>
    <r>
      <rPr>
        <sz val="10.5"/>
        <color theme="1"/>
        <rFont val="ＭＳ 明朝"/>
        <family val="1"/>
        <charset val="128"/>
      </rPr>
      <t>）</t>
    </r>
    <rPh sb="1" eb="3">
      <t>コジン</t>
    </rPh>
    <rPh sb="3" eb="6">
      <t>カンリヨウ</t>
    </rPh>
    <rPh sb="7" eb="9">
      <t>クリコシ</t>
    </rPh>
    <rPh sb="9" eb="11">
      <t>カダイ</t>
    </rPh>
    <rPh sb="12" eb="13">
      <t>ヨウ</t>
    </rPh>
    <rPh sb="19" eb="21">
      <t>ネンド</t>
    </rPh>
    <rPh sb="21" eb="23">
      <t>サイタク</t>
    </rPh>
    <rPh sb="23" eb="25">
      <t>カダイ</t>
    </rPh>
    <phoneticPr fontId="1"/>
  </si>
  <si>
    <r>
      <t>（個人管理用　</t>
    </r>
    <r>
      <rPr>
        <b/>
        <sz val="10.5"/>
        <color rgb="FF0070C0"/>
        <rFont val="ＭＳ ゴシック"/>
        <family val="3"/>
        <charset val="128"/>
      </rPr>
      <t>※2024年度採択課題</t>
    </r>
    <r>
      <rPr>
        <sz val="10.5"/>
        <color theme="1"/>
        <rFont val="ＭＳ 明朝"/>
        <family val="1"/>
        <charset val="128"/>
      </rPr>
      <t>）</t>
    </r>
    <rPh sb="1" eb="3">
      <t>コジン</t>
    </rPh>
    <rPh sb="3" eb="6">
      <t>カンリヨウ</t>
    </rPh>
    <rPh sb="12" eb="14">
      <t>ネンド</t>
    </rPh>
    <rPh sb="14" eb="16">
      <t>サイタク</t>
    </rPh>
    <rPh sb="16" eb="18">
      <t>カダイ</t>
    </rPh>
    <phoneticPr fontId="1"/>
  </si>
  <si>
    <t>2024年度　計</t>
    <rPh sb="4" eb="6">
      <t>ネンド</t>
    </rPh>
    <rPh sb="7" eb="8">
      <t>ケイ</t>
    </rPh>
    <phoneticPr fontId="1"/>
  </si>
  <si>
    <t>2024年度</t>
    <rPh sb="4" eb="6">
      <t>ネンド</t>
    </rPh>
    <phoneticPr fontId="1"/>
  </si>
  <si>
    <t>様 式 Ｃ－３９－１（R5(2023)年度に繰越承認を受けた課題）</t>
    <rPh sb="19" eb="21">
      <t>ネンド</t>
    </rPh>
    <rPh sb="22" eb="24">
      <t>クリコシ</t>
    </rPh>
    <rPh sb="24" eb="26">
      <t>ショウニン</t>
    </rPh>
    <rPh sb="27" eb="28">
      <t>ウ</t>
    </rPh>
    <rPh sb="30" eb="32">
      <t>カダイ</t>
    </rPh>
    <phoneticPr fontId="1"/>
  </si>
  <si>
    <t>様 式 Ｃ－３９－１（R4(2022)年度、R5(2023)年度の2回繰越承認を受けた課題）</t>
    <rPh sb="19" eb="21">
      <t>ネンド</t>
    </rPh>
    <rPh sb="30" eb="32">
      <t>ネンド</t>
    </rPh>
    <rPh sb="34" eb="35">
      <t>カイ</t>
    </rPh>
    <rPh sb="35" eb="39">
      <t>クリコシショウニン</t>
    </rPh>
    <rPh sb="40" eb="41">
      <t>ウ</t>
    </rPh>
    <rPh sb="43" eb="45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</si>
</sst>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頁&quot;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0070C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0.5"/>
      <color theme="4"/>
      <name val="ＭＳ 明朝"/>
      <family val="1"/>
      <charset val="128"/>
    </font>
    <font>
      <b/>
      <sz val="10"/>
      <color indexed="48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0" fillId="0" borderId="0" xfId="0" applyFont="1">
      <alignment vertical="center"/>
    </xf>
    <xf numFmtId="49" fontId="10" fillId="2" borderId="1" xfId="1" applyNumberFormat="1" applyFont="1" applyFill="1" applyBorder="1" applyAlignment="1" applyProtection="1">
      <alignment vertical="center" shrinkToFit="1"/>
      <protection locked="0"/>
    </xf>
    <xf numFmtId="38" fontId="10" fillId="2" borderId="2" xfId="1" applyFont="1" applyFill="1" applyBorder="1" applyAlignment="1" applyProtection="1">
      <alignment vertical="center" shrinkToFit="1"/>
      <protection locked="0"/>
    </xf>
    <xf numFmtId="38" fontId="10" fillId="2" borderId="3" xfId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vertical="center"/>
    </xf>
    <xf numFmtId="38" fontId="10" fillId="0" borderId="4" xfId="1" applyFont="1" applyBorder="1" applyAlignment="1" applyProtection="1">
      <alignment horizontal="center" vertical="center"/>
    </xf>
    <xf numFmtId="38" fontId="10" fillId="0" borderId="1" xfId="1" applyFont="1" applyBorder="1" applyAlignment="1" applyProtection="1">
      <alignment horizontal="center" vertical="center" shrinkToFit="1"/>
    </xf>
    <xf numFmtId="38" fontId="10" fillId="0" borderId="5" xfId="1" applyFont="1" applyBorder="1" applyAlignment="1" applyProtection="1">
      <alignment horizontal="center" vertical="center" shrinkToFit="1"/>
    </xf>
    <xf numFmtId="38" fontId="10" fillId="0" borderId="6" xfId="1" applyFont="1" applyBorder="1" applyAlignment="1" applyProtection="1">
      <alignment horizontal="center" vertical="center" shrinkToFit="1"/>
    </xf>
    <xf numFmtId="38" fontId="10" fillId="0" borderId="7" xfId="1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38" fontId="11" fillId="0" borderId="25" xfId="1" applyFont="1" applyBorder="1" applyAlignment="1" applyProtection="1">
      <alignment vertical="center" shrinkToFit="1"/>
    </xf>
    <xf numFmtId="38" fontId="10" fillId="0" borderId="19" xfId="1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 shrinkToFit="1"/>
    </xf>
    <xf numFmtId="38" fontId="10" fillId="0" borderId="36" xfId="1" applyFont="1" applyBorder="1" applyAlignment="1" applyProtection="1">
      <alignment horizontal="center" vertical="center"/>
    </xf>
    <xf numFmtId="0" fontId="10" fillId="0" borderId="35" xfId="0" applyFont="1" applyBorder="1" applyAlignment="1">
      <alignment vertical="center" wrapText="1"/>
    </xf>
    <xf numFmtId="0" fontId="10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54" xfId="0" applyFont="1" applyBorder="1" applyProtection="1">
      <alignment vertical="center"/>
    </xf>
    <xf numFmtId="0" fontId="10" fillId="0" borderId="53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54" xfId="0" applyFont="1" applyBorder="1" applyProtection="1">
      <alignment vertical="center"/>
      <protection locked="0"/>
    </xf>
    <xf numFmtId="0" fontId="10" fillId="0" borderId="53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57" xfId="0" applyFont="1" applyBorder="1" applyProtection="1">
      <alignment vertical="center"/>
    </xf>
    <xf numFmtId="0" fontId="0" fillId="0" borderId="0" xfId="0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8" fontId="10" fillId="0" borderId="6" xfId="1" applyFont="1" applyBorder="1" applyAlignment="1" applyProtection="1">
      <alignment horizontal="left" vertical="center"/>
    </xf>
    <xf numFmtId="38" fontId="10" fillId="0" borderId="6" xfId="1" applyFont="1" applyBorder="1" applyAlignment="1" applyProtection="1">
      <alignment horizontal="left" vertical="center" shrinkToFit="1"/>
    </xf>
    <xf numFmtId="0" fontId="10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/>
    </xf>
    <xf numFmtId="0" fontId="0" fillId="0" borderId="58" xfId="0" applyBorder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vertical="center"/>
    </xf>
    <xf numFmtId="0" fontId="10" fillId="0" borderId="39" xfId="0" applyFont="1" applyFill="1" applyBorder="1" applyAlignment="1" applyProtection="1">
      <alignment vertical="center"/>
    </xf>
    <xf numFmtId="0" fontId="10" fillId="5" borderId="12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38" fontId="10" fillId="5" borderId="62" xfId="1" applyFont="1" applyFill="1" applyBorder="1" applyAlignment="1" applyProtection="1">
      <alignment horizontal="center" vertical="center"/>
    </xf>
    <xf numFmtId="38" fontId="10" fillId="5" borderId="11" xfId="1" applyFont="1" applyFill="1" applyBorder="1" applyAlignment="1" applyProtection="1">
      <alignment horizontal="center" vertical="center"/>
    </xf>
    <xf numFmtId="38" fontId="10" fillId="5" borderId="12" xfId="1" applyFont="1" applyFill="1" applyBorder="1" applyAlignment="1" applyProtection="1">
      <alignment horizontal="center" vertical="center"/>
    </xf>
    <xf numFmtId="38" fontId="10" fillId="5" borderId="12" xfId="1" applyFont="1" applyFill="1" applyBorder="1" applyAlignment="1" applyProtection="1">
      <alignment horizontal="center" vertical="center" shrinkToFit="1"/>
    </xf>
    <xf numFmtId="38" fontId="10" fillId="5" borderId="20" xfId="1" applyFont="1" applyFill="1" applyBorder="1" applyAlignment="1" applyProtection="1">
      <alignment horizontal="center" vertical="center"/>
    </xf>
    <xf numFmtId="38" fontId="10" fillId="5" borderId="62" xfId="1" applyFont="1" applyFill="1" applyBorder="1" applyAlignment="1" applyProtection="1">
      <alignment horizontal="center" vertical="center" wrapText="1"/>
    </xf>
    <xf numFmtId="0" fontId="10" fillId="5" borderId="62" xfId="0" applyFont="1" applyFill="1" applyBorder="1" applyAlignment="1" applyProtection="1">
      <alignment horizontal="center" vertical="center"/>
    </xf>
    <xf numFmtId="0" fontId="10" fillId="3" borderId="60" xfId="0" applyFont="1" applyFill="1" applyBorder="1" applyAlignment="1" applyProtection="1">
      <alignment vertical="center" wrapText="1" shrinkToFit="1"/>
      <protection locked="0"/>
    </xf>
    <xf numFmtId="0" fontId="10" fillId="5" borderId="30" xfId="0" applyFont="1" applyFill="1" applyBorder="1" applyAlignment="1" applyProtection="1">
      <alignment vertical="center" wrapText="1" shrinkToFit="1"/>
    </xf>
    <xf numFmtId="0" fontId="10" fillId="5" borderId="62" xfId="0" applyFont="1" applyFill="1" applyBorder="1" applyAlignment="1" applyProtection="1">
      <alignment horizontal="center" vertical="center" wrapText="1" shrinkToFit="1"/>
    </xf>
    <xf numFmtId="0" fontId="10" fillId="0" borderId="13" xfId="0" applyFont="1" applyFill="1" applyBorder="1" applyAlignment="1" applyProtection="1">
      <alignment vertical="center" wrapText="1" shrinkToFit="1"/>
    </xf>
    <xf numFmtId="0" fontId="10" fillId="0" borderId="60" xfId="0" applyFont="1" applyFill="1" applyBorder="1" applyAlignment="1" applyProtection="1">
      <alignment vertical="center" wrapText="1" shrinkToFit="1"/>
    </xf>
    <xf numFmtId="0" fontId="10" fillId="0" borderId="31" xfId="0" applyFont="1" applyBorder="1" applyAlignment="1" applyProtection="1">
      <alignment horizontal="center" vertical="center" wrapText="1" shrinkToFit="1"/>
    </xf>
    <xf numFmtId="0" fontId="10" fillId="0" borderId="16" xfId="0" applyFont="1" applyBorder="1" applyAlignment="1" applyProtection="1">
      <alignment horizontal="center" vertical="center" wrapText="1" shrinkToFit="1"/>
    </xf>
    <xf numFmtId="0" fontId="12" fillId="0" borderId="53" xfId="0" applyFont="1" applyBorder="1" applyProtection="1">
      <alignment vertical="center"/>
    </xf>
    <xf numFmtId="0" fontId="10" fillId="5" borderId="42" xfId="0" applyFont="1" applyFill="1" applyBorder="1" applyAlignment="1" applyProtection="1">
      <alignment vertical="center"/>
    </xf>
    <xf numFmtId="0" fontId="10" fillId="5" borderId="30" xfId="0" applyFont="1" applyFill="1" applyBorder="1" applyAlignment="1" applyProtection="1">
      <alignment vertical="center"/>
    </xf>
    <xf numFmtId="38" fontId="10" fillId="5" borderId="30" xfId="1" applyFont="1" applyFill="1" applyBorder="1" applyAlignment="1" applyProtection="1">
      <alignment vertical="center"/>
    </xf>
    <xf numFmtId="38" fontId="10" fillId="5" borderId="43" xfId="1" applyFont="1" applyFill="1" applyBorder="1" applyAlignment="1" applyProtection="1">
      <alignment vertical="center"/>
    </xf>
    <xf numFmtId="38" fontId="10" fillId="0" borderId="14" xfId="1" applyFont="1" applyFill="1" applyBorder="1" applyAlignment="1" applyProtection="1">
      <alignment vertical="center"/>
    </xf>
    <xf numFmtId="38" fontId="10" fillId="0" borderId="21" xfId="1" applyFont="1" applyFill="1" applyBorder="1" applyAlignment="1" applyProtection="1">
      <alignment vertical="center"/>
    </xf>
    <xf numFmtId="38" fontId="10" fillId="0" borderId="22" xfId="1" applyFont="1" applyFill="1" applyBorder="1" applyAlignment="1" applyProtection="1">
      <alignment vertical="center"/>
    </xf>
    <xf numFmtId="38" fontId="10" fillId="0" borderId="23" xfId="1" applyFont="1" applyFill="1" applyBorder="1" applyAlignment="1" applyProtection="1">
      <alignment vertical="center"/>
    </xf>
    <xf numFmtId="38" fontId="10" fillId="0" borderId="15" xfId="1" applyFont="1" applyFill="1" applyBorder="1" applyAlignment="1" applyProtection="1">
      <alignment vertical="center"/>
    </xf>
    <xf numFmtId="38" fontId="10" fillId="0" borderId="15" xfId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38" fontId="10" fillId="3" borderId="61" xfId="1" applyFont="1" applyFill="1" applyBorder="1" applyAlignment="1" applyProtection="1">
      <alignment vertical="center"/>
      <protection locked="0"/>
    </xf>
    <xf numFmtId="38" fontId="10" fillId="3" borderId="8" xfId="1" applyFont="1" applyFill="1" applyBorder="1" applyAlignment="1" applyProtection="1">
      <alignment vertical="center"/>
      <protection locked="0"/>
    </xf>
    <xf numFmtId="38" fontId="10" fillId="3" borderId="6" xfId="1" applyFont="1" applyFill="1" applyBorder="1" applyAlignment="1" applyProtection="1">
      <alignment vertical="center"/>
      <protection locked="0"/>
    </xf>
    <xf numFmtId="38" fontId="10" fillId="3" borderId="9" xfId="1" applyFont="1" applyFill="1" applyBorder="1" applyAlignment="1" applyProtection="1">
      <alignment vertical="center"/>
      <protection locked="0"/>
    </xf>
    <xf numFmtId="176" fontId="10" fillId="3" borderId="59" xfId="1" applyNumberFormat="1" applyFont="1" applyFill="1" applyBorder="1" applyAlignment="1" applyProtection="1">
      <alignment horizontal="center" vertical="center"/>
      <protection locked="0"/>
    </xf>
    <xf numFmtId="38" fontId="10" fillId="3" borderId="59" xfId="1" applyFont="1" applyFill="1" applyBorder="1" applyAlignment="1" applyProtection="1">
      <alignment horizontal="left" vertical="center" shrinkToFit="1"/>
      <protection locked="0"/>
    </xf>
    <xf numFmtId="38" fontId="10" fillId="0" borderId="61" xfId="1" applyFont="1" applyFill="1" applyBorder="1" applyAlignment="1" applyProtection="1">
      <alignment vertical="center"/>
    </xf>
    <xf numFmtId="38" fontId="10" fillId="0" borderId="37" xfId="1" applyFont="1" applyFill="1" applyBorder="1" applyAlignment="1" applyProtection="1">
      <alignment vertical="center"/>
    </xf>
    <xf numFmtId="38" fontId="10" fillId="0" borderId="38" xfId="1" applyFont="1" applyFill="1" applyBorder="1" applyAlignment="1" applyProtection="1">
      <alignment vertical="center"/>
    </xf>
    <xf numFmtId="38" fontId="10" fillId="0" borderId="39" xfId="1" applyFont="1" applyFill="1" applyBorder="1" applyAlignment="1" applyProtection="1">
      <alignment vertical="center"/>
    </xf>
    <xf numFmtId="38" fontId="10" fillId="0" borderId="29" xfId="1" applyFont="1" applyFill="1" applyBorder="1" applyAlignment="1" applyProtection="1">
      <alignment vertical="center"/>
    </xf>
    <xf numFmtId="38" fontId="10" fillId="0" borderId="29" xfId="1" applyFont="1" applyFill="1" applyBorder="1" applyAlignment="1" applyProtection="1">
      <alignment horizontal="center" vertical="center"/>
    </xf>
    <xf numFmtId="38" fontId="10" fillId="4" borderId="32" xfId="1" applyFont="1" applyFill="1" applyBorder="1" applyAlignment="1" applyProtection="1">
      <alignment vertical="center"/>
    </xf>
    <xf numFmtId="38" fontId="10" fillId="4" borderId="33" xfId="1" applyFont="1" applyFill="1" applyBorder="1" applyAlignment="1" applyProtection="1">
      <alignment vertical="center"/>
    </xf>
    <xf numFmtId="38" fontId="10" fillId="4" borderId="34" xfId="1" applyFont="1" applyFill="1" applyBorder="1" applyAlignment="1" applyProtection="1">
      <alignment vertical="center"/>
    </xf>
    <xf numFmtId="38" fontId="10" fillId="4" borderId="35" xfId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38" fontId="10" fillId="4" borderId="17" xfId="1" applyFont="1" applyFill="1" applyBorder="1" applyAlignment="1" applyProtection="1">
      <alignment vertical="center"/>
    </xf>
    <xf numFmtId="38" fontId="10" fillId="4" borderId="7" xfId="1" applyFont="1" applyFill="1" applyBorder="1" applyAlignment="1" applyProtection="1">
      <alignment vertical="center"/>
    </xf>
    <xf numFmtId="38" fontId="10" fillId="4" borderId="10" xfId="1" applyFont="1" applyFill="1" applyBorder="1" applyAlignment="1" applyProtection="1">
      <alignment vertical="center"/>
    </xf>
    <xf numFmtId="38" fontId="10" fillId="4" borderId="18" xfId="1" applyFont="1" applyFill="1" applyBorder="1" applyAlignment="1" applyProtection="1">
      <alignment vertical="center"/>
    </xf>
    <xf numFmtId="38" fontId="10" fillId="0" borderId="0" xfId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26" xfId="0" applyFont="1" applyBorder="1" applyAlignment="1" applyProtection="1">
      <alignment vertical="center"/>
    </xf>
    <xf numFmtId="38" fontId="10" fillId="5" borderId="24" xfId="1" applyFont="1" applyFill="1" applyBorder="1" applyAlignment="1" applyProtection="1">
      <alignment vertical="center"/>
    </xf>
    <xf numFmtId="38" fontId="10" fillId="4" borderId="6" xfId="1" applyFont="1" applyFill="1" applyBorder="1" applyAlignment="1" applyProtection="1">
      <alignment vertical="center"/>
    </xf>
    <xf numFmtId="38" fontId="10" fillId="4" borderId="9" xfId="1" applyFont="1" applyFill="1" applyBorder="1" applyAlignment="1" applyProtection="1">
      <alignment vertical="center"/>
    </xf>
    <xf numFmtId="38" fontId="10" fillId="4" borderId="41" xfId="1" applyFont="1" applyFill="1" applyBorder="1" applyAlignment="1" applyProtection="1">
      <alignment vertical="center"/>
    </xf>
    <xf numFmtId="38" fontId="10" fillId="4" borderId="64" xfId="1" applyFont="1" applyFill="1" applyBorder="1" applyAlignment="1" applyProtection="1">
      <alignment vertical="center"/>
    </xf>
    <xf numFmtId="38" fontId="10" fillId="4" borderId="65" xfId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 shrinkToFit="1"/>
      <protection locked="0"/>
    </xf>
    <xf numFmtId="38" fontId="10" fillId="0" borderId="0" xfId="1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3" borderId="60" xfId="0" applyFont="1" applyFill="1" applyBorder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</xf>
    <xf numFmtId="38" fontId="10" fillId="0" borderId="0" xfId="1" applyFont="1" applyProtection="1">
      <alignment vertical="center"/>
    </xf>
    <xf numFmtId="38" fontId="10" fillId="4" borderId="66" xfId="1" applyFont="1" applyFill="1" applyBorder="1" applyAlignment="1" applyProtection="1">
      <alignment vertical="center"/>
    </xf>
    <xf numFmtId="0" fontId="0" fillId="5" borderId="6" xfId="0" applyFill="1" applyBorder="1">
      <alignment vertical="center"/>
    </xf>
    <xf numFmtId="0" fontId="15" fillId="0" borderId="0" xfId="0" applyFont="1">
      <alignment vertical="center"/>
    </xf>
    <xf numFmtId="0" fontId="13" fillId="0" borderId="25" xfId="0" applyFont="1" applyBorder="1">
      <alignment vertical="center"/>
    </xf>
    <xf numFmtId="0" fontId="13" fillId="0" borderId="6" xfId="0" applyFont="1" applyBorder="1">
      <alignment vertical="center"/>
    </xf>
    <xf numFmtId="0" fontId="16" fillId="0" borderId="0" xfId="0" applyFont="1">
      <alignment vertical="center"/>
    </xf>
    <xf numFmtId="0" fontId="0" fillId="5" borderId="68" xfId="0" applyFill="1" applyBorder="1" applyAlignment="1">
      <alignment vertical="center"/>
    </xf>
    <xf numFmtId="0" fontId="0" fillId="5" borderId="69" xfId="0" applyFill="1" applyBorder="1">
      <alignment vertical="center"/>
    </xf>
    <xf numFmtId="0" fontId="0" fillId="5" borderId="70" xfId="0" applyFill="1" applyBorder="1" applyAlignment="1">
      <alignment horizontal="left" vertical="center"/>
    </xf>
    <xf numFmtId="0" fontId="0" fillId="5" borderId="69" xfId="0" applyFill="1" applyBorder="1" applyAlignment="1">
      <alignment horizontal="left" vertical="center"/>
    </xf>
    <xf numFmtId="0" fontId="0" fillId="5" borderId="69" xfId="0" applyFill="1" applyBorder="1" applyAlignment="1">
      <alignment horizontal="left" vertical="center" wrapText="1"/>
    </xf>
    <xf numFmtId="0" fontId="13" fillId="5" borderId="70" xfId="0" applyFont="1" applyFill="1" applyBorder="1" applyAlignment="1">
      <alignment horizontal="left" vertical="center" wrapText="1"/>
    </xf>
    <xf numFmtId="0" fontId="0" fillId="5" borderId="71" xfId="0" applyFill="1" applyBorder="1" applyAlignment="1">
      <alignment horizontal="left" vertical="center"/>
    </xf>
    <xf numFmtId="0" fontId="10" fillId="5" borderId="40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0" fontId="10" fillId="5" borderId="34" xfId="0" applyFont="1" applyFill="1" applyBorder="1" applyAlignment="1" applyProtection="1">
      <alignment horizontal="center" vertical="center"/>
    </xf>
    <xf numFmtId="0" fontId="10" fillId="5" borderId="4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0" fillId="5" borderId="73" xfId="0" applyFont="1" applyFill="1" applyBorder="1" applyAlignment="1" applyProtection="1">
      <alignment horizontal="center" vertical="center" wrapText="1"/>
    </xf>
    <xf numFmtId="0" fontId="10" fillId="0" borderId="74" xfId="0" applyFont="1" applyFill="1" applyBorder="1" applyAlignment="1" applyProtection="1">
      <alignment vertical="center"/>
    </xf>
    <xf numFmtId="0" fontId="10" fillId="3" borderId="75" xfId="0" applyFont="1" applyFill="1" applyBorder="1" applyAlignment="1" applyProtection="1">
      <alignment horizontal="center" vertical="center"/>
      <protection locked="0"/>
    </xf>
    <xf numFmtId="0" fontId="10" fillId="3" borderId="75" xfId="0" applyNumberFormat="1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vertical="center"/>
    </xf>
    <xf numFmtId="0" fontId="10" fillId="5" borderId="52" xfId="0" applyFont="1" applyFill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0" fillId="5" borderId="17" xfId="0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38" fontId="10" fillId="4" borderId="40" xfId="1" applyFont="1" applyFill="1" applyBorder="1" applyAlignment="1" applyProtection="1">
      <alignment vertical="center"/>
    </xf>
    <xf numFmtId="38" fontId="10" fillId="4" borderId="11" xfId="1" applyFont="1" applyFill="1" applyBorder="1" applyAlignment="1" applyProtection="1">
      <alignment vertical="center"/>
    </xf>
    <xf numFmtId="38" fontId="10" fillId="4" borderId="76" xfId="1" applyFont="1" applyFill="1" applyBorder="1" applyAlignment="1" applyProtection="1">
      <alignment vertical="center"/>
    </xf>
    <xf numFmtId="38" fontId="10" fillId="4" borderId="73" xfId="1" applyFont="1" applyFill="1" applyBorder="1" applyAlignment="1" applyProtection="1">
      <alignment vertical="center"/>
    </xf>
    <xf numFmtId="38" fontId="10" fillId="4" borderId="12" xfId="1" applyFont="1" applyFill="1" applyBorder="1" applyAlignment="1" applyProtection="1">
      <alignment vertical="center"/>
    </xf>
    <xf numFmtId="38" fontId="10" fillId="0" borderId="7" xfId="1" applyFont="1" applyBorder="1" applyAlignment="1" applyProtection="1">
      <alignment horizontal="center" vertical="center"/>
    </xf>
    <xf numFmtId="38" fontId="10" fillId="0" borderId="8" xfId="1" applyFont="1" applyBorder="1" applyAlignment="1" applyProtection="1">
      <alignment horizontal="center" vertical="center"/>
    </xf>
    <xf numFmtId="38" fontId="10" fillId="0" borderId="33" xfId="1" applyFont="1" applyBorder="1" applyAlignment="1" applyProtection="1">
      <alignment horizontal="center" vertical="center"/>
    </xf>
    <xf numFmtId="38" fontId="10" fillId="0" borderId="63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38" fontId="10" fillId="5" borderId="42" xfId="1" applyFont="1" applyFill="1" applyBorder="1" applyAlignment="1" applyProtection="1">
      <alignment horizontal="center" vertical="center"/>
    </xf>
    <xf numFmtId="38" fontId="10" fillId="5" borderId="30" xfId="1" applyFont="1" applyFill="1" applyBorder="1" applyAlignment="1" applyProtection="1">
      <alignment horizontal="center" vertical="center"/>
    </xf>
    <xf numFmtId="38" fontId="10" fillId="5" borderId="43" xfId="1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38" fontId="10" fillId="2" borderId="44" xfId="1" applyFont="1" applyFill="1" applyBorder="1" applyAlignment="1" applyProtection="1">
      <alignment horizontal="left" vertical="center" shrinkToFit="1"/>
      <protection locked="0"/>
    </xf>
    <xf numFmtId="38" fontId="10" fillId="2" borderId="24" xfId="1" applyFont="1" applyFill="1" applyBorder="1" applyAlignment="1" applyProtection="1">
      <alignment horizontal="left" vertical="center" shrinkToFi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38" fontId="10" fillId="0" borderId="27" xfId="1" applyFont="1" applyBorder="1" applyAlignment="1" applyProtection="1">
      <alignment horizontal="center" vertical="center"/>
    </xf>
    <xf numFmtId="38" fontId="10" fillId="0" borderId="48" xfId="1" applyFont="1" applyBorder="1" applyAlignment="1" applyProtection="1">
      <alignment horizontal="center" vertical="center"/>
    </xf>
    <xf numFmtId="38" fontId="10" fillId="0" borderId="49" xfId="1" applyFont="1" applyBorder="1" applyAlignment="1" applyProtection="1">
      <alignment horizontal="center" vertical="center"/>
    </xf>
    <xf numFmtId="38" fontId="10" fillId="0" borderId="25" xfId="1" applyFont="1" applyBorder="1" applyAlignment="1" applyProtection="1">
      <alignment horizontal="center" vertical="center"/>
    </xf>
    <xf numFmtId="38" fontId="10" fillId="0" borderId="5" xfId="1" applyFont="1" applyBorder="1" applyAlignment="1" applyProtection="1">
      <alignment horizontal="center" vertical="center"/>
    </xf>
    <xf numFmtId="38" fontId="10" fillId="0" borderId="28" xfId="1" applyFont="1" applyBorder="1" applyAlignment="1" applyProtection="1">
      <alignment horizontal="center" vertical="center"/>
    </xf>
    <xf numFmtId="38" fontId="10" fillId="0" borderId="50" xfId="1" applyFont="1" applyBorder="1" applyAlignment="1" applyProtection="1">
      <alignment horizontal="center" vertical="center"/>
    </xf>
    <xf numFmtId="38" fontId="10" fillId="0" borderId="45" xfId="1" applyFont="1" applyBorder="1" applyAlignment="1" applyProtection="1">
      <alignment horizontal="center" vertical="center"/>
    </xf>
    <xf numFmtId="38" fontId="10" fillId="0" borderId="46" xfId="1" applyFont="1" applyBorder="1" applyAlignment="1" applyProtection="1">
      <alignment horizontal="center" vertical="center"/>
    </xf>
    <xf numFmtId="38" fontId="10" fillId="0" borderId="47" xfId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left" vertical="center"/>
    </xf>
    <xf numFmtId="38" fontId="10" fillId="0" borderId="6" xfId="1" applyFont="1" applyBorder="1" applyAlignment="1" applyProtection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34" xfId="0" applyFill="1" applyBorder="1" applyAlignment="1">
      <alignment horizontal="left" vertical="center"/>
    </xf>
    <xf numFmtId="0" fontId="0" fillId="5" borderId="67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4" xfId="0" quotePrefix="1" applyFill="1" applyBorder="1" applyAlignment="1">
      <alignment horizontal="left" vertical="center"/>
    </xf>
    <xf numFmtId="0" fontId="0" fillId="5" borderId="53" xfId="0" applyFill="1" applyBorder="1" applyAlignment="1">
      <alignment horizontal="left" vertical="center" wrapText="1"/>
    </xf>
    <xf numFmtId="0" fontId="0" fillId="5" borderId="54" xfId="0" applyFill="1" applyBorder="1" applyAlignment="1">
      <alignment horizontal="left" vertical="center" wrapText="1"/>
    </xf>
    <xf numFmtId="0" fontId="0" fillId="5" borderId="55" xfId="0" applyFill="1" applyBorder="1" applyAlignment="1">
      <alignment horizontal="left" vertical="center" wrapText="1"/>
    </xf>
    <xf numFmtId="0" fontId="0" fillId="5" borderId="57" xfId="0" applyFill="1" applyBorder="1" applyAlignment="1">
      <alignment horizontal="left" vertical="center" wrapText="1"/>
    </xf>
    <xf numFmtId="0" fontId="0" fillId="5" borderId="71" xfId="0" applyFill="1" applyBorder="1" applyAlignment="1">
      <alignment horizontal="left" vertical="center" wrapText="1"/>
    </xf>
    <xf numFmtId="0" fontId="0" fillId="5" borderId="72" xfId="0" applyFill="1" applyBorder="1" applyAlignment="1">
      <alignment horizontal="left" vertical="center" wrapText="1"/>
    </xf>
    <xf numFmtId="0" fontId="0" fillId="5" borderId="70" xfId="0" applyFill="1" applyBorder="1" applyAlignment="1">
      <alignment horizontal="left" vertical="center" wrapText="1"/>
    </xf>
    <xf numFmtId="0" fontId="0" fillId="5" borderId="69" xfId="0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FF0000"/>
        <name val="ＭＳ 明朝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numFmt numFmtId="176" formatCode="0&quot;頁&quot;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1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</border>
    </dxf>
    <dxf>
      <fill>
        <patternFill>
          <fgColor rgb="FFFFFFCC"/>
          <bgColor rgb="FFFFFFCC"/>
        </patternFill>
      </fill>
    </dxf>
    <dxf>
      <fill>
        <patternFill>
          <fgColor rgb="FFFFFFCC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FF0000"/>
        <name val="ＭＳ 明朝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numFmt numFmtId="176" formatCode="0&quot;頁&quot;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1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</border>
    </dxf>
    <dxf>
      <fill>
        <patternFill>
          <fgColor rgb="FFFFFFCC"/>
          <bgColor rgb="FFFFFFCC"/>
        </patternFill>
      </fill>
    </dxf>
    <dxf>
      <fill>
        <patternFill>
          <fgColor rgb="FFFFFFCC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FF0000"/>
        <name val="ＭＳ 明朝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left" vertical="center" textRotation="0" wrapText="0" indent="0" justifyLastLine="0" shrinkToFit="1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numFmt numFmtId="176" formatCode="0&quot;頁&quot;"/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1" indent="0" justifyLastLine="0" shrinkToFit="1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明朝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</border>
    </dxf>
    <dxf>
      <fill>
        <patternFill>
          <fgColor rgb="FFFFFFCC"/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7</xdr:row>
      <xdr:rowOff>66675</xdr:rowOff>
    </xdr:from>
    <xdr:ext cx="5449060" cy="2286319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6753225"/>
          <a:ext cx="5449060" cy="2286319"/>
        </a:xfrm>
        <a:prstGeom prst="rect">
          <a:avLst/>
        </a:prstGeom>
      </xdr:spPr>
    </xdr:pic>
    <xdr:clientData/>
  </xdr:oneCellAnchor>
  <xdr:twoCellAnchor>
    <xdr:from>
      <xdr:col>9</xdr:col>
      <xdr:colOff>142875</xdr:colOff>
      <xdr:row>11</xdr:row>
      <xdr:rowOff>123826</xdr:rowOff>
    </xdr:from>
    <xdr:to>
      <xdr:col>9</xdr:col>
      <xdr:colOff>457200</xdr:colOff>
      <xdr:row>13</xdr:row>
      <xdr:rowOff>66676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857375" y="7496176"/>
          <a:ext cx="314325" cy="2857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676275</xdr:colOff>
      <xdr:row>15</xdr:row>
      <xdr:rowOff>66675</xdr:rowOff>
    </xdr:from>
    <xdr:to>
      <xdr:col>9</xdr:col>
      <xdr:colOff>1419225</xdr:colOff>
      <xdr:row>17</xdr:row>
      <xdr:rowOff>19050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029825" y="2809875"/>
          <a:ext cx="742950" cy="295275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66675</xdr:colOff>
      <xdr:row>23</xdr:row>
      <xdr:rowOff>85725</xdr:rowOff>
    </xdr:from>
    <xdr:ext cx="5391902" cy="2124371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0" y="4210050"/>
          <a:ext cx="5391902" cy="2124371"/>
        </a:xfrm>
        <a:prstGeom prst="rect">
          <a:avLst/>
        </a:prstGeom>
      </xdr:spPr>
    </xdr:pic>
    <xdr:clientData/>
  </xdr:oneCellAnchor>
  <xdr:twoCellAnchor editAs="oneCell">
    <xdr:from>
      <xdr:col>9</xdr:col>
      <xdr:colOff>85725</xdr:colOff>
      <xdr:row>38</xdr:row>
      <xdr:rowOff>0</xdr:rowOff>
    </xdr:from>
    <xdr:to>
      <xdr:col>9</xdr:col>
      <xdr:colOff>2181517</xdr:colOff>
      <xdr:row>53</xdr:row>
      <xdr:rowOff>143254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2550" y="6696075"/>
          <a:ext cx="2095792" cy="2715004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53</xdr:row>
      <xdr:rowOff>0</xdr:rowOff>
    </xdr:from>
    <xdr:to>
      <xdr:col>9</xdr:col>
      <xdr:colOff>2124361</xdr:colOff>
      <xdr:row>59</xdr:row>
      <xdr:rowOff>9646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3025" y="9267825"/>
          <a:ext cx="2048161" cy="8668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3:N26" totalsRowShown="0" tableBorderDxfId="45">
  <tableColumns count="13">
    <tableColumn id="1" xr3:uid="{00000000-0010-0000-0000-000001000000}" name="年_x000a_(西暦)" dataDxfId="44"/>
    <tableColumn id="2" xr3:uid="{00000000-0010-0000-0000-000002000000}" name="月" dataDxfId="43"/>
    <tableColumn id="3" xr3:uid="{00000000-0010-0000-0000-000003000000}" name="日" dataDxfId="42"/>
    <tableColumn id="4" xr3:uid="{00000000-0010-0000-0000-000004000000}" name="摘　　要" dataDxfId="41"/>
    <tableColumn id="5" xr3:uid="{00000000-0010-0000-0000-000005000000}" name="収　入" dataDxfId="40" dataCellStyle="桁区切り"/>
    <tableColumn id="6" xr3:uid="{00000000-0010-0000-0000-000006000000}" name="物品費" dataDxfId="39" dataCellStyle="桁区切り"/>
    <tableColumn id="7" xr3:uid="{00000000-0010-0000-0000-000007000000}" name="旅　費" dataDxfId="38" dataCellStyle="桁区切り"/>
    <tableColumn id="8" xr3:uid="{00000000-0010-0000-0000-000008000000}" name="人件費・謝金" dataDxfId="37" dataCellStyle="桁区切り"/>
    <tableColumn id="9" xr3:uid="{00000000-0010-0000-0000-000009000000}" name="その他" dataDxfId="36" dataCellStyle="桁区切り"/>
    <tableColumn id="10" xr3:uid="{00000000-0010-0000-0000-00000A000000}" name="C-39-2_x000a_添付頁" dataDxfId="35" dataCellStyle="桁区切り"/>
    <tableColumn id="11" xr3:uid="{00000000-0010-0000-0000-00000B000000}" name="備　　考" dataDxfId="34" dataCellStyle="桁区切り"/>
    <tableColumn id="12" xr3:uid="{00000000-0010-0000-0000-00000C000000}" name=" " dataDxfId="33"/>
    <tableColumn id="13" xr3:uid="{00000000-0010-0000-0000-00000D000000}" name="  " dataDxfId="32">
      <calculatedColumnFormula>IF(OR($G14&lt;&gt;0,$H14&lt;&gt;0,$I14&lt;&gt;0,$J14&lt;&gt;0),IF($K14="","C-39-2添付頁数は必須入力です。",""),"")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6:N44" totalsRowShown="0" tableBorderDxfId="29">
  <tableColumns count="13">
    <tableColumn id="1" xr3:uid="{00000000-0010-0000-0100-000001000000}" name="年_x000a_(西暦)" dataDxfId="28"/>
    <tableColumn id="2" xr3:uid="{00000000-0010-0000-0100-000002000000}" name="月" dataDxfId="27"/>
    <tableColumn id="3" xr3:uid="{00000000-0010-0000-0100-000003000000}" name="日" dataDxfId="26"/>
    <tableColumn id="4" xr3:uid="{00000000-0010-0000-0100-000004000000}" name="摘　　要" dataDxfId="25"/>
    <tableColumn id="5" xr3:uid="{00000000-0010-0000-0100-000005000000}" name="収　入" dataDxfId="24" dataCellStyle="桁区切り"/>
    <tableColumn id="6" xr3:uid="{00000000-0010-0000-0100-000006000000}" name="物品費" dataDxfId="23" dataCellStyle="桁区切り"/>
    <tableColumn id="7" xr3:uid="{00000000-0010-0000-0100-000007000000}" name="旅　費" dataDxfId="22" dataCellStyle="桁区切り"/>
    <tableColumn id="8" xr3:uid="{00000000-0010-0000-0100-000008000000}" name="人件費・謝金" dataDxfId="21" dataCellStyle="桁区切り"/>
    <tableColumn id="9" xr3:uid="{00000000-0010-0000-0100-000009000000}" name="その他" dataDxfId="20" dataCellStyle="桁区切り"/>
    <tableColumn id="10" xr3:uid="{00000000-0010-0000-0100-00000A000000}" name="C-39-2_x000a_添付頁" dataDxfId="19" dataCellStyle="桁区切り"/>
    <tableColumn id="11" xr3:uid="{00000000-0010-0000-0100-00000B000000}" name="備　　考" dataDxfId="18" dataCellStyle="桁区切り"/>
    <tableColumn id="12" xr3:uid="{00000000-0010-0000-0100-00000C000000}" name=" " dataDxfId="17"/>
    <tableColumn id="13" xr3:uid="{00000000-0010-0000-0100-00000D000000}" name="  " dataDxfId="16">
      <calculatedColumnFormula>IF(OR($G17&lt;&gt;0,$H17&lt;&gt;0,$I17&lt;&gt;0,$J17&lt;&gt;0),IF($K17="","C-39-2添付頁数は必須入力です。",""),"")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B18:N60" totalsRowShown="0" tableBorderDxfId="13">
  <tableColumns count="13">
    <tableColumn id="1" xr3:uid="{00000000-0010-0000-0200-000001000000}" name="年_x000a_(西暦)" dataDxfId="12"/>
    <tableColumn id="2" xr3:uid="{00000000-0010-0000-0200-000002000000}" name="月" dataDxfId="11"/>
    <tableColumn id="3" xr3:uid="{00000000-0010-0000-0200-000003000000}" name="日" dataDxfId="10"/>
    <tableColumn id="4" xr3:uid="{00000000-0010-0000-0200-000004000000}" name="摘　　要" dataDxfId="9"/>
    <tableColumn id="5" xr3:uid="{00000000-0010-0000-0200-000005000000}" name="収　入" dataDxfId="8" dataCellStyle="桁区切り"/>
    <tableColumn id="6" xr3:uid="{00000000-0010-0000-0200-000006000000}" name="物品費" dataDxfId="7" dataCellStyle="桁区切り"/>
    <tableColumn id="7" xr3:uid="{00000000-0010-0000-0200-000007000000}" name="旅　費" dataDxfId="6" dataCellStyle="桁区切り"/>
    <tableColumn id="8" xr3:uid="{00000000-0010-0000-0200-000008000000}" name="人件費・謝金" dataDxfId="5" dataCellStyle="桁区切り"/>
    <tableColumn id="9" xr3:uid="{00000000-0010-0000-0200-000009000000}" name="その他" dataDxfId="4" dataCellStyle="桁区切り"/>
    <tableColumn id="10" xr3:uid="{00000000-0010-0000-0200-00000A000000}" name="C-39-2_x000a_添付頁" dataDxfId="3" dataCellStyle="桁区切り"/>
    <tableColumn id="11" xr3:uid="{00000000-0010-0000-0200-00000B000000}" name="備　　考" dataDxfId="2" dataCellStyle="桁区切り"/>
    <tableColumn id="12" xr3:uid="{00000000-0010-0000-0200-00000C000000}" name=" " dataDxfId="1"/>
    <tableColumn id="13" xr3:uid="{00000000-0010-0000-0200-00000D000000}" name="  " dataDxfId="0">
      <calculatedColumnFormula>IF(OR($G19&lt;&gt;0,$H19&lt;&gt;0,$I19&lt;&gt;0,$J19&lt;&gt;0),IF($K19="","C-39-2添付頁欄は入力必須です。",""),"")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90" zoomScaleNormal="90" workbookViewId="0">
      <selection activeCell="I36" sqref="I36"/>
    </sheetView>
  </sheetViews>
  <sheetFormatPr defaultColWidth="9" defaultRowHeight="12.75"/>
  <cols>
    <col min="1" max="1" width="1.875" style="114" customWidth="1"/>
    <col min="2" max="2" width="7.375" style="114" customWidth="1"/>
    <col min="3" max="4" width="6.625" style="114" customWidth="1"/>
    <col min="5" max="5" width="52.625" style="5" customWidth="1"/>
    <col min="6" max="6" width="10.75" style="115" customWidth="1"/>
    <col min="7" max="8" width="13.125" style="115" customWidth="1"/>
    <col min="9" max="9" width="15.25" style="115" customWidth="1"/>
    <col min="10" max="10" width="13.125" style="115" customWidth="1"/>
    <col min="11" max="11" width="15.375" style="115" customWidth="1"/>
    <col min="12" max="12" width="22.5" style="115" customWidth="1"/>
    <col min="13" max="13" width="5" style="114" customWidth="1"/>
    <col min="14" max="14" width="21.625" style="114" customWidth="1"/>
    <col min="15" max="16384" width="9" style="114"/>
  </cols>
  <sheetData>
    <row r="1" spans="1:14" s="6" customFormat="1" ht="16.5" customHeight="1">
      <c r="B1" s="6" t="s">
        <v>99</v>
      </c>
      <c r="E1" s="5"/>
      <c r="F1" s="99"/>
      <c r="G1" s="99"/>
      <c r="H1" s="99"/>
      <c r="I1" s="99"/>
      <c r="J1" s="99"/>
      <c r="K1" s="99"/>
      <c r="L1" s="99"/>
    </row>
    <row r="2" spans="1:14" s="6" customFormat="1" ht="18" customHeight="1">
      <c r="B2" s="157" t="s">
        <v>93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4" s="6" customFormat="1" ht="16.5" customHeight="1">
      <c r="B3" s="158" t="s">
        <v>102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4" s="6" customFormat="1" ht="18" customHeight="1" thickBot="1">
      <c r="B4" s="100"/>
      <c r="E4" s="5"/>
      <c r="F4" s="99"/>
      <c r="G4" s="99"/>
      <c r="H4" s="99"/>
      <c r="I4" s="99"/>
      <c r="J4" s="99"/>
      <c r="K4" s="99"/>
      <c r="L4" s="99"/>
      <c r="M4" s="42" t="s">
        <v>41</v>
      </c>
    </row>
    <row r="5" spans="1:14" s="6" customFormat="1" ht="24" customHeight="1">
      <c r="E5" s="5"/>
      <c r="F5" s="7" t="s">
        <v>7</v>
      </c>
      <c r="G5" s="2"/>
      <c r="H5" s="8" t="s">
        <v>8</v>
      </c>
      <c r="I5" s="165"/>
      <c r="J5" s="166"/>
      <c r="K5" s="9" t="s">
        <v>9</v>
      </c>
      <c r="L5" s="3"/>
      <c r="M5" s="101" t="s">
        <v>10</v>
      </c>
    </row>
    <row r="6" spans="1:14" s="6" customFormat="1" ht="24" customHeight="1" thickBot="1">
      <c r="E6" s="5"/>
      <c r="F6" s="11" t="s">
        <v>11</v>
      </c>
      <c r="G6" s="167"/>
      <c r="H6" s="168"/>
      <c r="I6" s="168"/>
      <c r="J6" s="168"/>
      <c r="K6" s="168"/>
      <c r="L6" s="168"/>
      <c r="M6" s="169"/>
    </row>
    <row r="7" spans="1:14" s="6" customFormat="1" ht="12" customHeight="1" thickBot="1">
      <c r="E7" s="5"/>
      <c r="F7" s="99"/>
      <c r="G7" s="99"/>
      <c r="H7" s="99"/>
      <c r="I7" s="99"/>
      <c r="J7" s="99"/>
      <c r="K7" s="99"/>
      <c r="L7" s="99"/>
    </row>
    <row r="8" spans="1:14" s="6" customFormat="1" ht="6.75" customHeight="1">
      <c r="E8" s="5"/>
      <c r="F8" s="170"/>
      <c r="G8" s="172" t="s">
        <v>22</v>
      </c>
      <c r="H8" s="103"/>
      <c r="I8" s="174" t="s">
        <v>23</v>
      </c>
      <c r="J8" s="174" t="s">
        <v>19</v>
      </c>
      <c r="K8" s="175" t="s">
        <v>20</v>
      </c>
      <c r="L8" s="99"/>
    </row>
    <row r="9" spans="1:14" s="6" customFormat="1" ht="13.5">
      <c r="E9" s="5"/>
      <c r="F9" s="171"/>
      <c r="G9" s="173"/>
      <c r="H9" s="17" t="s">
        <v>25</v>
      </c>
      <c r="I9" s="173"/>
      <c r="J9" s="173"/>
      <c r="K9" s="176"/>
      <c r="L9" s="99"/>
      <c r="M9" s="100"/>
    </row>
    <row r="10" spans="1:14" s="6" customFormat="1" ht="18" customHeight="1" thickBot="1">
      <c r="E10" s="5"/>
      <c r="F10" s="153" t="s">
        <v>104</v>
      </c>
      <c r="G10" s="97">
        <f>F27</f>
        <v>0</v>
      </c>
      <c r="H10" s="97">
        <f>SUM(F15:F26)</f>
        <v>0</v>
      </c>
      <c r="I10" s="97">
        <f>SUM(G27:J27)</f>
        <v>0</v>
      </c>
      <c r="J10" s="97">
        <f>IF(G10-I10&gt;L5,L5,IF(G10-I10&lt;0,0,G10-I10))</f>
        <v>0</v>
      </c>
      <c r="K10" s="116">
        <f>IF(I10-G10&lt;0,0,I10-G10)</f>
        <v>0</v>
      </c>
      <c r="L10" s="99"/>
    </row>
    <row r="11" spans="1:14" s="6" customFormat="1" ht="11.25" customHeight="1" thickBot="1">
      <c r="E11" s="5"/>
      <c r="F11" s="99"/>
      <c r="G11" s="99"/>
      <c r="H11" s="99"/>
      <c r="I11" s="99"/>
      <c r="J11" s="99"/>
      <c r="K11" s="99"/>
      <c r="L11" s="99"/>
    </row>
    <row r="12" spans="1:14" s="6" customFormat="1" ht="13.5" thickBot="1">
      <c r="B12" s="67"/>
      <c r="C12" s="68"/>
      <c r="D12" s="68"/>
      <c r="E12" s="60"/>
      <c r="F12" s="69"/>
      <c r="G12" s="159" t="s">
        <v>6</v>
      </c>
      <c r="H12" s="160"/>
      <c r="I12" s="160"/>
      <c r="J12" s="161"/>
      <c r="K12" s="69"/>
      <c r="L12" s="70"/>
    </row>
    <row r="13" spans="1:14" s="6" customFormat="1" ht="30" customHeight="1" thickBot="1">
      <c r="B13" s="134" t="s">
        <v>92</v>
      </c>
      <c r="C13" s="50" t="s">
        <v>12</v>
      </c>
      <c r="D13" s="51" t="s">
        <v>13</v>
      </c>
      <c r="E13" s="61" t="s">
        <v>0</v>
      </c>
      <c r="F13" s="52" t="s">
        <v>1</v>
      </c>
      <c r="G13" s="53" t="s">
        <v>2</v>
      </c>
      <c r="H13" s="54" t="s">
        <v>3</v>
      </c>
      <c r="I13" s="55" t="s">
        <v>14</v>
      </c>
      <c r="J13" s="56" t="s">
        <v>4</v>
      </c>
      <c r="K13" s="57" t="s">
        <v>15</v>
      </c>
      <c r="L13" s="58" t="s">
        <v>5</v>
      </c>
      <c r="M13" s="6" t="s">
        <v>88</v>
      </c>
      <c r="N13" s="6" t="s">
        <v>89</v>
      </c>
    </row>
    <row r="14" spans="1:14" s="6" customFormat="1" ht="13.5" customHeight="1">
      <c r="B14" s="135"/>
      <c r="C14" s="13"/>
      <c r="D14" s="14"/>
      <c r="E14" s="62" t="s">
        <v>16</v>
      </c>
      <c r="F14" s="71">
        <f>L5</f>
        <v>0</v>
      </c>
      <c r="G14" s="72"/>
      <c r="H14" s="73"/>
      <c r="I14" s="73"/>
      <c r="J14" s="74"/>
      <c r="K14" s="75"/>
      <c r="L14" s="76"/>
    </row>
    <row r="15" spans="1:14" s="94" customFormat="1">
      <c r="A15" s="6"/>
      <c r="B15" s="136"/>
      <c r="C15" s="46"/>
      <c r="D15" s="47"/>
      <c r="E15" s="59"/>
      <c r="F15" s="78"/>
      <c r="G15" s="79"/>
      <c r="H15" s="80"/>
      <c r="I15" s="80"/>
      <c r="J15" s="81"/>
      <c r="K15" s="82"/>
      <c r="L15" s="83"/>
      <c r="N15" s="133" t="str">
        <f>IF(OR($G15&lt;&gt;0,$H15&lt;&gt;0,$I15&lt;&gt;0,$J15&lt;&gt;0),IF($K15="","C-39-2添付頁欄は入力必須です。",""),"")</f>
        <v/>
      </c>
    </row>
    <row r="16" spans="1:14" s="94" customFormat="1">
      <c r="B16" s="136"/>
      <c r="C16" s="46"/>
      <c r="D16" s="47"/>
      <c r="E16" s="59"/>
      <c r="F16" s="78"/>
      <c r="G16" s="79"/>
      <c r="H16" s="80"/>
      <c r="I16" s="80"/>
      <c r="J16" s="81"/>
      <c r="K16" s="82"/>
      <c r="L16" s="83"/>
      <c r="N16" s="133" t="str">
        <f t="shared" ref="N16:N26" si="0">IF(OR($G16&lt;&gt;0,$H16&lt;&gt;0,$I16&lt;&gt;0,$J16&lt;&gt;0),IF($K16="","C-39-2添付頁欄は入力必須です。",""),"")</f>
        <v/>
      </c>
    </row>
    <row r="17" spans="1:14" s="94" customFormat="1">
      <c r="A17" s="77"/>
      <c r="B17" s="136"/>
      <c r="C17" s="46"/>
      <c r="D17" s="47"/>
      <c r="E17" s="59"/>
      <c r="F17" s="78"/>
      <c r="G17" s="79"/>
      <c r="H17" s="80"/>
      <c r="I17" s="80"/>
      <c r="J17" s="81"/>
      <c r="K17" s="82"/>
      <c r="L17" s="83"/>
      <c r="N17" s="133" t="str">
        <f>IF(OR($G17&lt;&gt;0,$H17&lt;&gt;0,$I17&lt;&gt;0,$J17&lt;&gt;0),IF($K17="","C-39-2添付頁欄は入力必須です。",""),"")</f>
        <v/>
      </c>
    </row>
    <row r="18" spans="1:14" s="94" customFormat="1">
      <c r="B18" s="136"/>
      <c r="C18" s="46"/>
      <c r="D18" s="47"/>
      <c r="E18" s="59"/>
      <c r="F18" s="78"/>
      <c r="G18" s="79"/>
      <c r="H18" s="80"/>
      <c r="I18" s="80"/>
      <c r="J18" s="81"/>
      <c r="K18" s="82"/>
      <c r="L18" s="83"/>
      <c r="N18" s="133" t="str">
        <f t="shared" si="0"/>
        <v/>
      </c>
    </row>
    <row r="19" spans="1:14" s="94" customFormat="1">
      <c r="B19" s="136"/>
      <c r="C19" s="46"/>
      <c r="D19" s="47"/>
      <c r="E19" s="59"/>
      <c r="F19" s="78"/>
      <c r="G19" s="79"/>
      <c r="H19" s="80"/>
      <c r="I19" s="80"/>
      <c r="J19" s="81"/>
      <c r="K19" s="82"/>
      <c r="L19" s="83"/>
      <c r="N19" s="133" t="str">
        <f t="shared" si="0"/>
        <v/>
      </c>
    </row>
    <row r="20" spans="1:14" s="94" customFormat="1">
      <c r="B20" s="136"/>
      <c r="C20" s="46"/>
      <c r="D20" s="47"/>
      <c r="E20" s="59"/>
      <c r="F20" s="78"/>
      <c r="G20" s="79"/>
      <c r="H20" s="80"/>
      <c r="I20" s="80"/>
      <c r="J20" s="81"/>
      <c r="K20" s="82"/>
      <c r="L20" s="83"/>
      <c r="N20" s="133" t="str">
        <f t="shared" si="0"/>
        <v/>
      </c>
    </row>
    <row r="21" spans="1:14" s="94" customFormat="1">
      <c r="B21" s="136"/>
      <c r="C21" s="46"/>
      <c r="D21" s="47"/>
      <c r="E21" s="113"/>
      <c r="F21" s="78"/>
      <c r="G21" s="79"/>
      <c r="H21" s="80"/>
      <c r="I21" s="80"/>
      <c r="J21" s="81"/>
      <c r="K21" s="82"/>
      <c r="L21" s="83"/>
      <c r="N21" s="133" t="str">
        <f t="shared" si="0"/>
        <v/>
      </c>
    </row>
    <row r="22" spans="1:14" s="94" customFormat="1">
      <c r="B22" s="136"/>
      <c r="C22" s="46"/>
      <c r="D22" s="47"/>
      <c r="E22" s="59"/>
      <c r="F22" s="78"/>
      <c r="G22" s="79"/>
      <c r="H22" s="80"/>
      <c r="I22" s="80"/>
      <c r="J22" s="81"/>
      <c r="K22" s="82"/>
      <c r="L22" s="83"/>
      <c r="N22" s="133" t="str">
        <f t="shared" si="0"/>
        <v/>
      </c>
    </row>
    <row r="23" spans="1:14" s="94" customFormat="1">
      <c r="B23" s="136"/>
      <c r="C23" s="46"/>
      <c r="D23" s="47"/>
      <c r="E23" s="59"/>
      <c r="F23" s="78"/>
      <c r="G23" s="79"/>
      <c r="H23" s="80"/>
      <c r="I23" s="80"/>
      <c r="J23" s="81"/>
      <c r="K23" s="82"/>
      <c r="L23" s="83"/>
      <c r="N23" s="133" t="str">
        <f t="shared" si="0"/>
        <v/>
      </c>
    </row>
    <row r="24" spans="1:14" s="94" customFormat="1">
      <c r="B24" s="136"/>
      <c r="C24" s="46"/>
      <c r="D24" s="47"/>
      <c r="E24" s="59"/>
      <c r="F24" s="78"/>
      <c r="G24" s="79"/>
      <c r="H24" s="80"/>
      <c r="I24" s="80"/>
      <c r="J24" s="81"/>
      <c r="K24" s="82"/>
      <c r="L24" s="83"/>
      <c r="N24" s="133" t="str">
        <f t="shared" si="0"/>
        <v/>
      </c>
    </row>
    <row r="25" spans="1:14" s="94" customFormat="1">
      <c r="B25" s="136"/>
      <c r="C25" s="46"/>
      <c r="D25" s="47"/>
      <c r="E25" s="59"/>
      <c r="F25" s="78"/>
      <c r="G25" s="79"/>
      <c r="H25" s="80"/>
      <c r="I25" s="80"/>
      <c r="J25" s="81"/>
      <c r="K25" s="82"/>
      <c r="L25" s="83"/>
      <c r="N25" s="133" t="str">
        <f t="shared" si="0"/>
        <v/>
      </c>
    </row>
    <row r="26" spans="1:14" s="94" customFormat="1">
      <c r="B26" s="136"/>
      <c r="C26" s="46"/>
      <c r="D26" s="47"/>
      <c r="E26" s="59"/>
      <c r="F26" s="78"/>
      <c r="G26" s="79"/>
      <c r="H26" s="80"/>
      <c r="I26" s="80"/>
      <c r="J26" s="81"/>
      <c r="K26" s="82"/>
      <c r="L26" s="83"/>
      <c r="N26" s="133" t="str">
        <f t="shared" si="0"/>
        <v/>
      </c>
    </row>
    <row r="27" spans="1:14" s="6" customFormat="1" ht="23.25" customHeight="1" thickBot="1">
      <c r="B27" s="162"/>
      <c r="C27" s="163"/>
      <c r="D27" s="164"/>
      <c r="E27" s="65" t="s">
        <v>103</v>
      </c>
      <c r="F27" s="95">
        <f>SUM(F14:F26)</f>
        <v>0</v>
      </c>
      <c r="G27" s="96">
        <f>SUM(G14:G26)</f>
        <v>0</v>
      </c>
      <c r="H27" s="97">
        <f>SUM(H14:H26)</f>
        <v>0</v>
      </c>
      <c r="I27" s="97">
        <f>SUM(I14:I26)</f>
        <v>0</v>
      </c>
      <c r="J27" s="98">
        <f>SUM(J14:J26)</f>
        <v>0</v>
      </c>
      <c r="K27" s="12"/>
      <c r="L27" s="18"/>
    </row>
    <row r="28" spans="1:14" s="111" customFormat="1">
      <c r="E28" s="109"/>
      <c r="F28" s="110"/>
      <c r="G28" s="110"/>
      <c r="H28" s="110"/>
      <c r="I28" s="110"/>
      <c r="J28" s="110"/>
      <c r="K28" s="110"/>
      <c r="L28" s="110"/>
    </row>
    <row r="29" spans="1:14" s="111" customFormat="1">
      <c r="E29" s="109"/>
      <c r="F29" s="110"/>
      <c r="G29" s="110"/>
      <c r="H29" s="110"/>
      <c r="I29" s="110"/>
      <c r="J29" s="110"/>
      <c r="K29" s="110"/>
      <c r="L29" s="110"/>
    </row>
    <row r="30" spans="1:14" s="111" customFormat="1">
      <c r="E30" s="109"/>
      <c r="F30" s="110"/>
      <c r="G30" s="110"/>
      <c r="H30" s="110"/>
      <c r="I30" s="110"/>
      <c r="J30" s="110"/>
      <c r="K30" s="110"/>
      <c r="L30" s="110"/>
    </row>
    <row r="31" spans="1:14" s="111" customFormat="1">
      <c r="E31" s="109"/>
      <c r="F31" s="110"/>
      <c r="G31" s="110"/>
      <c r="H31" s="110"/>
      <c r="I31" s="110"/>
      <c r="J31" s="110"/>
      <c r="K31" s="110"/>
      <c r="L31" s="110"/>
    </row>
    <row r="32" spans="1:14" s="111" customFormat="1">
      <c r="E32" s="109"/>
      <c r="F32" s="110"/>
      <c r="G32" s="110"/>
      <c r="H32" s="110"/>
      <c r="I32" s="110"/>
      <c r="J32" s="110"/>
      <c r="K32" s="110"/>
      <c r="L32" s="110"/>
    </row>
    <row r="33" spans="5:12" s="111" customFormat="1">
      <c r="E33" s="109"/>
      <c r="F33" s="110"/>
      <c r="G33" s="110"/>
      <c r="H33" s="110"/>
      <c r="I33" s="110"/>
      <c r="J33" s="110"/>
      <c r="K33" s="110"/>
      <c r="L33" s="110"/>
    </row>
    <row r="34" spans="5:12" s="111" customFormat="1">
      <c r="E34" s="109"/>
      <c r="F34" s="110"/>
      <c r="G34" s="110"/>
      <c r="H34" s="110"/>
      <c r="I34" s="110"/>
      <c r="J34" s="110"/>
      <c r="K34" s="110"/>
      <c r="L34" s="110"/>
    </row>
    <row r="35" spans="5:12" s="111" customFormat="1">
      <c r="E35" s="109"/>
      <c r="F35" s="110"/>
      <c r="G35" s="110"/>
      <c r="H35" s="110"/>
      <c r="I35" s="110"/>
      <c r="J35" s="110"/>
      <c r="K35" s="110"/>
      <c r="L35" s="110"/>
    </row>
    <row r="36" spans="5:12" s="111" customFormat="1">
      <c r="E36" s="109"/>
      <c r="F36" s="110"/>
      <c r="G36" s="110"/>
      <c r="H36" s="110"/>
      <c r="I36" s="110"/>
      <c r="J36" s="110"/>
      <c r="K36" s="110"/>
      <c r="L36" s="110"/>
    </row>
    <row r="37" spans="5:12" s="111" customFormat="1">
      <c r="E37" s="109"/>
      <c r="F37" s="110"/>
      <c r="G37" s="110"/>
      <c r="H37" s="110"/>
      <c r="I37" s="110"/>
      <c r="J37" s="110"/>
      <c r="K37" s="110"/>
      <c r="L37" s="110"/>
    </row>
  </sheetData>
  <sheetProtection algorithmName="SHA-512" hashValue="EkIEdtQuZaSHwa1HYXczuo7ahM3PLUST7rKnkV4kj5ka2hjQ2rV0RwIUzR6flBSZAPYlKoAmEv6LPk6swmWZ/g==" saltValue="6XgeTI8j4mTL9U2v6s32GA==" spinCount="100000" sheet="1" insertRows="0" deleteRows="0" selectLockedCells="1" sort="0" autoFilter="0"/>
  <mergeCells count="11">
    <mergeCell ref="B2:M2"/>
    <mergeCell ref="B3:M3"/>
    <mergeCell ref="G12:J12"/>
    <mergeCell ref="B27:D27"/>
    <mergeCell ref="I5:J5"/>
    <mergeCell ref="G6:M6"/>
    <mergeCell ref="F8:F9"/>
    <mergeCell ref="G8:G9"/>
    <mergeCell ref="I8:I9"/>
    <mergeCell ref="J8:J9"/>
    <mergeCell ref="K8:K9"/>
  </mergeCells>
  <phoneticPr fontId="14"/>
  <conditionalFormatting sqref="K15:K26">
    <cfRule type="expression" dxfId="46" priority="1">
      <formula>$K15=IF(OR($G15&lt;&gt;0,$H15&lt;&gt;0,$I15&lt;&gt;0,$J15&lt;&gt;0),"","aaaaaaaaaaaaaaaaa")</formula>
    </cfRule>
  </conditionalFormatting>
  <dataValidations count="1">
    <dataValidation type="whole" allowBlank="1" showInputMessage="1" showErrorMessage="1" error="金額（数値）を入力してください。" sqref="F15:J26" xr:uid="{00000000-0002-0000-0000-000000000000}">
      <formula1>-9999999999</formula1>
      <formula2>9999999999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landscape" blackAndWhite="1" horizontalDpi="300" verticalDpi="300" r:id="rId1"/>
  <headerFooter>
    <oddFooter>&amp;C&amp;P/&amp;N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月（数値）を入力してください。" xr:uid="{00000000-0002-0000-0000-000001000000}">
          <x14:formula1>
            <xm:f>'作成用（HP公開時はシートを非表示にする）'!$C$3:$C$14</xm:f>
          </x14:formula1>
          <xm:sqref>C15:C26</xm:sqref>
        </x14:dataValidation>
        <x14:dataValidation type="list" allowBlank="1" showInputMessage="1" showErrorMessage="1" error="日（数値）を入力してください。" xr:uid="{00000000-0002-0000-0000-000002000000}">
          <x14:formula1>
            <xm:f>'作成用（HP公開時はシートを非表示にする）'!$D$3:$D$33</xm:f>
          </x14:formula1>
          <xm:sqref>D15:D26</xm:sqref>
        </x14:dataValidation>
        <x14:dataValidation type="list" allowBlank="1" showInputMessage="1" showErrorMessage="1" error="該当年度の和暦（数値）を入力してください。" xr:uid="{00000000-0002-0000-0000-000003000000}">
          <x14:formula1>
            <xm:f>'作成用（HP公開時はシートを非表示にする）'!$B$5:$B$6</xm:f>
          </x14:formula1>
          <xm:sqref>B15:B26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5"/>
  <sheetViews>
    <sheetView zoomScale="90" zoomScaleNormal="90" workbookViewId="0">
      <selection activeCell="I21" sqref="I21"/>
    </sheetView>
  </sheetViews>
  <sheetFormatPr defaultColWidth="9" defaultRowHeight="12.75"/>
  <cols>
    <col min="1" max="1" width="1.875" style="114" customWidth="1"/>
    <col min="2" max="2" width="7.375" style="114" customWidth="1"/>
    <col min="3" max="4" width="6.625" style="114" customWidth="1"/>
    <col min="5" max="5" width="52.625" style="5" customWidth="1"/>
    <col min="6" max="6" width="10.75" style="115" customWidth="1"/>
    <col min="7" max="8" width="13.125" style="115" customWidth="1"/>
    <col min="9" max="9" width="15.25" style="115" customWidth="1"/>
    <col min="10" max="10" width="13.125" style="115" customWidth="1"/>
    <col min="11" max="11" width="15.375" style="115" customWidth="1"/>
    <col min="12" max="12" width="22.5" style="115" customWidth="1"/>
    <col min="13" max="13" width="5" style="114" customWidth="1"/>
    <col min="14" max="14" width="19.875" style="114" customWidth="1"/>
    <col min="15" max="16384" width="9" style="114"/>
  </cols>
  <sheetData>
    <row r="1" spans="2:14" s="6" customFormat="1" ht="16.5" customHeight="1">
      <c r="B1" s="6" t="s">
        <v>105</v>
      </c>
      <c r="E1" s="5"/>
      <c r="F1" s="99"/>
      <c r="G1" s="99"/>
      <c r="H1" s="99"/>
      <c r="I1" s="99"/>
      <c r="J1" s="99"/>
      <c r="K1" s="99"/>
      <c r="L1" s="99"/>
    </row>
    <row r="2" spans="2:14" s="6" customFormat="1" ht="18" customHeight="1">
      <c r="B2" s="157" t="s">
        <v>93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2:14" s="6" customFormat="1" ht="16.5" customHeight="1">
      <c r="B3" s="158" t="s">
        <v>101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2:14" s="6" customFormat="1" ht="18" customHeight="1" thickBot="1">
      <c r="B4" s="100"/>
      <c r="E4" s="5"/>
      <c r="F4" s="99"/>
      <c r="G4" s="99"/>
      <c r="H4" s="99"/>
      <c r="I4" s="99"/>
      <c r="J4" s="99"/>
      <c r="K4" s="99"/>
      <c r="L4" s="99"/>
      <c r="M4" s="42" t="s">
        <v>41</v>
      </c>
    </row>
    <row r="5" spans="2:14" s="6" customFormat="1" ht="24" customHeight="1">
      <c r="E5" s="5"/>
      <c r="F5" s="7" t="s">
        <v>7</v>
      </c>
      <c r="G5" s="2"/>
      <c r="H5" s="8" t="s">
        <v>8</v>
      </c>
      <c r="I5" s="165"/>
      <c r="J5" s="166"/>
      <c r="K5" s="9" t="s">
        <v>9</v>
      </c>
      <c r="L5" s="3"/>
      <c r="M5" s="101" t="s">
        <v>10</v>
      </c>
    </row>
    <row r="6" spans="2:14" s="6" customFormat="1" ht="18" customHeight="1">
      <c r="E6" s="5"/>
      <c r="F6" s="177"/>
      <c r="G6" s="178"/>
      <c r="H6" s="178"/>
      <c r="I6" s="178"/>
      <c r="J6" s="179"/>
      <c r="K6" s="10" t="s">
        <v>54</v>
      </c>
      <c r="L6" s="4"/>
      <c r="M6" s="102" t="s">
        <v>10</v>
      </c>
    </row>
    <row r="7" spans="2:14" s="6" customFormat="1" ht="24" customHeight="1" thickBot="1">
      <c r="E7" s="5"/>
      <c r="F7" s="11" t="s">
        <v>11</v>
      </c>
      <c r="G7" s="167"/>
      <c r="H7" s="168"/>
      <c r="I7" s="168"/>
      <c r="J7" s="168"/>
      <c r="K7" s="168"/>
      <c r="L7" s="168"/>
      <c r="M7" s="169"/>
    </row>
    <row r="8" spans="2:14" s="6" customFormat="1" ht="14.25" customHeight="1" thickBot="1">
      <c r="E8" s="5"/>
      <c r="F8" s="99"/>
      <c r="G8" s="99"/>
      <c r="H8" s="99"/>
      <c r="I8" s="99"/>
      <c r="J8" s="99"/>
      <c r="K8" s="99"/>
      <c r="L8" s="99"/>
    </row>
    <row r="9" spans="2:14" s="6" customFormat="1" ht="6.75" customHeight="1">
      <c r="E9" s="5"/>
      <c r="F9" s="170"/>
      <c r="G9" s="172" t="s">
        <v>22</v>
      </c>
      <c r="H9" s="103"/>
      <c r="I9" s="174" t="s">
        <v>23</v>
      </c>
      <c r="J9" s="174" t="s">
        <v>19</v>
      </c>
      <c r="K9" s="175" t="s">
        <v>20</v>
      </c>
      <c r="L9" s="99"/>
    </row>
    <row r="10" spans="2:14" s="6" customFormat="1" ht="13.5">
      <c r="E10" s="5"/>
      <c r="F10" s="171"/>
      <c r="G10" s="173"/>
      <c r="H10" s="17" t="s">
        <v>25</v>
      </c>
      <c r="I10" s="173"/>
      <c r="J10" s="173"/>
      <c r="K10" s="176"/>
      <c r="L10" s="99"/>
      <c r="M10" s="100"/>
    </row>
    <row r="11" spans="2:14" s="6" customFormat="1">
      <c r="E11" s="5"/>
      <c r="F11" s="154" t="s">
        <v>98</v>
      </c>
      <c r="G11" s="104">
        <f>F31</f>
        <v>0</v>
      </c>
      <c r="H11" s="104">
        <f>SUM(F18:F29)</f>
        <v>0</v>
      </c>
      <c r="I11" s="104">
        <f>SUM(G31:J31)</f>
        <v>0</v>
      </c>
      <c r="J11" s="104">
        <f>IF(G11-I11&gt;(L5-L6),L5-L6,IF(G11-I11&lt;0,0,G11-I11))</f>
        <v>0</v>
      </c>
      <c r="K11" s="105">
        <f>IF(I11-G11&lt;0,0,I11-G11)</f>
        <v>0</v>
      </c>
      <c r="L11" s="99"/>
    </row>
    <row r="12" spans="2:14" s="6" customFormat="1" ht="13.5" thickBot="1">
      <c r="E12" s="5"/>
      <c r="F12" s="155" t="s">
        <v>104</v>
      </c>
      <c r="G12" s="92">
        <f>F45</f>
        <v>0</v>
      </c>
      <c r="H12" s="92">
        <f>SUM(F33:F44)</f>
        <v>0</v>
      </c>
      <c r="I12" s="92">
        <f>SUM(G45:J45)</f>
        <v>0</v>
      </c>
      <c r="J12" s="92">
        <f>IF(G12-I12&gt;(L6),L6,IF(G12-I12&lt;0,0,G12-I12))</f>
        <v>0</v>
      </c>
      <c r="K12" s="106">
        <f>IF(I12-G12&lt;0,0,I12-G12)</f>
        <v>0</v>
      </c>
      <c r="L12" s="99"/>
    </row>
    <row r="13" spans="2:14" s="6" customFormat="1" ht="14.25" thickTop="1" thickBot="1">
      <c r="E13" s="5"/>
      <c r="F13" s="156" t="s">
        <v>21</v>
      </c>
      <c r="G13" s="107">
        <f>SUM(G11:G12)</f>
        <v>0</v>
      </c>
      <c r="H13" s="107">
        <f>SUM(H11:H12)</f>
        <v>0</v>
      </c>
      <c r="I13" s="107">
        <f>SUM(I11:I12)</f>
        <v>0</v>
      </c>
      <c r="J13" s="107">
        <f>SUM(J11:J12)</f>
        <v>0</v>
      </c>
      <c r="K13" s="108">
        <f>SUM(K11:K12)</f>
        <v>0</v>
      </c>
      <c r="L13" s="99"/>
    </row>
    <row r="14" spans="2:14" s="6" customFormat="1" ht="11.25" customHeight="1" thickBot="1">
      <c r="E14" s="5"/>
      <c r="F14" s="99"/>
      <c r="G14" s="99"/>
      <c r="H14" s="99"/>
      <c r="I14" s="99"/>
      <c r="J14" s="99"/>
      <c r="K14" s="99"/>
      <c r="L14" s="99"/>
    </row>
    <row r="15" spans="2:14" s="6" customFormat="1" ht="13.5" thickBot="1">
      <c r="B15" s="67"/>
      <c r="C15" s="68"/>
      <c r="D15" s="68"/>
      <c r="E15" s="60"/>
      <c r="F15" s="69"/>
      <c r="G15" s="159" t="s">
        <v>6</v>
      </c>
      <c r="H15" s="160"/>
      <c r="I15" s="160"/>
      <c r="J15" s="161"/>
      <c r="K15" s="69"/>
      <c r="L15" s="70"/>
    </row>
    <row r="16" spans="2:14" s="6" customFormat="1" ht="30" customHeight="1" thickBot="1">
      <c r="B16" s="134" t="s">
        <v>92</v>
      </c>
      <c r="C16" s="50" t="s">
        <v>12</v>
      </c>
      <c r="D16" s="51" t="s">
        <v>13</v>
      </c>
      <c r="E16" s="61" t="s">
        <v>0</v>
      </c>
      <c r="F16" s="52" t="s">
        <v>1</v>
      </c>
      <c r="G16" s="53" t="s">
        <v>2</v>
      </c>
      <c r="H16" s="54" t="s">
        <v>3</v>
      </c>
      <c r="I16" s="55" t="s">
        <v>14</v>
      </c>
      <c r="J16" s="56" t="s">
        <v>4</v>
      </c>
      <c r="K16" s="57" t="s">
        <v>15</v>
      </c>
      <c r="L16" s="58" t="s">
        <v>5</v>
      </c>
      <c r="M16" s="6" t="s">
        <v>88</v>
      </c>
      <c r="N16" s="6" t="s">
        <v>89</v>
      </c>
    </row>
    <row r="17" spans="1:14" s="6" customFormat="1" ht="13.5" customHeight="1">
      <c r="B17" s="135"/>
      <c r="C17" s="13"/>
      <c r="D17" s="14"/>
      <c r="E17" s="62" t="s">
        <v>16</v>
      </c>
      <c r="F17" s="71">
        <f>L5</f>
        <v>0</v>
      </c>
      <c r="G17" s="72"/>
      <c r="H17" s="73"/>
      <c r="I17" s="73"/>
      <c r="J17" s="74"/>
      <c r="K17" s="75"/>
      <c r="L17" s="76"/>
    </row>
    <row r="18" spans="1:14" s="77" customFormat="1">
      <c r="A18" s="112"/>
      <c r="B18" s="137"/>
      <c r="C18" s="46"/>
      <c r="D18" s="47"/>
      <c r="E18" s="59"/>
      <c r="F18" s="78"/>
      <c r="G18" s="79"/>
      <c r="H18" s="80"/>
      <c r="I18" s="80"/>
      <c r="J18" s="81"/>
      <c r="K18" s="82"/>
      <c r="L18" s="83"/>
      <c r="N18" s="133" t="str">
        <f t="shared" ref="N18:N29" si="0">IF(OR($G18&lt;&gt;0,$H18&lt;&gt;0,$I18&lt;&gt;0,$J18&lt;&gt;0),IF($K18="","C-39-2添付頁欄は入力必須です。",""),"")</f>
        <v/>
      </c>
    </row>
    <row r="19" spans="1:14" s="77" customFormat="1">
      <c r="B19" s="137"/>
      <c r="C19" s="46"/>
      <c r="D19" s="47"/>
      <c r="E19" s="59"/>
      <c r="F19" s="78"/>
      <c r="G19" s="79"/>
      <c r="H19" s="80"/>
      <c r="I19" s="80"/>
      <c r="J19" s="81"/>
      <c r="K19" s="82"/>
      <c r="L19" s="83"/>
      <c r="N19" s="133" t="str">
        <f t="shared" si="0"/>
        <v/>
      </c>
    </row>
    <row r="20" spans="1:14" s="77" customFormat="1">
      <c r="B20" s="137"/>
      <c r="C20" s="46"/>
      <c r="D20" s="47"/>
      <c r="E20" s="59"/>
      <c r="F20" s="78"/>
      <c r="G20" s="79"/>
      <c r="H20" s="80"/>
      <c r="I20" s="80"/>
      <c r="J20" s="81"/>
      <c r="K20" s="82"/>
      <c r="L20" s="83"/>
      <c r="N20" s="133" t="str">
        <f t="shared" si="0"/>
        <v/>
      </c>
    </row>
    <row r="21" spans="1:14" s="77" customFormat="1">
      <c r="B21" s="137"/>
      <c r="C21" s="46"/>
      <c r="D21" s="47"/>
      <c r="E21" s="59"/>
      <c r="F21" s="78"/>
      <c r="G21" s="79"/>
      <c r="H21" s="80"/>
      <c r="I21" s="80"/>
      <c r="J21" s="81"/>
      <c r="K21" s="82"/>
      <c r="L21" s="83"/>
      <c r="N21" s="133" t="str">
        <f t="shared" si="0"/>
        <v/>
      </c>
    </row>
    <row r="22" spans="1:14" s="77" customFormat="1">
      <c r="B22" s="137"/>
      <c r="C22" s="46"/>
      <c r="D22" s="47"/>
      <c r="E22" s="59"/>
      <c r="F22" s="78"/>
      <c r="G22" s="79"/>
      <c r="H22" s="80"/>
      <c r="I22" s="80"/>
      <c r="J22" s="81"/>
      <c r="K22" s="82"/>
      <c r="L22" s="83"/>
      <c r="N22" s="133" t="str">
        <f>IF(OR($G22&lt;&gt;0,$H22&lt;&gt;0,$I22&lt;&gt;0,$J22&lt;&gt;0),IF($K22="","C-39-2添付頁数は必須入力です。",""),"")</f>
        <v/>
      </c>
    </row>
    <row r="23" spans="1:14" s="77" customFormat="1">
      <c r="B23" s="137"/>
      <c r="C23" s="46"/>
      <c r="D23" s="47"/>
      <c r="E23" s="59"/>
      <c r="F23" s="78"/>
      <c r="G23" s="79"/>
      <c r="H23" s="80"/>
      <c r="I23" s="80"/>
      <c r="J23" s="81"/>
      <c r="K23" s="82"/>
      <c r="L23" s="83"/>
      <c r="N23" s="133" t="str">
        <f t="shared" si="0"/>
        <v/>
      </c>
    </row>
    <row r="24" spans="1:14" s="77" customFormat="1">
      <c r="B24" s="137"/>
      <c r="C24" s="46"/>
      <c r="D24" s="47"/>
      <c r="E24" s="59"/>
      <c r="F24" s="78"/>
      <c r="G24" s="79"/>
      <c r="H24" s="80"/>
      <c r="I24" s="80"/>
      <c r="J24" s="81"/>
      <c r="K24" s="82"/>
      <c r="L24" s="83"/>
      <c r="N24" s="133" t="str">
        <f t="shared" si="0"/>
        <v/>
      </c>
    </row>
    <row r="25" spans="1:14" s="77" customFormat="1">
      <c r="B25" s="137"/>
      <c r="C25" s="46"/>
      <c r="D25" s="47"/>
      <c r="E25" s="59"/>
      <c r="F25" s="78"/>
      <c r="G25" s="79"/>
      <c r="H25" s="80"/>
      <c r="I25" s="80"/>
      <c r="J25" s="81"/>
      <c r="K25" s="82"/>
      <c r="L25" s="83"/>
      <c r="N25" s="133" t="str">
        <f t="shared" si="0"/>
        <v/>
      </c>
    </row>
    <row r="26" spans="1:14" s="77" customFormat="1">
      <c r="B26" s="137"/>
      <c r="C26" s="46"/>
      <c r="D26" s="47"/>
      <c r="E26" s="59"/>
      <c r="F26" s="78"/>
      <c r="G26" s="79"/>
      <c r="H26" s="80"/>
      <c r="I26" s="80"/>
      <c r="J26" s="81"/>
      <c r="K26" s="82"/>
      <c r="L26" s="83"/>
      <c r="N26" s="133" t="str">
        <f t="shared" si="0"/>
        <v/>
      </c>
    </row>
    <row r="27" spans="1:14" s="77" customFormat="1">
      <c r="B27" s="137"/>
      <c r="C27" s="46"/>
      <c r="D27" s="47"/>
      <c r="E27" s="59"/>
      <c r="F27" s="78"/>
      <c r="G27" s="79"/>
      <c r="H27" s="80"/>
      <c r="I27" s="80"/>
      <c r="J27" s="81"/>
      <c r="K27" s="82"/>
      <c r="L27" s="83"/>
      <c r="N27" s="133" t="str">
        <f t="shared" si="0"/>
        <v/>
      </c>
    </row>
    <row r="28" spans="1:14" s="77" customFormat="1">
      <c r="B28" s="137"/>
      <c r="C28" s="46"/>
      <c r="D28" s="47"/>
      <c r="E28" s="59"/>
      <c r="F28" s="78"/>
      <c r="G28" s="79"/>
      <c r="H28" s="80"/>
      <c r="I28" s="80"/>
      <c r="J28" s="81"/>
      <c r="K28" s="82"/>
      <c r="L28" s="83"/>
      <c r="N28" s="133" t="str">
        <f t="shared" si="0"/>
        <v/>
      </c>
    </row>
    <row r="29" spans="1:14" s="77" customFormat="1">
      <c r="B29" s="137"/>
      <c r="C29" s="46"/>
      <c r="D29" s="43"/>
      <c r="E29" s="59"/>
      <c r="F29" s="78"/>
      <c r="G29" s="79"/>
      <c r="H29" s="80"/>
      <c r="I29" s="80"/>
      <c r="J29" s="81"/>
      <c r="K29" s="82"/>
      <c r="L29" s="83"/>
      <c r="N29" s="133" t="str">
        <f t="shared" si="0"/>
        <v/>
      </c>
    </row>
    <row r="30" spans="1:14" s="6" customFormat="1">
      <c r="B30" s="138"/>
      <c r="C30" s="48"/>
      <c r="D30" s="49"/>
      <c r="E30" s="63" t="s">
        <v>17</v>
      </c>
      <c r="F30" s="84">
        <f>-L6</f>
        <v>0</v>
      </c>
      <c r="G30" s="85"/>
      <c r="H30" s="86"/>
      <c r="I30" s="86"/>
      <c r="J30" s="87"/>
      <c r="K30" s="88"/>
      <c r="L30" s="89"/>
      <c r="N30" s="133" t="str">
        <f t="shared" ref="N30" si="1">IF(OR($G30&lt;&gt;0,$H30&lt;&gt;0,$I30&lt;&gt;0,$J30&lt;&gt;0),IF($K30="","C-39-2添付頁数は必須入力です。",""),"")</f>
        <v/>
      </c>
    </row>
    <row r="31" spans="1:14" s="6" customFormat="1" ht="23.25" customHeight="1" thickBot="1">
      <c r="B31" s="139"/>
      <c r="C31" s="131"/>
      <c r="D31" s="132"/>
      <c r="E31" s="64" t="s">
        <v>97</v>
      </c>
      <c r="F31" s="90">
        <f>SUM(F17:F30)</f>
        <v>0</v>
      </c>
      <c r="G31" s="91">
        <f>SUM(G17:G30)</f>
        <v>0</v>
      </c>
      <c r="H31" s="92">
        <f>SUM(H17:H30)</f>
        <v>0</v>
      </c>
      <c r="I31" s="92">
        <f>SUM(I17:I30)</f>
        <v>0</v>
      </c>
      <c r="J31" s="93">
        <f>SUM(J17:J30)</f>
        <v>0</v>
      </c>
      <c r="K31" s="19"/>
      <c r="L31" s="20"/>
    </row>
    <row r="32" spans="1:14" s="6" customFormat="1" ht="13.5" customHeight="1">
      <c r="B32" s="140"/>
      <c r="C32" s="15"/>
      <c r="D32" s="16"/>
      <c r="E32" s="62" t="s">
        <v>18</v>
      </c>
      <c r="F32" s="71">
        <f>L6</f>
        <v>0</v>
      </c>
      <c r="G32" s="72"/>
      <c r="H32" s="73"/>
      <c r="I32" s="73"/>
      <c r="J32" s="74"/>
      <c r="K32" s="75"/>
      <c r="L32" s="76"/>
    </row>
    <row r="33" spans="1:14" s="94" customFormat="1">
      <c r="A33" s="6"/>
      <c r="B33" s="136"/>
      <c r="C33" s="46"/>
      <c r="D33" s="47"/>
      <c r="E33" s="59"/>
      <c r="F33" s="78"/>
      <c r="G33" s="79"/>
      <c r="H33" s="80"/>
      <c r="I33" s="80"/>
      <c r="J33" s="81"/>
      <c r="K33" s="82"/>
      <c r="L33" s="83"/>
      <c r="N33" s="133" t="str">
        <f t="shared" ref="N33:N44" si="2">IF(OR($G33&lt;&gt;0,$H33&lt;&gt;0,$I33&lt;&gt;0,$J33&lt;&gt;0),IF($K33="","C-39-2添付頁欄は入力必須です。",""),"")</f>
        <v/>
      </c>
    </row>
    <row r="34" spans="1:14" s="94" customFormat="1">
      <c r="B34" s="136"/>
      <c r="C34" s="46"/>
      <c r="D34" s="47"/>
      <c r="E34" s="59"/>
      <c r="F34" s="78"/>
      <c r="G34" s="79"/>
      <c r="H34" s="80"/>
      <c r="I34" s="80"/>
      <c r="J34" s="81"/>
      <c r="K34" s="82"/>
      <c r="L34" s="83"/>
      <c r="N34" s="133" t="str">
        <f t="shared" si="2"/>
        <v/>
      </c>
    </row>
    <row r="35" spans="1:14" s="94" customFormat="1">
      <c r="A35" s="77"/>
      <c r="B35" s="136"/>
      <c r="C35" s="46"/>
      <c r="D35" s="47"/>
      <c r="E35" s="59"/>
      <c r="F35" s="78"/>
      <c r="G35" s="79"/>
      <c r="H35" s="80"/>
      <c r="I35" s="80"/>
      <c r="J35" s="81"/>
      <c r="K35" s="82"/>
      <c r="L35" s="83"/>
      <c r="N35" s="133" t="str">
        <f t="shared" si="2"/>
        <v/>
      </c>
    </row>
    <row r="36" spans="1:14" s="94" customFormat="1">
      <c r="B36" s="136"/>
      <c r="C36" s="46"/>
      <c r="D36" s="47"/>
      <c r="E36" s="59"/>
      <c r="F36" s="78"/>
      <c r="G36" s="79"/>
      <c r="H36" s="80"/>
      <c r="I36" s="80"/>
      <c r="J36" s="81"/>
      <c r="K36" s="82"/>
      <c r="L36" s="83"/>
      <c r="N36" s="133" t="str">
        <f t="shared" si="2"/>
        <v/>
      </c>
    </row>
    <row r="37" spans="1:14" s="94" customFormat="1">
      <c r="B37" s="136"/>
      <c r="C37" s="46"/>
      <c r="D37" s="47"/>
      <c r="E37" s="59"/>
      <c r="F37" s="78"/>
      <c r="G37" s="79"/>
      <c r="H37" s="80"/>
      <c r="I37" s="80"/>
      <c r="J37" s="81"/>
      <c r="K37" s="82"/>
      <c r="L37" s="83"/>
      <c r="N37" s="133" t="str">
        <f t="shared" si="2"/>
        <v/>
      </c>
    </row>
    <row r="38" spans="1:14" s="94" customFormat="1">
      <c r="B38" s="136"/>
      <c r="C38" s="46"/>
      <c r="D38" s="47"/>
      <c r="E38" s="59"/>
      <c r="F38" s="78"/>
      <c r="G38" s="79"/>
      <c r="H38" s="80"/>
      <c r="I38" s="80"/>
      <c r="J38" s="81"/>
      <c r="K38" s="82"/>
      <c r="L38" s="83"/>
      <c r="N38" s="133" t="str">
        <f t="shared" si="2"/>
        <v/>
      </c>
    </row>
    <row r="39" spans="1:14" s="94" customFormat="1">
      <c r="B39" s="136"/>
      <c r="C39" s="46"/>
      <c r="D39" s="47"/>
      <c r="E39" s="113"/>
      <c r="F39" s="78"/>
      <c r="G39" s="79"/>
      <c r="H39" s="80"/>
      <c r="I39" s="80"/>
      <c r="J39" s="81"/>
      <c r="K39" s="82"/>
      <c r="L39" s="83"/>
      <c r="N39" s="133" t="str">
        <f t="shared" si="2"/>
        <v/>
      </c>
    </row>
    <row r="40" spans="1:14" s="94" customFormat="1">
      <c r="B40" s="136"/>
      <c r="C40" s="46"/>
      <c r="D40" s="47"/>
      <c r="E40" s="59"/>
      <c r="F40" s="78"/>
      <c r="G40" s="79"/>
      <c r="H40" s="80"/>
      <c r="I40" s="80"/>
      <c r="J40" s="81"/>
      <c r="K40" s="82"/>
      <c r="L40" s="83"/>
      <c r="N40" s="133" t="str">
        <f t="shared" si="2"/>
        <v/>
      </c>
    </row>
    <row r="41" spans="1:14" s="94" customFormat="1">
      <c r="B41" s="136"/>
      <c r="C41" s="46"/>
      <c r="D41" s="47"/>
      <c r="E41" s="59"/>
      <c r="F41" s="78"/>
      <c r="G41" s="79"/>
      <c r="H41" s="80"/>
      <c r="I41" s="80"/>
      <c r="J41" s="81"/>
      <c r="K41" s="82"/>
      <c r="L41" s="83"/>
      <c r="N41" s="133" t="str">
        <f t="shared" si="2"/>
        <v/>
      </c>
    </row>
    <row r="42" spans="1:14" s="94" customFormat="1">
      <c r="B42" s="136"/>
      <c r="C42" s="46"/>
      <c r="D42" s="47"/>
      <c r="E42" s="59"/>
      <c r="F42" s="78"/>
      <c r="G42" s="79"/>
      <c r="H42" s="80"/>
      <c r="I42" s="80"/>
      <c r="J42" s="81"/>
      <c r="K42" s="82"/>
      <c r="L42" s="83"/>
      <c r="N42" s="133" t="str">
        <f t="shared" si="2"/>
        <v/>
      </c>
    </row>
    <row r="43" spans="1:14" s="94" customFormat="1">
      <c r="B43" s="136"/>
      <c r="C43" s="46"/>
      <c r="D43" s="47"/>
      <c r="E43" s="59"/>
      <c r="F43" s="78"/>
      <c r="G43" s="79"/>
      <c r="H43" s="80"/>
      <c r="I43" s="80"/>
      <c r="J43" s="81"/>
      <c r="K43" s="82"/>
      <c r="L43" s="83"/>
      <c r="N43" s="133" t="str">
        <f t="shared" si="2"/>
        <v/>
      </c>
    </row>
    <row r="44" spans="1:14" s="94" customFormat="1">
      <c r="B44" s="136"/>
      <c r="C44" s="46"/>
      <c r="D44" s="47"/>
      <c r="E44" s="59"/>
      <c r="F44" s="78"/>
      <c r="G44" s="79"/>
      <c r="H44" s="80"/>
      <c r="I44" s="80"/>
      <c r="J44" s="81"/>
      <c r="K44" s="82"/>
      <c r="L44" s="83"/>
      <c r="N44" s="133" t="str">
        <f t="shared" si="2"/>
        <v/>
      </c>
    </row>
    <row r="45" spans="1:14" s="6" customFormat="1" ht="23.25" customHeight="1" thickBot="1">
      <c r="B45" s="162"/>
      <c r="C45" s="163"/>
      <c r="D45" s="164"/>
      <c r="E45" s="65" t="s">
        <v>103</v>
      </c>
      <c r="F45" s="95">
        <f>SUM(F32:F44)</f>
        <v>0</v>
      </c>
      <c r="G45" s="96">
        <f>SUM(G32:G44)</f>
        <v>0</v>
      </c>
      <c r="H45" s="97">
        <f>SUM(H32:H44)</f>
        <v>0</v>
      </c>
      <c r="I45" s="150">
        <f>SUM(I32:I44)</f>
        <v>0</v>
      </c>
      <c r="J45" s="148">
        <f>SUM(J32:J44)</f>
        <v>0</v>
      </c>
      <c r="K45" s="12"/>
      <c r="L45" s="18"/>
    </row>
    <row r="46" spans="1:14" ht="23.25" customHeight="1" thickBot="1">
      <c r="B46" s="162"/>
      <c r="C46" s="163"/>
      <c r="D46" s="164"/>
      <c r="E46" s="65" t="s">
        <v>96</v>
      </c>
      <c r="F46" s="95">
        <f>SUM(F33:F45)</f>
        <v>0</v>
      </c>
      <c r="G46" s="149">
        <f>SUM(G31,G45)</f>
        <v>0</v>
      </c>
      <c r="H46" s="152">
        <f>SUM(H31,H45)</f>
        <v>0</v>
      </c>
      <c r="I46" s="152">
        <f t="shared" ref="I46:J46" si="3">SUM(I31,I45)</f>
        <v>0</v>
      </c>
      <c r="J46" s="151">
        <f t="shared" si="3"/>
        <v>0</v>
      </c>
      <c r="K46" s="12"/>
      <c r="L46" s="18"/>
    </row>
    <row r="47" spans="1:14" s="111" customFormat="1">
      <c r="E47" s="109"/>
      <c r="F47" s="110"/>
      <c r="G47" s="110"/>
      <c r="H47" s="110"/>
      <c r="I47" s="110"/>
      <c r="J47" s="110"/>
      <c r="K47" s="110"/>
      <c r="L47" s="110"/>
    </row>
    <row r="48" spans="1:14" s="111" customFormat="1">
      <c r="E48" s="109"/>
      <c r="F48" s="110"/>
      <c r="G48" s="110"/>
      <c r="H48" s="110"/>
      <c r="I48" s="110"/>
      <c r="J48" s="110"/>
      <c r="K48" s="110"/>
      <c r="L48" s="110"/>
    </row>
    <row r="49" spans="5:12" s="111" customFormat="1">
      <c r="E49" s="109"/>
      <c r="F49" s="110"/>
      <c r="G49" s="110"/>
      <c r="H49" s="110"/>
      <c r="I49" s="110"/>
      <c r="J49" s="110"/>
      <c r="K49" s="110"/>
      <c r="L49" s="110"/>
    </row>
    <row r="50" spans="5:12" s="111" customFormat="1">
      <c r="E50" s="109"/>
      <c r="F50" s="110"/>
      <c r="G50" s="110"/>
      <c r="H50" s="110"/>
      <c r="I50" s="110"/>
      <c r="J50" s="110"/>
      <c r="K50" s="110"/>
      <c r="L50" s="110"/>
    </row>
    <row r="51" spans="5:12" s="111" customFormat="1">
      <c r="E51" s="109"/>
      <c r="F51" s="110"/>
      <c r="G51" s="110"/>
      <c r="H51" s="110"/>
      <c r="I51" s="110"/>
      <c r="J51" s="110"/>
      <c r="K51" s="110"/>
      <c r="L51" s="110"/>
    </row>
    <row r="52" spans="5:12" s="111" customFormat="1">
      <c r="E52" s="109"/>
      <c r="F52" s="110"/>
      <c r="G52" s="110"/>
      <c r="H52" s="110"/>
      <c r="I52" s="110"/>
      <c r="J52" s="110"/>
      <c r="K52" s="110"/>
      <c r="L52" s="110"/>
    </row>
    <row r="53" spans="5:12" s="111" customFormat="1">
      <c r="E53" s="109"/>
      <c r="F53" s="110"/>
      <c r="G53" s="110"/>
      <c r="H53" s="110"/>
      <c r="I53" s="110"/>
      <c r="J53" s="110"/>
      <c r="K53" s="110"/>
      <c r="L53" s="110"/>
    </row>
    <row r="54" spans="5:12" s="111" customFormat="1">
      <c r="E54" s="109"/>
      <c r="F54" s="110"/>
      <c r="G54" s="110"/>
      <c r="H54" s="110"/>
      <c r="I54" s="110"/>
      <c r="J54" s="110"/>
      <c r="K54" s="110"/>
      <c r="L54" s="110"/>
    </row>
    <row r="55" spans="5:12" s="111" customFormat="1">
      <c r="E55" s="109"/>
      <c r="F55" s="110"/>
      <c r="G55" s="110"/>
      <c r="H55" s="110"/>
      <c r="I55" s="110"/>
      <c r="J55" s="110"/>
      <c r="K55" s="110"/>
      <c r="L55" s="110"/>
    </row>
  </sheetData>
  <sheetProtection algorithmName="SHA-512" hashValue="jVrT451dmLctKHuvC/5PPQMOYvJGFRzrNbTFqyV3/dfNUUAEHfJGFxArcU/co1KMjxi6tnffYDpUK/Ak8AiaQw==" saltValue="FkqJqFQ0rRXYzXkI1Vf0Vw==" spinCount="100000" sheet="1" insertRows="0" deleteRows="0" selectLockedCells="1" sort="0" autoFilter="0"/>
  <mergeCells count="13">
    <mergeCell ref="B46:D46"/>
    <mergeCell ref="B2:M2"/>
    <mergeCell ref="B3:M3"/>
    <mergeCell ref="G15:J15"/>
    <mergeCell ref="B45:D45"/>
    <mergeCell ref="I5:J5"/>
    <mergeCell ref="F6:J6"/>
    <mergeCell ref="G7:M7"/>
    <mergeCell ref="F9:F10"/>
    <mergeCell ref="G9:G10"/>
    <mergeCell ref="I9:I10"/>
    <mergeCell ref="J9:J10"/>
    <mergeCell ref="K9:K10"/>
  </mergeCells>
  <phoneticPr fontId="14"/>
  <conditionalFormatting sqref="K18:K29">
    <cfRule type="expression" dxfId="31" priority="2">
      <formula>$K18=IF(OR($G18&lt;&gt;0,$H18&lt;&gt;0,$I18&lt;&gt;0,$J18&lt;&gt;0),"","aaaaaaaaaaaaaaaaa")</formula>
    </cfRule>
  </conditionalFormatting>
  <conditionalFormatting sqref="K33:K44">
    <cfRule type="expression" dxfId="30" priority="1">
      <formula>$K33=IF(OR($G33&lt;&gt;0,$H33&lt;&gt;0,$I33&lt;&gt;0,$J33&lt;&gt;0),"","aaaaaaaaaaaaaaaaa")</formula>
    </cfRule>
  </conditionalFormatting>
  <dataValidations count="1">
    <dataValidation type="whole" allowBlank="1" showInputMessage="1" showErrorMessage="1" error="金額（数値）を入力してください。" sqref="F18:J29 F33:J44" xr:uid="{00000000-0002-0000-0100-000000000000}">
      <formula1>-9999999999</formula1>
      <formula2>9999999999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landscape" blackAndWhite="1" horizontalDpi="300" verticalDpi="300" r:id="rId1"/>
  <headerFooter>
    <oddFooter>&amp;C&amp;P/&amp;N</oddFooter>
  </headerFooter>
  <ignoredErrors>
    <ignoredError sqref="N30:N32" unlockedFormula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該当年度の和暦（数値）を入力してください。" xr:uid="{00000000-0002-0000-0100-000001000000}">
          <x14:formula1>
            <xm:f>'作成用（HP公開時はシートを非表示にする）'!$B$4:$B$5</xm:f>
          </x14:formula1>
          <xm:sqref>B18:B29</xm:sqref>
        </x14:dataValidation>
        <x14:dataValidation type="list" allowBlank="1" showInputMessage="1" showErrorMessage="1" error="該当年度の和暦（数値）を入力してください。" xr:uid="{00000000-0002-0000-0100-000002000000}">
          <x14:formula1>
            <xm:f>'作成用（HP公開時はシートを非表示にする）'!$B$5:$B$6</xm:f>
          </x14:formula1>
          <xm:sqref>B33:B44</xm:sqref>
        </x14:dataValidation>
        <x14:dataValidation type="list" allowBlank="1" showInputMessage="1" showErrorMessage="1" error="日（数値）を入力してください。" xr:uid="{00000000-0002-0000-0100-000003000000}">
          <x14:formula1>
            <xm:f>'作成用（HP公開時はシートを非表示にする）'!$D$3:$D$33</xm:f>
          </x14:formula1>
          <xm:sqref>D33:D44 D18:D29</xm:sqref>
        </x14:dataValidation>
        <x14:dataValidation type="list" allowBlank="1" showInputMessage="1" showErrorMessage="1" error="月（数値）を入力してください。" xr:uid="{00000000-0002-0000-0100-000004000000}">
          <x14:formula1>
            <xm:f>'作成用（HP公開時はシートを非表示にする）'!$C$3:$C$14</xm:f>
          </x14:formula1>
          <xm:sqref>C33:C44 C18:C29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1"/>
  <sheetViews>
    <sheetView zoomScale="90" zoomScaleNormal="90" workbookViewId="0">
      <selection activeCell="O56" sqref="O56"/>
    </sheetView>
  </sheetViews>
  <sheetFormatPr defaultColWidth="9" defaultRowHeight="12.75"/>
  <cols>
    <col min="1" max="1" width="1.875" style="114" customWidth="1"/>
    <col min="2" max="2" width="7.375" style="114" customWidth="1"/>
    <col min="3" max="4" width="6.625" style="114" customWidth="1"/>
    <col min="5" max="5" width="52.625" style="5" customWidth="1"/>
    <col min="6" max="6" width="10.75" style="115" customWidth="1"/>
    <col min="7" max="8" width="13.125" style="115" customWidth="1"/>
    <col min="9" max="9" width="15.25" style="115" customWidth="1"/>
    <col min="10" max="10" width="13.125" style="115" customWidth="1"/>
    <col min="11" max="11" width="15.375" style="115" customWidth="1"/>
    <col min="12" max="12" width="22.5" style="115" customWidth="1"/>
    <col min="13" max="13" width="5" style="114" customWidth="1"/>
    <col min="14" max="14" width="16.5" style="114" customWidth="1"/>
    <col min="15" max="16384" width="9" style="114"/>
  </cols>
  <sheetData>
    <row r="1" spans="1:13" s="6" customFormat="1" ht="16.5" customHeight="1">
      <c r="B1" s="6" t="s">
        <v>106</v>
      </c>
      <c r="E1" s="5"/>
      <c r="F1" s="99"/>
      <c r="G1" s="99"/>
      <c r="H1" s="99"/>
      <c r="I1" s="99"/>
      <c r="J1" s="99"/>
      <c r="K1" s="99"/>
      <c r="L1" s="99"/>
    </row>
    <row r="2" spans="1:13" s="6" customFormat="1" ht="18" customHeight="1">
      <c r="A2" s="144"/>
      <c r="B2" s="157" t="s">
        <v>93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16.5" customHeight="1">
      <c r="B3" s="158" t="s">
        <v>100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s="6" customFormat="1" ht="18" customHeight="1" thickBot="1">
      <c r="B4" s="100"/>
      <c r="E4" s="5"/>
      <c r="F4" s="99"/>
      <c r="G4" s="99"/>
      <c r="H4" s="99"/>
      <c r="I4" s="99"/>
      <c r="J4" s="99"/>
      <c r="K4" s="99"/>
      <c r="L4" s="99"/>
      <c r="M4" s="42" t="s">
        <v>41</v>
      </c>
    </row>
    <row r="5" spans="1:13" s="6" customFormat="1" ht="24" customHeight="1">
      <c r="E5" s="5"/>
      <c r="F5" s="7" t="s">
        <v>7</v>
      </c>
      <c r="G5" s="2"/>
      <c r="H5" s="8" t="s">
        <v>8</v>
      </c>
      <c r="I5" s="165"/>
      <c r="J5" s="166"/>
      <c r="K5" s="9" t="s">
        <v>9</v>
      </c>
      <c r="L5" s="3"/>
      <c r="M5" s="101" t="s">
        <v>10</v>
      </c>
    </row>
    <row r="6" spans="1:13" s="6" customFormat="1" ht="18" customHeight="1">
      <c r="E6" s="5"/>
      <c r="F6" s="177"/>
      <c r="G6" s="178"/>
      <c r="H6" s="178"/>
      <c r="I6" s="178"/>
      <c r="J6" s="179"/>
      <c r="K6" s="10" t="s">
        <v>45</v>
      </c>
      <c r="L6" s="4"/>
      <c r="M6" s="102" t="s">
        <v>10</v>
      </c>
    </row>
    <row r="7" spans="1:13" s="6" customFormat="1" ht="18" customHeight="1">
      <c r="E7" s="5"/>
      <c r="F7" s="177"/>
      <c r="G7" s="178"/>
      <c r="H7" s="178"/>
      <c r="I7" s="178"/>
      <c r="J7" s="179"/>
      <c r="K7" s="10" t="s">
        <v>46</v>
      </c>
      <c r="L7" s="4"/>
      <c r="M7" s="102" t="s">
        <v>10</v>
      </c>
    </row>
    <row r="8" spans="1:13" s="6" customFormat="1" ht="24" customHeight="1" thickBot="1">
      <c r="E8" s="5"/>
      <c r="F8" s="11" t="s">
        <v>11</v>
      </c>
      <c r="G8" s="167"/>
      <c r="H8" s="168"/>
      <c r="I8" s="168"/>
      <c r="J8" s="168"/>
      <c r="K8" s="168"/>
      <c r="L8" s="168"/>
      <c r="M8" s="169"/>
    </row>
    <row r="9" spans="1:13" s="6" customFormat="1" ht="12" customHeight="1" thickBot="1">
      <c r="E9" s="5"/>
      <c r="F9" s="99"/>
      <c r="G9" s="99"/>
      <c r="H9" s="99"/>
      <c r="I9" s="99"/>
      <c r="J9" s="99"/>
      <c r="K9" s="99"/>
      <c r="L9" s="99"/>
    </row>
    <row r="10" spans="1:13" s="6" customFormat="1" ht="6.75" customHeight="1">
      <c r="E10" s="5"/>
      <c r="F10" s="170"/>
      <c r="G10" s="172" t="s">
        <v>22</v>
      </c>
      <c r="H10" s="103"/>
      <c r="I10" s="174" t="s">
        <v>23</v>
      </c>
      <c r="J10" s="174" t="s">
        <v>19</v>
      </c>
      <c r="K10" s="175" t="s">
        <v>20</v>
      </c>
      <c r="L10" s="99"/>
    </row>
    <row r="11" spans="1:13" s="6" customFormat="1" ht="13.5">
      <c r="E11" s="5"/>
      <c r="F11" s="171"/>
      <c r="G11" s="173"/>
      <c r="H11" s="17" t="s">
        <v>25</v>
      </c>
      <c r="I11" s="173"/>
      <c r="J11" s="173"/>
      <c r="K11" s="176"/>
      <c r="L11" s="99"/>
      <c r="M11" s="100"/>
    </row>
    <row r="12" spans="1:13" s="6" customFormat="1">
      <c r="E12" s="5"/>
      <c r="F12" s="154" t="s">
        <v>95</v>
      </c>
      <c r="G12" s="104">
        <f>F33</f>
        <v>0</v>
      </c>
      <c r="H12" s="104">
        <f>SUM(F20:F31)</f>
        <v>0</v>
      </c>
      <c r="I12" s="104">
        <f>SUM(G33:J33)</f>
        <v>0</v>
      </c>
      <c r="J12" s="104">
        <f>IF(G12-I12&gt;(L5-L6),L5-L6,IF(G12-I12&lt;0,0,G12-I12))</f>
        <v>0</v>
      </c>
      <c r="K12" s="105">
        <f>IF(I12-G12&lt;0,0,I12-G12)</f>
        <v>0</v>
      </c>
      <c r="L12" s="99"/>
    </row>
    <row r="13" spans="1:13" s="6" customFormat="1">
      <c r="E13" s="5"/>
      <c r="F13" s="154" t="s">
        <v>98</v>
      </c>
      <c r="G13" s="104">
        <f>F48</f>
        <v>0</v>
      </c>
      <c r="H13" s="104">
        <f>SUM(F35:F46)</f>
        <v>0</v>
      </c>
      <c r="I13" s="104">
        <f>SUM(G48:J48)</f>
        <v>0</v>
      </c>
      <c r="J13" s="104">
        <f>IF(G13-I13&gt;(L6-L7),L6-L7,IF(G13-I13&lt;0,0,G13-I13))</f>
        <v>0</v>
      </c>
      <c r="K13" s="105">
        <f>IF(I13-G13&lt;0,0,I13-G13)</f>
        <v>0</v>
      </c>
      <c r="L13" s="99"/>
    </row>
    <row r="14" spans="1:13" s="6" customFormat="1" ht="13.5" thickBot="1">
      <c r="E14" s="5"/>
      <c r="F14" s="155" t="s">
        <v>104</v>
      </c>
      <c r="G14" s="92">
        <f>F61</f>
        <v>0</v>
      </c>
      <c r="H14" s="92">
        <f>SUM(F50:F60)</f>
        <v>0</v>
      </c>
      <c r="I14" s="92">
        <f>SUM(G61:J61)</f>
        <v>0</v>
      </c>
      <c r="J14" s="92">
        <f>IF(G14-I14&gt;L7,L7,IF(G14-I14&lt;0,0,G14-I14))</f>
        <v>0</v>
      </c>
      <c r="K14" s="106">
        <f>IF(I14-G14&lt;0,0,I14-G14)</f>
        <v>0</v>
      </c>
      <c r="L14" s="99"/>
    </row>
    <row r="15" spans="1:13" s="6" customFormat="1" ht="14.25" thickTop="1" thickBot="1">
      <c r="E15" s="5"/>
      <c r="F15" s="156" t="s">
        <v>21</v>
      </c>
      <c r="G15" s="107">
        <f>SUM(G12:G14)</f>
        <v>0</v>
      </c>
      <c r="H15" s="107">
        <f>SUM(H12:H14)</f>
        <v>0</v>
      </c>
      <c r="I15" s="107">
        <f>SUM(I12:I14)</f>
        <v>0</v>
      </c>
      <c r="J15" s="107">
        <f>SUM(J12:J14)</f>
        <v>0</v>
      </c>
      <c r="K15" s="108">
        <f>SUM(K12:K14)</f>
        <v>0</v>
      </c>
      <c r="L15" s="99"/>
    </row>
    <row r="16" spans="1:13" s="6" customFormat="1" ht="11.25" customHeight="1" thickBot="1">
      <c r="E16" s="5"/>
      <c r="F16" s="99"/>
      <c r="G16" s="99"/>
      <c r="H16" s="99"/>
      <c r="I16" s="99"/>
      <c r="J16" s="99"/>
      <c r="K16" s="99"/>
      <c r="L16" s="99"/>
    </row>
    <row r="17" spans="1:14" s="6" customFormat="1" ht="13.5" thickBot="1">
      <c r="B17" s="67"/>
      <c r="C17" s="68"/>
      <c r="D17" s="68"/>
      <c r="E17" s="60"/>
      <c r="F17" s="69"/>
      <c r="G17" s="159" t="s">
        <v>6</v>
      </c>
      <c r="H17" s="160"/>
      <c r="I17" s="160"/>
      <c r="J17" s="161"/>
      <c r="K17" s="69"/>
      <c r="L17" s="70"/>
    </row>
    <row r="18" spans="1:14" s="6" customFormat="1" ht="30" customHeight="1" thickBot="1">
      <c r="B18" s="134" t="s">
        <v>92</v>
      </c>
      <c r="C18" s="50" t="s">
        <v>12</v>
      </c>
      <c r="D18" s="51" t="s">
        <v>13</v>
      </c>
      <c r="E18" s="61" t="s">
        <v>0</v>
      </c>
      <c r="F18" s="52" t="s">
        <v>1</v>
      </c>
      <c r="G18" s="53" t="s">
        <v>2</v>
      </c>
      <c r="H18" s="54" t="s">
        <v>3</v>
      </c>
      <c r="I18" s="55" t="s">
        <v>14</v>
      </c>
      <c r="J18" s="56" t="s">
        <v>4</v>
      </c>
      <c r="K18" s="57" t="s">
        <v>15</v>
      </c>
      <c r="L18" s="58" t="s">
        <v>5</v>
      </c>
      <c r="M18" s="6" t="s">
        <v>90</v>
      </c>
      <c r="N18" s="6" t="s">
        <v>91</v>
      </c>
    </row>
    <row r="19" spans="1:14" s="6" customFormat="1" ht="13.5" customHeight="1">
      <c r="B19" s="135"/>
      <c r="C19" s="13"/>
      <c r="D19" s="14"/>
      <c r="E19" s="62" t="s">
        <v>16</v>
      </c>
      <c r="F19" s="71">
        <f>L5</f>
        <v>0</v>
      </c>
      <c r="G19" s="72"/>
      <c r="H19" s="73"/>
      <c r="I19" s="73"/>
      <c r="J19" s="74"/>
      <c r="K19" s="75"/>
      <c r="L19" s="76"/>
    </row>
    <row r="20" spans="1:14" s="77" customFormat="1">
      <c r="A20" s="112"/>
      <c r="B20" s="137"/>
      <c r="C20" s="46"/>
      <c r="D20" s="47"/>
      <c r="E20" s="59"/>
      <c r="F20" s="78"/>
      <c r="G20" s="79"/>
      <c r="H20" s="80"/>
      <c r="I20" s="80"/>
      <c r="J20" s="81"/>
      <c r="K20" s="82"/>
      <c r="L20" s="83"/>
      <c r="N20" s="133" t="str">
        <f>IF(OR($G20&lt;&gt;0,$H20&lt;&gt;0,$I20&lt;&gt;0,$J20&lt;&gt;0),IF($K20="","C-39-2添付頁欄は入力必須です。",""),"")</f>
        <v/>
      </c>
    </row>
    <row r="21" spans="1:14" s="77" customFormat="1">
      <c r="B21" s="137"/>
      <c r="C21" s="46"/>
      <c r="D21" s="47"/>
      <c r="E21" s="59"/>
      <c r="F21" s="78"/>
      <c r="G21" s="79"/>
      <c r="H21" s="80"/>
      <c r="I21" s="80"/>
      <c r="J21" s="81"/>
      <c r="K21" s="82"/>
      <c r="L21" s="83"/>
      <c r="N21" s="133" t="str">
        <f t="shared" ref="N21:N31" si="0">IF(OR($G21&lt;&gt;0,$H21&lt;&gt;0,$I21&lt;&gt;0,$J21&lt;&gt;0),IF($K21="","C-39-2添付頁欄は入力必須です。",""),"")</f>
        <v/>
      </c>
    </row>
    <row r="22" spans="1:14" s="77" customFormat="1">
      <c r="B22" s="137"/>
      <c r="C22" s="46"/>
      <c r="D22" s="47"/>
      <c r="E22" s="59"/>
      <c r="F22" s="78"/>
      <c r="G22" s="79"/>
      <c r="H22" s="80"/>
      <c r="I22" s="80"/>
      <c r="J22" s="81"/>
      <c r="K22" s="82"/>
      <c r="L22" s="83"/>
      <c r="N22" s="133" t="str">
        <f t="shared" si="0"/>
        <v/>
      </c>
    </row>
    <row r="23" spans="1:14" s="77" customFormat="1">
      <c r="B23" s="137"/>
      <c r="C23" s="46"/>
      <c r="D23" s="47"/>
      <c r="E23" s="59"/>
      <c r="F23" s="78"/>
      <c r="G23" s="79"/>
      <c r="H23" s="80"/>
      <c r="I23" s="80"/>
      <c r="J23" s="81"/>
      <c r="K23" s="82"/>
      <c r="L23" s="83"/>
      <c r="N23" s="133" t="str">
        <f t="shared" si="0"/>
        <v/>
      </c>
    </row>
    <row r="24" spans="1:14" s="77" customFormat="1">
      <c r="B24" s="137"/>
      <c r="C24" s="46"/>
      <c r="D24" s="47"/>
      <c r="E24" s="59"/>
      <c r="F24" s="78"/>
      <c r="G24" s="79"/>
      <c r="H24" s="80"/>
      <c r="I24" s="80"/>
      <c r="J24" s="81"/>
      <c r="K24" s="82"/>
      <c r="L24" s="83"/>
      <c r="N24" s="133" t="str">
        <f t="shared" si="0"/>
        <v/>
      </c>
    </row>
    <row r="25" spans="1:14" s="77" customFormat="1">
      <c r="B25" s="137"/>
      <c r="C25" s="46"/>
      <c r="D25" s="47"/>
      <c r="E25" s="59"/>
      <c r="F25" s="78"/>
      <c r="G25" s="79"/>
      <c r="H25" s="80"/>
      <c r="I25" s="80"/>
      <c r="J25" s="81"/>
      <c r="K25" s="82"/>
      <c r="L25" s="83"/>
      <c r="N25" s="133" t="str">
        <f t="shared" si="0"/>
        <v/>
      </c>
    </row>
    <row r="26" spans="1:14" s="77" customFormat="1">
      <c r="B26" s="137"/>
      <c r="C26" s="46"/>
      <c r="D26" s="47"/>
      <c r="E26" s="59"/>
      <c r="F26" s="78"/>
      <c r="G26" s="79"/>
      <c r="H26" s="80"/>
      <c r="I26" s="80"/>
      <c r="J26" s="81"/>
      <c r="K26" s="82"/>
      <c r="L26" s="83"/>
      <c r="N26" s="133" t="str">
        <f t="shared" si="0"/>
        <v/>
      </c>
    </row>
    <row r="27" spans="1:14" s="77" customFormat="1">
      <c r="B27" s="137"/>
      <c r="C27" s="46"/>
      <c r="D27" s="47"/>
      <c r="E27" s="59"/>
      <c r="F27" s="78"/>
      <c r="G27" s="79"/>
      <c r="H27" s="80"/>
      <c r="I27" s="80"/>
      <c r="J27" s="81"/>
      <c r="K27" s="82"/>
      <c r="L27" s="83"/>
      <c r="N27" s="133" t="str">
        <f t="shared" si="0"/>
        <v/>
      </c>
    </row>
    <row r="28" spans="1:14" s="77" customFormat="1">
      <c r="B28" s="137"/>
      <c r="C28" s="46"/>
      <c r="D28" s="47"/>
      <c r="E28" s="59"/>
      <c r="F28" s="78"/>
      <c r="G28" s="79"/>
      <c r="H28" s="80"/>
      <c r="I28" s="80"/>
      <c r="J28" s="81"/>
      <c r="K28" s="82"/>
      <c r="L28" s="83"/>
      <c r="N28" s="133" t="str">
        <f t="shared" si="0"/>
        <v/>
      </c>
    </row>
    <row r="29" spans="1:14" s="77" customFormat="1">
      <c r="B29" s="137"/>
      <c r="C29" s="46"/>
      <c r="D29" s="47"/>
      <c r="E29" s="59"/>
      <c r="F29" s="78"/>
      <c r="G29" s="79"/>
      <c r="H29" s="80"/>
      <c r="I29" s="80"/>
      <c r="J29" s="81"/>
      <c r="K29" s="82"/>
      <c r="L29" s="83"/>
      <c r="N29" s="133" t="str">
        <f t="shared" si="0"/>
        <v/>
      </c>
    </row>
    <row r="30" spans="1:14" s="77" customFormat="1">
      <c r="B30" s="137"/>
      <c r="C30" s="46"/>
      <c r="D30" s="47"/>
      <c r="E30" s="59"/>
      <c r="F30" s="78"/>
      <c r="G30" s="79"/>
      <c r="H30" s="80"/>
      <c r="I30" s="80"/>
      <c r="J30" s="81"/>
      <c r="K30" s="82"/>
      <c r="L30" s="83"/>
      <c r="N30" s="133" t="str">
        <f>IF(OR($G30&lt;&gt;0,$H30&lt;&gt;0,$I30&lt;&gt;0,$J30&lt;&gt;0),IF($K30="","C-39-2添付頁欄は入力必須です。",""),"")</f>
        <v/>
      </c>
    </row>
    <row r="31" spans="1:14" s="77" customFormat="1">
      <c r="B31" s="137"/>
      <c r="C31" s="46"/>
      <c r="D31" s="43"/>
      <c r="E31" s="59"/>
      <c r="F31" s="78"/>
      <c r="G31" s="79"/>
      <c r="H31" s="80"/>
      <c r="I31" s="80"/>
      <c r="J31" s="81"/>
      <c r="K31" s="82"/>
      <c r="L31" s="83"/>
      <c r="N31" s="133" t="str">
        <f t="shared" si="0"/>
        <v/>
      </c>
    </row>
    <row r="32" spans="1:14" s="6" customFormat="1">
      <c r="B32" s="138"/>
      <c r="C32" s="48"/>
      <c r="D32" s="49"/>
      <c r="E32" s="63" t="s">
        <v>17</v>
      </c>
      <c r="F32" s="84">
        <f>-L6</f>
        <v>0</v>
      </c>
      <c r="G32" s="85"/>
      <c r="H32" s="86"/>
      <c r="I32" s="86"/>
      <c r="J32" s="87"/>
      <c r="K32" s="88"/>
      <c r="L32" s="89"/>
    </row>
    <row r="33" spans="1:14" s="6" customFormat="1" ht="23.25" customHeight="1" thickBot="1">
      <c r="B33" s="139"/>
      <c r="C33" s="131"/>
      <c r="D33" s="132"/>
      <c r="E33" s="64" t="s">
        <v>94</v>
      </c>
      <c r="F33" s="90">
        <f>SUM(F19:F32)</f>
        <v>0</v>
      </c>
      <c r="G33" s="91">
        <f>SUM(G19:G32)</f>
        <v>0</v>
      </c>
      <c r="H33" s="92">
        <f>SUM(H19:H32)</f>
        <v>0</v>
      </c>
      <c r="I33" s="92">
        <f>SUM(I19:I32)</f>
        <v>0</v>
      </c>
      <c r="J33" s="93">
        <f>SUM(J19:J32)</f>
        <v>0</v>
      </c>
      <c r="K33" s="19"/>
      <c r="L33" s="20"/>
    </row>
    <row r="34" spans="1:14" s="6" customFormat="1" ht="13.5" customHeight="1">
      <c r="B34" s="140"/>
      <c r="C34" s="15"/>
      <c r="D34" s="16"/>
      <c r="E34" s="62" t="s">
        <v>18</v>
      </c>
      <c r="F34" s="71">
        <f>L6</f>
        <v>0</v>
      </c>
      <c r="G34" s="72"/>
      <c r="H34" s="73"/>
      <c r="I34" s="73"/>
      <c r="J34" s="74"/>
      <c r="K34" s="75"/>
      <c r="L34" s="76"/>
    </row>
    <row r="35" spans="1:14" s="94" customFormat="1" ht="13.5" customHeight="1">
      <c r="A35" s="6"/>
      <c r="B35" s="136"/>
      <c r="C35" s="46"/>
      <c r="D35" s="47"/>
      <c r="E35" s="59"/>
      <c r="F35" s="78"/>
      <c r="G35" s="79"/>
      <c r="H35" s="80"/>
      <c r="I35" s="80"/>
      <c r="J35" s="81"/>
      <c r="K35" s="82"/>
      <c r="L35" s="83"/>
      <c r="N35" s="133" t="str">
        <f>IF(OR($G35&lt;&gt;0,$H35&lt;&gt;0,$I35&lt;&gt;0,$J35&lt;&gt;0),IF($K35="","C-39-2添付頁欄は入力必須です。",""),"")</f>
        <v/>
      </c>
    </row>
    <row r="36" spans="1:14" s="94" customFormat="1">
      <c r="B36" s="136"/>
      <c r="C36" s="46"/>
      <c r="D36" s="47"/>
      <c r="E36" s="59"/>
      <c r="F36" s="78"/>
      <c r="G36" s="79"/>
      <c r="H36" s="80"/>
      <c r="I36" s="80"/>
      <c r="J36" s="81"/>
      <c r="K36" s="82"/>
      <c r="L36" s="83"/>
      <c r="N36" s="133" t="str">
        <f t="shared" ref="N36:N46" si="1">IF(OR($G36&lt;&gt;0,$H36&lt;&gt;0,$I36&lt;&gt;0,$J36&lt;&gt;0),IF($K36="","C-39-2添付頁欄は入力必須です。",""),"")</f>
        <v/>
      </c>
    </row>
    <row r="37" spans="1:14" s="94" customFormat="1">
      <c r="A37" s="77"/>
      <c r="B37" s="136"/>
      <c r="C37" s="46"/>
      <c r="D37" s="47"/>
      <c r="E37" s="59"/>
      <c r="F37" s="78"/>
      <c r="G37" s="79"/>
      <c r="H37" s="80"/>
      <c r="I37" s="80"/>
      <c r="J37" s="81"/>
      <c r="K37" s="82"/>
      <c r="L37" s="83"/>
      <c r="N37" s="133" t="str">
        <f t="shared" si="1"/>
        <v/>
      </c>
    </row>
    <row r="38" spans="1:14" s="94" customFormat="1">
      <c r="B38" s="136"/>
      <c r="C38" s="46"/>
      <c r="D38" s="47"/>
      <c r="E38" s="59"/>
      <c r="F38" s="78"/>
      <c r="G38" s="79"/>
      <c r="H38" s="80"/>
      <c r="I38" s="80"/>
      <c r="J38" s="81"/>
      <c r="K38" s="82"/>
      <c r="L38" s="83"/>
      <c r="N38" s="133" t="str">
        <f t="shared" si="1"/>
        <v/>
      </c>
    </row>
    <row r="39" spans="1:14" s="94" customFormat="1">
      <c r="B39" s="136"/>
      <c r="C39" s="46"/>
      <c r="D39" s="47"/>
      <c r="E39" s="59"/>
      <c r="F39" s="78"/>
      <c r="G39" s="79"/>
      <c r="H39" s="80"/>
      <c r="I39" s="80"/>
      <c r="J39" s="81"/>
      <c r="K39" s="82"/>
      <c r="L39" s="83"/>
      <c r="N39" s="133" t="str">
        <f t="shared" si="1"/>
        <v/>
      </c>
    </row>
    <row r="40" spans="1:14" s="94" customFormat="1">
      <c r="B40" s="136"/>
      <c r="C40" s="46"/>
      <c r="D40" s="47"/>
      <c r="E40" s="59"/>
      <c r="F40" s="78"/>
      <c r="G40" s="79"/>
      <c r="H40" s="80"/>
      <c r="I40" s="80"/>
      <c r="J40" s="81"/>
      <c r="K40" s="82"/>
      <c r="L40" s="83"/>
      <c r="N40" s="133" t="str">
        <f t="shared" si="1"/>
        <v/>
      </c>
    </row>
    <row r="41" spans="1:14" s="94" customFormat="1">
      <c r="B41" s="136"/>
      <c r="C41" s="46"/>
      <c r="D41" s="47"/>
      <c r="E41" s="59"/>
      <c r="F41" s="78"/>
      <c r="G41" s="79"/>
      <c r="H41" s="80"/>
      <c r="I41" s="80"/>
      <c r="J41" s="81"/>
      <c r="K41" s="82"/>
      <c r="L41" s="83"/>
      <c r="N41" s="133" t="str">
        <f t="shared" si="1"/>
        <v/>
      </c>
    </row>
    <row r="42" spans="1:14" s="94" customFormat="1">
      <c r="B42" s="136"/>
      <c r="C42" s="46"/>
      <c r="D42" s="47"/>
      <c r="E42" s="113"/>
      <c r="F42" s="78"/>
      <c r="G42" s="79"/>
      <c r="H42" s="80"/>
      <c r="I42" s="80"/>
      <c r="J42" s="81"/>
      <c r="K42" s="82"/>
      <c r="L42" s="83"/>
      <c r="N42" s="133" t="str">
        <f t="shared" si="1"/>
        <v/>
      </c>
    </row>
    <row r="43" spans="1:14" s="94" customFormat="1">
      <c r="B43" s="136"/>
      <c r="C43" s="46"/>
      <c r="D43" s="47"/>
      <c r="E43" s="59"/>
      <c r="F43" s="78"/>
      <c r="G43" s="79"/>
      <c r="H43" s="80"/>
      <c r="I43" s="80"/>
      <c r="J43" s="81"/>
      <c r="K43" s="82"/>
      <c r="L43" s="83"/>
      <c r="N43" s="133" t="str">
        <f t="shared" si="1"/>
        <v/>
      </c>
    </row>
    <row r="44" spans="1:14" s="94" customFormat="1">
      <c r="B44" s="136"/>
      <c r="C44" s="46"/>
      <c r="D44" s="47"/>
      <c r="E44" s="59"/>
      <c r="F44" s="78"/>
      <c r="G44" s="79"/>
      <c r="H44" s="80"/>
      <c r="I44" s="80"/>
      <c r="J44" s="81"/>
      <c r="K44" s="82"/>
      <c r="L44" s="83"/>
      <c r="N44" s="133" t="str">
        <f t="shared" si="1"/>
        <v/>
      </c>
    </row>
    <row r="45" spans="1:14" s="94" customFormat="1">
      <c r="B45" s="136"/>
      <c r="C45" s="46"/>
      <c r="D45" s="47"/>
      <c r="E45" s="59"/>
      <c r="F45" s="78"/>
      <c r="G45" s="79"/>
      <c r="H45" s="80"/>
      <c r="I45" s="80"/>
      <c r="J45" s="81"/>
      <c r="K45" s="82"/>
      <c r="L45" s="83"/>
      <c r="N45" s="133" t="str">
        <f t="shared" si="1"/>
        <v/>
      </c>
    </row>
    <row r="46" spans="1:14" s="94" customFormat="1">
      <c r="B46" s="136"/>
      <c r="C46" s="46"/>
      <c r="D46" s="47"/>
      <c r="E46" s="59"/>
      <c r="F46" s="78"/>
      <c r="G46" s="79"/>
      <c r="H46" s="80"/>
      <c r="I46" s="80"/>
      <c r="J46" s="81"/>
      <c r="K46" s="82"/>
      <c r="L46" s="83"/>
      <c r="N46" s="133" t="str">
        <f t="shared" si="1"/>
        <v/>
      </c>
    </row>
    <row r="47" spans="1:14" s="6" customFormat="1">
      <c r="B47" s="141"/>
      <c r="C47" s="44"/>
      <c r="D47" s="45"/>
      <c r="E47" s="63" t="s">
        <v>43</v>
      </c>
      <c r="F47" s="84">
        <f>-L7</f>
        <v>0</v>
      </c>
      <c r="G47" s="85"/>
      <c r="H47" s="86"/>
      <c r="I47" s="86"/>
      <c r="J47" s="87"/>
      <c r="K47" s="88"/>
      <c r="L47" s="89"/>
    </row>
    <row r="48" spans="1:14" s="6" customFormat="1" ht="23.25" customHeight="1" thickBot="1">
      <c r="B48" s="143"/>
      <c r="C48" s="129"/>
      <c r="D48" s="130"/>
      <c r="E48" s="65" t="s">
        <v>97</v>
      </c>
      <c r="F48" s="95">
        <f>SUM(F34:F47)</f>
        <v>0</v>
      </c>
      <c r="G48" s="96">
        <f>SUM(G34:G47)</f>
        <v>0</v>
      </c>
      <c r="H48" s="97">
        <f>SUM(H34:H47)</f>
        <v>0</v>
      </c>
      <c r="I48" s="97">
        <f>SUM(I34:I47)</f>
        <v>0</v>
      </c>
      <c r="J48" s="98">
        <f>SUM(J34:J47)</f>
        <v>0</v>
      </c>
      <c r="K48" s="12"/>
      <c r="L48" s="18"/>
    </row>
    <row r="49" spans="1:14" s="6" customFormat="1" ht="13.5" customHeight="1">
      <c r="B49" s="140"/>
      <c r="C49" s="15"/>
      <c r="D49" s="16"/>
      <c r="E49" s="62" t="s">
        <v>42</v>
      </c>
      <c r="F49" s="71">
        <f>L7</f>
        <v>0</v>
      </c>
      <c r="G49" s="72"/>
      <c r="H49" s="73"/>
      <c r="I49" s="73"/>
      <c r="J49" s="74"/>
      <c r="K49" s="75"/>
      <c r="L49" s="76"/>
    </row>
    <row r="50" spans="1:14" s="94" customFormat="1">
      <c r="A50" s="6"/>
      <c r="B50" s="136"/>
      <c r="C50" s="46"/>
      <c r="D50" s="47"/>
      <c r="E50" s="59"/>
      <c r="F50" s="78"/>
      <c r="G50" s="79"/>
      <c r="H50" s="80"/>
      <c r="I50" s="80"/>
      <c r="J50" s="81"/>
      <c r="K50" s="82"/>
      <c r="L50" s="83"/>
      <c r="N50" s="133" t="str">
        <f t="shared" ref="N50:N60" si="2">IF(OR($G50&lt;&gt;0,$H50&lt;&gt;0,$I50&lt;&gt;0,$J50&lt;&gt;0),IF($K50="","C-39-2添付頁欄は入力必須です。",""),"")</f>
        <v/>
      </c>
    </row>
    <row r="51" spans="1:14" s="94" customFormat="1">
      <c r="B51" s="136"/>
      <c r="C51" s="46"/>
      <c r="D51" s="47"/>
      <c r="E51" s="59"/>
      <c r="F51" s="78"/>
      <c r="G51" s="79"/>
      <c r="H51" s="80"/>
      <c r="I51" s="80"/>
      <c r="J51" s="81"/>
      <c r="K51" s="82"/>
      <c r="L51" s="83"/>
      <c r="N51" s="133" t="str">
        <f t="shared" si="2"/>
        <v/>
      </c>
    </row>
    <row r="52" spans="1:14" s="94" customFormat="1">
      <c r="A52" s="77"/>
      <c r="B52" s="136"/>
      <c r="C52" s="46"/>
      <c r="D52" s="47"/>
      <c r="E52" s="59"/>
      <c r="F52" s="78"/>
      <c r="G52" s="79"/>
      <c r="H52" s="80"/>
      <c r="I52" s="80"/>
      <c r="J52" s="81"/>
      <c r="K52" s="82"/>
      <c r="L52" s="83"/>
      <c r="N52" s="133" t="str">
        <f t="shared" si="2"/>
        <v/>
      </c>
    </row>
    <row r="53" spans="1:14" s="94" customFormat="1">
      <c r="B53" s="136"/>
      <c r="C53" s="46"/>
      <c r="D53" s="47"/>
      <c r="E53" s="59"/>
      <c r="F53" s="78"/>
      <c r="G53" s="79"/>
      <c r="H53" s="80"/>
      <c r="I53" s="80"/>
      <c r="J53" s="81"/>
      <c r="K53" s="82"/>
      <c r="L53" s="83"/>
      <c r="N53" s="133" t="str">
        <f t="shared" si="2"/>
        <v/>
      </c>
    </row>
    <row r="54" spans="1:14" s="94" customFormat="1">
      <c r="B54" s="136"/>
      <c r="C54" s="46"/>
      <c r="D54" s="47"/>
      <c r="E54" s="59"/>
      <c r="F54" s="78"/>
      <c r="G54" s="79"/>
      <c r="H54" s="80"/>
      <c r="I54" s="80"/>
      <c r="J54" s="81"/>
      <c r="K54" s="82"/>
      <c r="L54" s="83"/>
      <c r="N54" s="133" t="str">
        <f t="shared" si="2"/>
        <v/>
      </c>
    </row>
    <row r="55" spans="1:14" s="94" customFormat="1">
      <c r="B55" s="136"/>
      <c r="C55" s="46"/>
      <c r="D55" s="47"/>
      <c r="E55" s="59"/>
      <c r="F55" s="78"/>
      <c r="G55" s="79"/>
      <c r="H55" s="80"/>
      <c r="I55" s="80"/>
      <c r="J55" s="81"/>
      <c r="K55" s="82"/>
      <c r="L55" s="83"/>
      <c r="N55" s="133" t="str">
        <f t="shared" si="2"/>
        <v/>
      </c>
    </row>
    <row r="56" spans="1:14" s="94" customFormat="1">
      <c r="B56" s="136"/>
      <c r="C56" s="46"/>
      <c r="D56" s="47"/>
      <c r="E56" s="113"/>
      <c r="F56" s="78"/>
      <c r="G56" s="79"/>
      <c r="H56" s="80"/>
      <c r="I56" s="80"/>
      <c r="J56" s="81"/>
      <c r="K56" s="82"/>
      <c r="L56" s="83"/>
      <c r="N56" s="133" t="str">
        <f t="shared" si="2"/>
        <v/>
      </c>
    </row>
    <row r="57" spans="1:14" s="94" customFormat="1">
      <c r="B57" s="136"/>
      <c r="C57" s="46"/>
      <c r="D57" s="47"/>
      <c r="E57" s="59"/>
      <c r="F57" s="78"/>
      <c r="G57" s="79"/>
      <c r="H57" s="80"/>
      <c r="I57" s="80"/>
      <c r="J57" s="81"/>
      <c r="K57" s="82"/>
      <c r="L57" s="83"/>
      <c r="N57" s="133" t="str">
        <f t="shared" si="2"/>
        <v/>
      </c>
    </row>
    <row r="58" spans="1:14" s="94" customFormat="1">
      <c r="B58" s="136"/>
      <c r="C58" s="46"/>
      <c r="D58" s="47"/>
      <c r="E58" s="59"/>
      <c r="F58" s="78"/>
      <c r="G58" s="79"/>
      <c r="H58" s="80"/>
      <c r="I58" s="80"/>
      <c r="J58" s="81"/>
      <c r="K58" s="82"/>
      <c r="L58" s="83"/>
      <c r="N58" s="133" t="str">
        <f t="shared" si="2"/>
        <v/>
      </c>
    </row>
    <row r="59" spans="1:14" s="94" customFormat="1">
      <c r="B59" s="136"/>
      <c r="C59" s="46"/>
      <c r="D59" s="47"/>
      <c r="E59" s="59"/>
      <c r="F59" s="78"/>
      <c r="G59" s="79"/>
      <c r="H59" s="80"/>
      <c r="I59" s="80"/>
      <c r="J59" s="81"/>
      <c r="K59" s="82"/>
      <c r="L59" s="83"/>
      <c r="N59" s="133" t="str">
        <f t="shared" si="2"/>
        <v/>
      </c>
    </row>
    <row r="60" spans="1:14" s="94" customFormat="1">
      <c r="B60" s="136"/>
      <c r="C60" s="46"/>
      <c r="D60" s="47"/>
      <c r="E60" s="59"/>
      <c r="F60" s="78"/>
      <c r="G60" s="79"/>
      <c r="H60" s="80"/>
      <c r="I60" s="80"/>
      <c r="J60" s="81"/>
      <c r="K60" s="82"/>
      <c r="L60" s="83"/>
      <c r="N60" s="133" t="str">
        <f t="shared" si="2"/>
        <v/>
      </c>
    </row>
    <row r="61" spans="1:14" s="6" customFormat="1" ht="23.25" customHeight="1" thickBot="1">
      <c r="B61" s="142"/>
      <c r="C61" s="129"/>
      <c r="D61" s="130"/>
      <c r="E61" s="65" t="s">
        <v>103</v>
      </c>
      <c r="F61" s="95">
        <f>SUM(F49:F60)</f>
        <v>0</v>
      </c>
      <c r="G61" s="96">
        <f>SUM(G49:G60)</f>
        <v>0</v>
      </c>
      <c r="H61" s="97">
        <f>SUM(H49:H60)</f>
        <v>0</v>
      </c>
      <c r="I61" s="97">
        <f>SUM(I49:I60)</f>
        <v>0</v>
      </c>
      <c r="J61" s="148">
        <f>SUM(J49:J60)</f>
        <v>0</v>
      </c>
      <c r="K61" s="12"/>
      <c r="L61" s="18"/>
    </row>
    <row r="62" spans="1:14" ht="23.25" customHeight="1" thickBot="1">
      <c r="B62" s="145"/>
      <c r="C62" s="146"/>
      <c r="D62" s="147"/>
      <c r="E62" s="65" t="s">
        <v>96</v>
      </c>
      <c r="F62" s="95">
        <f>SUM(F50:F61)</f>
        <v>0</v>
      </c>
      <c r="G62" s="149">
        <f>SUM(G33,G48,G61)</f>
        <v>0</v>
      </c>
      <c r="H62" s="97">
        <f>SUM(H33,H48,H61)</f>
        <v>0</v>
      </c>
      <c r="I62" s="97">
        <f>SUM(I33,I48,I61)</f>
        <v>0</v>
      </c>
      <c r="J62" s="150">
        <f>SUM(J33,J48,J61)</f>
        <v>0</v>
      </c>
      <c r="K62" s="12"/>
      <c r="L62" s="18"/>
    </row>
    <row r="63" spans="1:14" s="111" customFormat="1">
      <c r="E63" s="109"/>
      <c r="F63" s="110"/>
      <c r="G63" s="110"/>
      <c r="H63" s="110"/>
      <c r="I63" s="110"/>
      <c r="J63" s="110"/>
      <c r="K63" s="110"/>
      <c r="L63" s="110"/>
    </row>
    <row r="64" spans="1:14" s="111" customFormat="1">
      <c r="E64" s="109"/>
      <c r="F64" s="110"/>
      <c r="G64" s="110"/>
      <c r="H64" s="110"/>
      <c r="I64" s="110"/>
      <c r="J64" s="110"/>
      <c r="K64" s="110"/>
      <c r="L64" s="110"/>
    </row>
    <row r="65" spans="5:12" s="111" customFormat="1">
      <c r="E65" s="109"/>
      <c r="F65" s="110"/>
      <c r="G65" s="110"/>
      <c r="H65" s="110"/>
      <c r="I65" s="110"/>
      <c r="J65" s="110"/>
      <c r="K65" s="110"/>
      <c r="L65" s="110"/>
    </row>
    <row r="66" spans="5:12" s="111" customFormat="1">
      <c r="E66" s="109"/>
      <c r="F66" s="110"/>
      <c r="G66" s="110"/>
      <c r="H66" s="110"/>
      <c r="I66" s="110"/>
      <c r="J66" s="110"/>
      <c r="K66" s="110"/>
      <c r="L66" s="110"/>
    </row>
    <row r="67" spans="5:12" s="111" customFormat="1">
      <c r="E67" s="109"/>
      <c r="F67" s="110"/>
      <c r="G67" s="110"/>
      <c r="H67" s="110"/>
      <c r="I67" s="110"/>
      <c r="J67" s="110"/>
      <c r="K67" s="110"/>
      <c r="L67" s="110"/>
    </row>
    <row r="68" spans="5:12" s="111" customFormat="1">
      <c r="E68" s="109"/>
      <c r="F68" s="110"/>
      <c r="G68" s="110"/>
      <c r="H68" s="110"/>
      <c r="I68" s="110"/>
      <c r="J68" s="110"/>
      <c r="K68" s="110"/>
      <c r="L68" s="110"/>
    </row>
    <row r="69" spans="5:12" s="111" customFormat="1">
      <c r="E69" s="109"/>
      <c r="F69" s="110"/>
      <c r="G69" s="110"/>
      <c r="H69" s="110"/>
      <c r="I69" s="110"/>
      <c r="J69" s="110"/>
      <c r="K69" s="110"/>
      <c r="L69" s="110"/>
    </row>
    <row r="70" spans="5:12" s="111" customFormat="1">
      <c r="E70" s="109"/>
      <c r="F70" s="110"/>
      <c r="G70" s="110"/>
      <c r="H70" s="110"/>
      <c r="I70" s="110"/>
      <c r="J70" s="110"/>
      <c r="K70" s="110"/>
      <c r="L70" s="110"/>
    </row>
    <row r="71" spans="5:12" s="111" customFormat="1">
      <c r="E71" s="109"/>
      <c r="F71" s="110"/>
      <c r="G71" s="110"/>
      <c r="H71" s="110"/>
      <c r="I71" s="110"/>
      <c r="J71" s="110"/>
      <c r="K71" s="110"/>
      <c r="L71" s="110"/>
    </row>
  </sheetData>
  <sheetProtection algorithmName="SHA-512" hashValue="mNJ623ps7SOzwZdZg3wZQ6Ht0cEJl3kepbPK7FFtUOcjlpnZ5HQcn9moR80FYwaOUHJGe6EcH6tXdhyyui1DAg==" saltValue="ZWV2OEfeO6m2A3VH+cLeuw==" spinCount="100000" sheet="1" insertRows="0" deleteRows="0" selectLockedCells="1" sort="0" autoFilter="0"/>
  <mergeCells count="12">
    <mergeCell ref="B3:M3"/>
    <mergeCell ref="B2:M2"/>
    <mergeCell ref="F7:J7"/>
    <mergeCell ref="G17:J17"/>
    <mergeCell ref="I5:J5"/>
    <mergeCell ref="F6:J6"/>
    <mergeCell ref="F10:F11"/>
    <mergeCell ref="G10:G11"/>
    <mergeCell ref="I10:I11"/>
    <mergeCell ref="J10:J11"/>
    <mergeCell ref="K10:K11"/>
    <mergeCell ref="G8:M8"/>
  </mergeCells>
  <phoneticPr fontId="1"/>
  <conditionalFormatting sqref="K20:K31 K50:K60">
    <cfRule type="expression" dxfId="15" priority="3">
      <formula>$K20=IF(OR($G20&lt;&gt;0,$H20&lt;&gt;0,$I20&lt;&gt;0,$J20&lt;&gt;0),"","aaaaaaaaaaaaaaaaa")</formula>
    </cfRule>
  </conditionalFormatting>
  <conditionalFormatting sqref="K35:K46">
    <cfRule type="expression" dxfId="14" priority="2">
      <formula>$K35=IF(OR($G35&lt;&gt;0,$H35&lt;&gt;0,$I35&lt;&gt;0,$J35&lt;&gt;0),"","aaaaaaaaaaaaaaaaa")</formula>
    </cfRule>
  </conditionalFormatting>
  <dataValidations count="1">
    <dataValidation type="whole" allowBlank="1" showInputMessage="1" showErrorMessage="1" error="金額（数値）を入力してください。" sqref="F36:J46 F20:J31 F50:J60" xr:uid="{00000000-0002-0000-0200-000000000000}">
      <formula1>-9999999999</formula1>
      <formula2>9999999999</formula2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landscape" blackAndWhite="1" horizontalDpi="300" verticalDpi="300" r:id="rId1"/>
  <headerFooter>
    <oddFooter>&amp;C&amp;P/&amp;N</oddFooter>
  </headerFooter>
  <ignoredErrors>
    <ignoredError sqref="N31:N60 N20:N29" unlockedFormula="1"/>
    <ignoredError sqref="G62" formula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月（数値）を入力してください。" xr:uid="{00000000-0002-0000-0200-000001000000}">
          <x14:formula1>
            <xm:f>'作成用（HP公開時はシートを非表示にする）'!$C$3:$C$14</xm:f>
          </x14:formula1>
          <xm:sqref>C35:C46 C50:C60 C20:C31</xm:sqref>
        </x14:dataValidation>
        <x14:dataValidation type="list" allowBlank="1" showInputMessage="1" showErrorMessage="1" error="日（数値）を入力してください。" xr:uid="{00000000-0002-0000-0200-000002000000}">
          <x14:formula1>
            <xm:f>'作成用（HP公開時はシートを非表示にする）'!$D$3:$D$33</xm:f>
          </x14:formula1>
          <xm:sqref>D35:D46 D50:D60 D20:D31</xm:sqref>
        </x14:dataValidation>
        <x14:dataValidation type="list" allowBlank="1" showInputMessage="1" showErrorMessage="1" error="該当年度の和暦（数値）を入力してください。" xr:uid="{00000000-0002-0000-0200-000003000000}">
          <x14:formula1>
            <xm:f>'作成用（HP公開時はシートを非表示にする）'!$B$4:$B$5</xm:f>
          </x14:formula1>
          <xm:sqref>B35:B46</xm:sqref>
        </x14:dataValidation>
        <x14:dataValidation type="list" allowBlank="1" showInputMessage="1" showErrorMessage="1" error="該当年度の和暦（数値）を入力してください。" xr:uid="{00000000-0002-0000-0200-000004000000}">
          <x14:formula1>
            <xm:f>'作成用（HP公開時はシートを非表示にする）'!$B$5:$B$6</xm:f>
          </x14:formula1>
          <xm:sqref>B50:B60</xm:sqref>
        </x14:dataValidation>
        <x14:dataValidation type="list" allowBlank="1" showInputMessage="1" showErrorMessage="1" error="該当年度の和暦（数値）を入力してください。" xr:uid="{00000000-0002-0000-0200-000005000000}">
          <x14:formula1>
            <xm:f>'作成用（HP公開時はシートを非表示にする）'!$B$3:$B$4</xm:f>
          </x14:formula1>
          <xm:sqref>B20:B31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B1:J94"/>
  <sheetViews>
    <sheetView view="pageBreakPreview" zoomScaleNormal="100" zoomScaleSheetLayoutView="100" workbookViewId="0">
      <selection activeCell="B7" sqref="B7"/>
    </sheetView>
  </sheetViews>
  <sheetFormatPr defaultRowHeight="13.5"/>
  <cols>
    <col min="1" max="1" width="1.375" customWidth="1"/>
    <col min="2" max="2" width="6" style="1" customWidth="1"/>
    <col min="3" max="4" width="3.25" style="1" bestFit="1" customWidth="1"/>
    <col min="5" max="5" width="8.625" customWidth="1"/>
    <col min="6" max="6" width="16.375" customWidth="1"/>
    <col min="7" max="7" width="35.125" customWidth="1"/>
    <col min="8" max="8" width="40.25" customWidth="1"/>
    <col min="9" max="9" width="2.375" customWidth="1"/>
    <col min="10" max="10" width="81.25" customWidth="1"/>
  </cols>
  <sheetData>
    <row r="1" spans="2:10" ht="14.25" thickBot="1">
      <c r="B1" s="121" t="s">
        <v>39</v>
      </c>
      <c r="F1" s="118" t="s">
        <v>40</v>
      </c>
      <c r="J1" s="118" t="s">
        <v>44</v>
      </c>
    </row>
    <row r="2" spans="2:10" ht="26.25" thickBot="1">
      <c r="B2" s="21" t="s">
        <v>24</v>
      </c>
      <c r="C2" s="22" t="s">
        <v>12</v>
      </c>
      <c r="D2" s="23" t="s">
        <v>13</v>
      </c>
      <c r="F2" s="41" t="s">
        <v>36</v>
      </c>
      <c r="G2" s="41" t="s">
        <v>35</v>
      </c>
      <c r="H2" s="41" t="s">
        <v>26</v>
      </c>
      <c r="J2" s="122" t="s">
        <v>47</v>
      </c>
    </row>
    <row r="3" spans="2:10" ht="14.25" thickTop="1">
      <c r="B3" s="66">
        <v>2022</v>
      </c>
      <c r="C3" s="25">
        <v>1</v>
      </c>
      <c r="D3" s="26">
        <v>1</v>
      </c>
      <c r="F3" s="39" t="s">
        <v>27</v>
      </c>
      <c r="G3" s="40" t="s">
        <v>37</v>
      </c>
      <c r="H3" s="119" t="s">
        <v>28</v>
      </c>
      <c r="J3" s="123" t="s">
        <v>38</v>
      </c>
    </row>
    <row r="4" spans="2:10">
      <c r="B4" s="66">
        <v>2023</v>
      </c>
      <c r="C4" s="25">
        <v>2</v>
      </c>
      <c r="D4" s="26">
        <v>2</v>
      </c>
      <c r="F4" s="36" t="s">
        <v>12</v>
      </c>
      <c r="G4" s="36" t="s">
        <v>32</v>
      </c>
      <c r="H4" s="120" t="s">
        <v>29</v>
      </c>
      <c r="J4" s="124" t="s">
        <v>48</v>
      </c>
    </row>
    <row r="5" spans="2:10">
      <c r="B5" s="66">
        <v>2024</v>
      </c>
      <c r="C5" s="25">
        <v>3</v>
      </c>
      <c r="D5" s="26">
        <v>3</v>
      </c>
      <c r="F5" s="36" t="s">
        <v>13</v>
      </c>
      <c r="G5" s="37" t="s">
        <v>33</v>
      </c>
      <c r="H5" s="120" t="s">
        <v>30</v>
      </c>
      <c r="J5" s="125" t="s">
        <v>38</v>
      </c>
    </row>
    <row r="6" spans="2:10" ht="13.5" customHeight="1">
      <c r="B6" s="66">
        <v>2025</v>
      </c>
      <c r="C6" s="25">
        <v>4</v>
      </c>
      <c r="D6" s="26">
        <v>4</v>
      </c>
      <c r="F6" s="37" t="s">
        <v>81</v>
      </c>
      <c r="G6" s="181" t="s">
        <v>34</v>
      </c>
      <c r="H6" s="180" t="s">
        <v>31</v>
      </c>
      <c r="J6" s="193" t="s">
        <v>53</v>
      </c>
    </row>
    <row r="7" spans="2:10">
      <c r="B7" s="24"/>
      <c r="C7" s="25">
        <v>5</v>
      </c>
      <c r="D7" s="26">
        <v>5</v>
      </c>
      <c r="F7" s="37" t="s">
        <v>2</v>
      </c>
      <c r="G7" s="181"/>
      <c r="H7" s="180"/>
      <c r="J7" s="194"/>
    </row>
    <row r="8" spans="2:10">
      <c r="B8" s="24"/>
      <c r="C8" s="25">
        <v>6</v>
      </c>
      <c r="D8" s="26">
        <v>6</v>
      </c>
      <c r="F8" s="37" t="s">
        <v>82</v>
      </c>
      <c r="G8" s="181"/>
      <c r="H8" s="180"/>
      <c r="J8" s="126"/>
    </row>
    <row r="9" spans="2:10">
      <c r="B9" s="24"/>
      <c r="C9" s="25">
        <v>7</v>
      </c>
      <c r="D9" s="26">
        <v>7</v>
      </c>
      <c r="F9" s="38" t="s">
        <v>14</v>
      </c>
      <c r="G9" s="181"/>
      <c r="H9" s="180"/>
      <c r="J9" s="126"/>
    </row>
    <row r="10" spans="2:10">
      <c r="B10" s="24"/>
      <c r="C10" s="25">
        <v>8</v>
      </c>
      <c r="D10" s="26">
        <v>8</v>
      </c>
      <c r="F10" s="37" t="s">
        <v>4</v>
      </c>
      <c r="G10" s="181"/>
      <c r="H10" s="180"/>
      <c r="J10" s="126"/>
    </row>
    <row r="11" spans="2:10">
      <c r="B11" s="24"/>
      <c r="C11" s="25">
        <v>9</v>
      </c>
      <c r="D11" s="26">
        <v>9</v>
      </c>
      <c r="F11" s="35"/>
      <c r="G11" s="35"/>
      <c r="J11" s="126"/>
    </row>
    <row r="12" spans="2:10">
      <c r="B12" s="24"/>
      <c r="C12" s="25">
        <v>10</v>
      </c>
      <c r="D12" s="26">
        <v>10</v>
      </c>
      <c r="J12" s="126"/>
    </row>
    <row r="13" spans="2:10">
      <c r="B13" s="27"/>
      <c r="C13" s="28">
        <v>11</v>
      </c>
      <c r="D13" s="29">
        <v>11</v>
      </c>
      <c r="F13" s="118" t="s">
        <v>55</v>
      </c>
      <c r="J13" s="126"/>
    </row>
    <row r="14" spans="2:10">
      <c r="B14" s="27"/>
      <c r="C14" s="28">
        <v>12</v>
      </c>
      <c r="D14" s="29">
        <v>12</v>
      </c>
      <c r="F14" t="s">
        <v>56</v>
      </c>
      <c r="J14" s="126"/>
    </row>
    <row r="15" spans="2:10">
      <c r="B15" s="27"/>
      <c r="C15" s="28"/>
      <c r="D15" s="29">
        <v>13</v>
      </c>
      <c r="F15" s="117" t="s">
        <v>61</v>
      </c>
      <c r="G15" s="182" t="s">
        <v>57</v>
      </c>
      <c r="H15" s="182"/>
      <c r="J15" s="126"/>
    </row>
    <row r="16" spans="2:10">
      <c r="B16" s="27"/>
      <c r="C16" s="28"/>
      <c r="D16" s="29">
        <v>14</v>
      </c>
      <c r="F16" s="117" t="s">
        <v>58</v>
      </c>
      <c r="G16" s="182" t="s">
        <v>59</v>
      </c>
      <c r="H16" s="182"/>
      <c r="J16" s="126"/>
    </row>
    <row r="17" spans="2:10">
      <c r="B17" s="27"/>
      <c r="C17" s="28"/>
      <c r="D17" s="29">
        <v>15</v>
      </c>
      <c r="F17" s="117" t="s">
        <v>60</v>
      </c>
      <c r="G17" s="182" t="s">
        <v>64</v>
      </c>
      <c r="H17" s="182"/>
      <c r="J17" s="126"/>
    </row>
    <row r="18" spans="2:10">
      <c r="B18" s="27"/>
      <c r="C18" s="28"/>
      <c r="D18" s="29">
        <v>16</v>
      </c>
      <c r="F18" s="182" t="s">
        <v>62</v>
      </c>
      <c r="G18" s="183" t="s">
        <v>65</v>
      </c>
      <c r="H18" s="183"/>
      <c r="J18" s="126"/>
    </row>
    <row r="19" spans="2:10">
      <c r="B19" s="24"/>
      <c r="C19" s="25"/>
      <c r="D19" s="26">
        <v>17</v>
      </c>
      <c r="F19" s="182"/>
      <c r="G19" s="185" t="s">
        <v>66</v>
      </c>
      <c r="H19" s="185"/>
      <c r="J19" s="126"/>
    </row>
    <row r="20" spans="2:10">
      <c r="B20" s="24"/>
      <c r="C20" s="25"/>
      <c r="D20" s="26">
        <v>18</v>
      </c>
      <c r="F20" s="182"/>
      <c r="G20" s="182" t="s">
        <v>83</v>
      </c>
      <c r="H20" s="182"/>
      <c r="J20" s="126"/>
    </row>
    <row r="21" spans="2:10">
      <c r="B21" s="24"/>
      <c r="C21" s="25"/>
      <c r="D21" s="26">
        <v>19</v>
      </c>
      <c r="F21" s="182" t="s">
        <v>63</v>
      </c>
      <c r="G21" s="183" t="s">
        <v>67</v>
      </c>
      <c r="H21" s="183"/>
      <c r="J21" s="126"/>
    </row>
    <row r="22" spans="2:10">
      <c r="B22" s="27"/>
      <c r="C22" s="28"/>
      <c r="D22" s="29">
        <v>20</v>
      </c>
      <c r="F22" s="182"/>
      <c r="G22" s="185" t="s">
        <v>85</v>
      </c>
      <c r="H22" s="185"/>
      <c r="J22" s="126" t="s">
        <v>38</v>
      </c>
    </row>
    <row r="23" spans="2:10">
      <c r="B23" s="27"/>
      <c r="C23" s="28"/>
      <c r="D23" s="29">
        <v>21</v>
      </c>
      <c r="J23" s="127" t="s">
        <v>49</v>
      </c>
    </row>
    <row r="24" spans="2:10">
      <c r="B24" s="27"/>
      <c r="C24" s="28"/>
      <c r="D24" s="29">
        <v>22</v>
      </c>
      <c r="F24" t="s">
        <v>68</v>
      </c>
      <c r="J24" s="126"/>
    </row>
    <row r="25" spans="2:10">
      <c r="B25" s="27"/>
      <c r="C25" s="28"/>
      <c r="D25" s="29">
        <v>23</v>
      </c>
      <c r="F25" s="117" t="s">
        <v>61</v>
      </c>
      <c r="G25" s="182" t="s">
        <v>71</v>
      </c>
      <c r="H25" s="182"/>
      <c r="J25" s="126"/>
    </row>
    <row r="26" spans="2:10">
      <c r="B26" s="27"/>
      <c r="C26" s="28"/>
      <c r="D26" s="29">
        <v>24</v>
      </c>
      <c r="F26" s="117" t="s">
        <v>58</v>
      </c>
      <c r="G26" s="182" t="s">
        <v>86</v>
      </c>
      <c r="H26" s="182"/>
      <c r="J26" s="126"/>
    </row>
    <row r="27" spans="2:10">
      <c r="B27" s="27"/>
      <c r="C27" s="28"/>
      <c r="D27" s="29">
        <v>25</v>
      </c>
      <c r="F27" s="117" t="s">
        <v>60</v>
      </c>
      <c r="G27" s="182" t="s">
        <v>70</v>
      </c>
      <c r="H27" s="182"/>
      <c r="J27" s="126"/>
    </row>
    <row r="28" spans="2:10">
      <c r="B28" s="24"/>
      <c r="C28" s="25"/>
      <c r="D28" s="26">
        <v>26</v>
      </c>
      <c r="F28" s="183" t="s">
        <v>62</v>
      </c>
      <c r="G28" s="186" t="s">
        <v>72</v>
      </c>
      <c r="H28" s="183"/>
      <c r="J28" s="126"/>
    </row>
    <row r="29" spans="2:10">
      <c r="B29" s="30"/>
      <c r="C29" s="31"/>
      <c r="D29" s="26">
        <v>27</v>
      </c>
      <c r="F29" s="184"/>
      <c r="G29" s="184" t="s">
        <v>66</v>
      </c>
      <c r="H29" s="184"/>
      <c r="J29" s="126"/>
    </row>
    <row r="30" spans="2:10">
      <c r="B30" s="30"/>
      <c r="C30" s="31"/>
      <c r="D30" s="26">
        <v>28</v>
      </c>
      <c r="F30" s="184"/>
      <c r="G30" s="187" t="s">
        <v>80</v>
      </c>
      <c r="H30" s="188"/>
      <c r="J30" s="126"/>
    </row>
    <row r="31" spans="2:10">
      <c r="B31" s="30"/>
      <c r="C31" s="31"/>
      <c r="D31" s="26">
        <v>29</v>
      </c>
      <c r="F31" s="184"/>
      <c r="G31" s="187"/>
      <c r="H31" s="188"/>
      <c r="J31" s="126"/>
    </row>
    <row r="32" spans="2:10" ht="13.5" customHeight="1">
      <c r="B32" s="30"/>
      <c r="C32" s="31"/>
      <c r="D32" s="26">
        <v>30</v>
      </c>
      <c r="F32" s="185"/>
      <c r="G32" s="189" t="s">
        <v>73</v>
      </c>
      <c r="H32" s="190"/>
      <c r="J32" s="126"/>
    </row>
    <row r="33" spans="2:10">
      <c r="B33" s="32"/>
      <c r="C33" s="33"/>
      <c r="D33" s="34">
        <v>31</v>
      </c>
      <c r="F33" s="182" t="s">
        <v>63</v>
      </c>
      <c r="G33" s="186" t="s">
        <v>79</v>
      </c>
      <c r="H33" s="183"/>
      <c r="J33" s="126"/>
    </row>
    <row r="34" spans="2:10">
      <c r="F34" s="182"/>
      <c r="G34" s="185" t="s">
        <v>84</v>
      </c>
      <c r="H34" s="185"/>
      <c r="J34" s="126"/>
    </row>
    <row r="35" spans="2:10">
      <c r="J35" s="123" t="s">
        <v>38</v>
      </c>
    </row>
    <row r="36" spans="2:10">
      <c r="F36" t="s">
        <v>74</v>
      </c>
      <c r="J36" s="123"/>
    </row>
    <row r="37" spans="2:10" ht="13.5" customHeight="1">
      <c r="F37" s="117" t="s">
        <v>61</v>
      </c>
      <c r="G37" s="182" t="s">
        <v>75</v>
      </c>
      <c r="H37" s="182"/>
      <c r="J37" s="123" t="s">
        <v>38</v>
      </c>
    </row>
    <row r="38" spans="2:10">
      <c r="F38" s="117" t="s">
        <v>58</v>
      </c>
      <c r="G38" s="182" t="s">
        <v>69</v>
      </c>
      <c r="H38" s="182"/>
      <c r="J38" s="124" t="s">
        <v>50</v>
      </c>
    </row>
    <row r="39" spans="2:10">
      <c r="F39" s="117" t="s">
        <v>60</v>
      </c>
      <c r="G39" s="182" t="s">
        <v>70</v>
      </c>
      <c r="H39" s="182"/>
      <c r="J39" s="123"/>
    </row>
    <row r="40" spans="2:10">
      <c r="F40" s="183" t="s">
        <v>62</v>
      </c>
      <c r="G40" s="186" t="s">
        <v>72</v>
      </c>
      <c r="H40" s="183"/>
      <c r="J40" s="123"/>
    </row>
    <row r="41" spans="2:10">
      <c r="F41" s="184"/>
      <c r="G41" s="184" t="s">
        <v>66</v>
      </c>
      <c r="H41" s="184"/>
      <c r="J41" s="123"/>
    </row>
    <row r="42" spans="2:10">
      <c r="F42" s="184"/>
      <c r="G42" s="187" t="s">
        <v>77</v>
      </c>
      <c r="H42" s="188"/>
      <c r="J42" s="123"/>
    </row>
    <row r="43" spans="2:10">
      <c r="F43" s="184"/>
      <c r="G43" s="187"/>
      <c r="H43" s="188"/>
      <c r="J43" s="123"/>
    </row>
    <row r="44" spans="2:10">
      <c r="F44" s="184"/>
      <c r="G44" s="187" t="s">
        <v>78</v>
      </c>
      <c r="H44" s="188"/>
      <c r="J44" s="123"/>
    </row>
    <row r="45" spans="2:10">
      <c r="F45" s="184"/>
      <c r="G45" s="187"/>
      <c r="H45" s="188"/>
      <c r="J45" s="123"/>
    </row>
    <row r="46" spans="2:10" ht="13.5" customHeight="1">
      <c r="F46" s="184"/>
      <c r="G46" s="187" t="s">
        <v>76</v>
      </c>
      <c r="H46" s="188"/>
      <c r="J46" s="123"/>
    </row>
    <row r="47" spans="2:10">
      <c r="F47" s="185"/>
      <c r="G47" s="187"/>
      <c r="H47" s="188"/>
      <c r="J47" s="123"/>
    </row>
    <row r="48" spans="2:10">
      <c r="F48" s="182" t="s">
        <v>63</v>
      </c>
      <c r="G48" s="186" t="s">
        <v>79</v>
      </c>
      <c r="H48" s="183"/>
      <c r="J48" s="123"/>
    </row>
    <row r="49" spans="6:10">
      <c r="F49" s="182"/>
      <c r="G49" s="185" t="s">
        <v>87</v>
      </c>
      <c r="H49" s="185"/>
      <c r="J49" s="123"/>
    </row>
    <row r="50" spans="6:10">
      <c r="J50" s="123"/>
    </row>
    <row r="51" spans="6:10">
      <c r="J51" s="123"/>
    </row>
    <row r="52" spans="6:10">
      <c r="J52" s="123"/>
    </row>
    <row r="53" spans="6:10">
      <c r="J53" s="123"/>
    </row>
    <row r="54" spans="6:10">
      <c r="J54" s="123"/>
    </row>
    <row r="55" spans="6:10">
      <c r="J55" s="123"/>
    </row>
    <row r="56" spans="6:10">
      <c r="J56" s="123"/>
    </row>
    <row r="57" spans="6:10">
      <c r="J57" s="123"/>
    </row>
    <row r="58" spans="6:10">
      <c r="J58" s="123"/>
    </row>
    <row r="59" spans="6:10" ht="12.75" hidden="1" customHeight="1">
      <c r="J59" s="123"/>
    </row>
    <row r="60" spans="6:10">
      <c r="J60" s="123" t="s">
        <v>38</v>
      </c>
    </row>
    <row r="61" spans="6:10">
      <c r="J61" s="128" t="s">
        <v>51</v>
      </c>
    </row>
    <row r="62" spans="6:10" ht="13.5" customHeight="1">
      <c r="J62" s="123" t="s">
        <v>38</v>
      </c>
    </row>
    <row r="63" spans="6:10" ht="13.5" customHeight="1">
      <c r="J63" s="191" t="s">
        <v>52</v>
      </c>
    </row>
    <row r="64" spans="6:10" ht="14.25" thickBot="1">
      <c r="J64" s="192"/>
    </row>
    <row r="94" ht="13.5" customHeight="1"/>
  </sheetData>
  <mergeCells count="37">
    <mergeCell ref="F28:F32"/>
    <mergeCell ref="J63:J64"/>
    <mergeCell ref="J6:J7"/>
    <mergeCell ref="F48:F49"/>
    <mergeCell ref="G48:H48"/>
    <mergeCell ref="G49:H49"/>
    <mergeCell ref="G44:H45"/>
    <mergeCell ref="G46:H47"/>
    <mergeCell ref="G39:H39"/>
    <mergeCell ref="G40:H40"/>
    <mergeCell ref="G41:H41"/>
    <mergeCell ref="G42:H43"/>
    <mergeCell ref="G28:H28"/>
    <mergeCell ref="G29:H29"/>
    <mergeCell ref="F33:F34"/>
    <mergeCell ref="G17:H17"/>
    <mergeCell ref="G16:H16"/>
    <mergeCell ref="G33:H33"/>
    <mergeCell ref="G34:H34"/>
    <mergeCell ref="G30:H31"/>
    <mergeCell ref="G32:H32"/>
    <mergeCell ref="H6:H10"/>
    <mergeCell ref="G6:G10"/>
    <mergeCell ref="F18:F20"/>
    <mergeCell ref="F21:F22"/>
    <mergeCell ref="F40:F47"/>
    <mergeCell ref="G25:H25"/>
    <mergeCell ref="G26:H26"/>
    <mergeCell ref="G27:H27"/>
    <mergeCell ref="G37:H37"/>
    <mergeCell ref="G38:H38"/>
    <mergeCell ref="G15:H15"/>
    <mergeCell ref="G22:H22"/>
    <mergeCell ref="G21:H21"/>
    <mergeCell ref="G20:H20"/>
    <mergeCell ref="G19:H19"/>
    <mergeCell ref="G18:H18"/>
  </mergeCells>
  <phoneticPr fontId="7"/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C-39-1</vt:lpstr>
      <vt:lpstr>C-39-1(翌債繰越)</vt:lpstr>
      <vt:lpstr>C-39-1(事故繰越)</vt:lpstr>
      <vt:lpstr>作成用（HP公開時はシートを非表示にする）</vt:lpstr>
      <vt:lpstr>'C-39-1'!Print_Area</vt:lpstr>
      <vt:lpstr>'C-39-1(事故繰越)'!Print_Area</vt:lpstr>
      <vt:lpstr>'C-39-1(翌債繰越)'!Print_Area</vt:lpstr>
      <vt:lpstr>'作成用（HP公開時はシートを非表示にする）'!Print_Area</vt:lpstr>
      <vt:lpstr>'C-39-1'!Print_Titles</vt:lpstr>
      <vt:lpstr>'C-39-1(事故繰越)'!Print_Titles</vt:lpstr>
      <vt:lpstr>'C-39-1(翌債繰越)'!Print_Titles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2024-07-24T09:53:53Z</dcterms:modified>
</cp:coreProperties>
</file>