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D5472DF7-AFB5-410B-B43B-90F5B8D8EE2E}" xr6:coauthVersionLast="47" xr6:coauthVersionMax="47" xr10:uidLastSave="{00000000-0000-0000-0000-000000000000}"/>
  <bookViews>
    <workbookView xWindow="780" yWindow="780" windowWidth="18150" windowHeight="15405" tabRatio="781" xr2:uid="{00000000-000D-0000-FFFF-FFFF00000000}"/>
  </bookViews>
  <sheets>
    <sheet name="【様式１】総表" sheetId="20" r:id="rId1"/>
    <sheet name="【様式２】申請経費・事業全体" sheetId="22" r:id="rId2"/>
    <sheet name="【様式３】実施体制" sheetId="21" r:id="rId3"/>
    <sheet name="【様式４】申請資格" sheetId="16" r:id="rId4"/>
    <sheet name="【様式５】申請要件" sheetId="32" r:id="rId5"/>
    <sheet name="【補足表】学部（収容定員・入学定員）" sheetId="33" r:id="rId6"/>
  </sheets>
  <definedNames>
    <definedName name="_C1法学" localSheetId="5">#REF!</definedName>
    <definedName name="_C1法学">#REF!</definedName>
    <definedName name="_C2商学" localSheetId="5">#REF!</definedName>
    <definedName name="_C2商学">#REF!</definedName>
    <definedName name="_C3社会" localSheetId="5">#REF!</definedName>
    <definedName name="_C3社会">#REF!</definedName>
    <definedName name="_R9その">#REF!</definedName>
    <definedName name="A1文学">#REF!</definedName>
    <definedName name="A2史学">#REF!</definedName>
    <definedName name="A3哲学">#REF!</definedName>
    <definedName name="B9その">#REF!</definedName>
    <definedName name="D9その">#REF!</definedName>
    <definedName name="E1数学">#REF!</definedName>
    <definedName name="E2物理">#REF!</definedName>
    <definedName name="E3化学">#REF!</definedName>
    <definedName name="E4生物">#REF!</definedName>
    <definedName name="E5地学">#REF!</definedName>
    <definedName name="F9その">#REF!</definedName>
    <definedName name="G1機械">#REF!</definedName>
    <definedName name="G2電気">#REF!</definedName>
    <definedName name="G3土木">#REF!</definedName>
    <definedName name="G4応用">#REF!</definedName>
    <definedName name="G5応用">#REF!</definedName>
    <definedName name="G6原子">#REF!</definedName>
    <definedName name="G7鉱山">#REF!</definedName>
    <definedName name="G8金属">#REF!</definedName>
    <definedName name="H1繊維">#REF!</definedName>
    <definedName name="H2船舶">#REF!</definedName>
    <definedName name="H3航空">#REF!</definedName>
    <definedName name="H4経営">#REF!</definedName>
    <definedName name="H5工芸">#REF!</definedName>
    <definedName name="J9その">#REF!</definedName>
    <definedName name="K1農学">#REF!</definedName>
    <definedName name="K2農芸">#REF!</definedName>
    <definedName name="K3農業">#REF!</definedName>
    <definedName name="K4農業">#REF!</definedName>
    <definedName name="K5林学">#REF!</definedName>
    <definedName name="K6林産">#REF!</definedName>
    <definedName name="K7獣医">#REF!</definedName>
    <definedName name="K8水産">#REF!</definedName>
    <definedName name="L9その">#REF!</definedName>
    <definedName name="M2医学">#REF!</definedName>
    <definedName name="M4歯学">#REF!</definedName>
    <definedName name="M5薬学">#REF!</definedName>
    <definedName name="M6看護">#REF!</definedName>
    <definedName name="O9その">#REF!</definedName>
    <definedName name="P1商船">#REF!</definedName>
    <definedName name="_xlnm.Print_Area" localSheetId="5">'【補足表】学部（収容定員・入学定員）'!$A$1:$H$118</definedName>
    <definedName name="_xlnm.Print_Area" localSheetId="0">【様式１】総表!$A$1:$L$209</definedName>
    <definedName name="_xlnm.Print_Area" localSheetId="1">【様式２】申請経費・事業全体!$A$1:$H$346</definedName>
    <definedName name="_xlnm.Print_Area" localSheetId="2">【様式３】実施体制!$A$1:$D$29</definedName>
    <definedName name="_xlnm.Print_Area" localSheetId="3">【様式４】申請資格!$A$1:$K$39</definedName>
    <definedName name="_xlnm.Print_Area" localSheetId="4">【様式５】申請要件!$A$1:$K$86</definedName>
    <definedName name="_xlnm.Print_Titles" localSheetId="5">'【補足表】学部（収容定員・入学定員）'!#REF!</definedName>
    <definedName name="Q1家政" localSheetId="5">#REF!</definedName>
    <definedName name="Q1家政">#REF!</definedName>
    <definedName name="Q2食物" localSheetId="5">#REF!</definedName>
    <definedName name="Q2食物">#REF!</definedName>
    <definedName name="Q3被服" localSheetId="5">#REF!</definedName>
    <definedName name="Q3被服">#REF!</definedName>
    <definedName name="Q4住居">#REF!</definedName>
    <definedName name="Q5児童">#REF!</definedName>
    <definedName name="S1教育">#REF!</definedName>
    <definedName name="S2小学">#REF!</definedName>
    <definedName name="S4中学">#REF!</definedName>
    <definedName name="S5高等">#REF!</definedName>
    <definedName name="S6特別">#REF!</definedName>
    <definedName name="S7盲学">#REF!</definedName>
    <definedName name="S8聾学">#REF!</definedName>
    <definedName name="S9中等">#REF!</definedName>
    <definedName name="T1養護">#REF!</definedName>
    <definedName name="T2幼稚">#REF!</definedName>
    <definedName name="T3体育">#REF!</definedName>
    <definedName name="T5障害">#REF!</definedName>
    <definedName name="T6特別">#REF!</definedName>
    <definedName name="U9その">#REF!</definedName>
    <definedName name="V1美術">#REF!</definedName>
    <definedName name="V2デザ">#REF!</definedName>
    <definedName name="V3音楽">#REF!</definedName>
    <definedName name="W9その">#REF!</definedName>
    <definedName name="X1教養">#REF!</definedName>
    <definedName name="X2総合">#REF!</definedName>
    <definedName name="X3教養">#REF!</definedName>
    <definedName name="X4教養">#REF!</definedName>
    <definedName name="X5教養">#REF!</definedName>
    <definedName name="X6人文">#REF!</definedName>
    <definedName name="X7国際">#REF!</definedName>
    <definedName name="X8人間">#REF!</definedName>
    <definedName name="X9その">#REF!</definedName>
    <definedName name="Z_3FC3C33A_FAF6_42DB_A398_7F6AC9487482_.wvu.PrintArea" localSheetId="1" hidden="1">【様式２】申請経費・事業全体!$A$2:$G$111</definedName>
    <definedName name="その他" localSheetId="5">#REF!</definedName>
    <definedName name="その他">#REF!</definedName>
    <definedName name="家政" localSheetId="5">#REF!</definedName>
    <definedName name="家政">#REF!</definedName>
    <definedName name="教育" localSheetId="5">#REF!</definedName>
    <definedName name="教育">#REF!</definedName>
    <definedName name="芸術">#REF!</definedName>
    <definedName name="工学">#REF!</definedName>
    <definedName name="社会科学">#REF!</definedName>
    <definedName name="商船">#REF!</definedName>
    <definedName name="人文科学">#REF!</definedName>
    <definedName name="大分類">#REF!</definedName>
    <definedName name="農学">#REF!</definedName>
    <definedName name="保健">#REF!</definedName>
    <definedName name="理学">#REF!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4" i="33" l="1"/>
  <c r="E104" i="33"/>
  <c r="D104" i="33"/>
  <c r="C104" i="33"/>
  <c r="F103" i="33"/>
  <c r="E103" i="33"/>
  <c r="D103" i="33"/>
  <c r="C103" i="33"/>
  <c r="C102" i="33" s="1"/>
  <c r="F102" i="33"/>
  <c r="E102" i="33"/>
  <c r="D102" i="33"/>
  <c r="F99" i="33"/>
  <c r="E99" i="33"/>
  <c r="D99" i="33"/>
  <c r="C99" i="33"/>
  <c r="F96" i="33"/>
  <c r="E96" i="33"/>
  <c r="D96" i="33"/>
  <c r="C96" i="33"/>
  <c r="F93" i="33"/>
  <c r="E93" i="33"/>
  <c r="D93" i="33"/>
  <c r="C93" i="33"/>
  <c r="F90" i="33"/>
  <c r="E90" i="33"/>
  <c r="D90" i="33"/>
  <c r="C90" i="33"/>
  <c r="F87" i="33"/>
  <c r="E87" i="33"/>
  <c r="D87" i="33"/>
  <c r="C87" i="33"/>
  <c r="F84" i="33"/>
  <c r="E84" i="33"/>
  <c r="D84" i="33"/>
  <c r="C84" i="33"/>
  <c r="F81" i="33"/>
  <c r="E81" i="33"/>
  <c r="D81" i="33"/>
  <c r="C81" i="33"/>
  <c r="F78" i="33"/>
  <c r="E78" i="33"/>
  <c r="D78" i="33"/>
  <c r="C78" i="33"/>
  <c r="F75" i="33"/>
  <c r="E75" i="33"/>
  <c r="D75" i="33"/>
  <c r="C75" i="33"/>
  <c r="F72" i="33"/>
  <c r="E72" i="33"/>
  <c r="D72" i="33"/>
  <c r="C72" i="33"/>
  <c r="F69" i="33"/>
  <c r="E69" i="33"/>
  <c r="D69" i="33"/>
  <c r="C69" i="33"/>
  <c r="F66" i="33"/>
  <c r="E66" i="33"/>
  <c r="D66" i="33"/>
  <c r="C66" i="33"/>
  <c r="F63" i="33"/>
  <c r="E63" i="33"/>
  <c r="D63" i="33"/>
  <c r="C63" i="33"/>
  <c r="F60" i="33"/>
  <c r="E60" i="33"/>
  <c r="D60" i="33"/>
  <c r="C60" i="33"/>
  <c r="L55" i="33"/>
  <c r="H55" i="33"/>
  <c r="H53" i="33" s="1"/>
  <c r="G55" i="33"/>
  <c r="F55" i="33"/>
  <c r="E55" i="33"/>
  <c r="D55" i="33"/>
  <c r="D53" i="33" s="1"/>
  <c r="C55" i="33"/>
  <c r="L54" i="33"/>
  <c r="M54" i="33" s="1"/>
  <c r="H54" i="33"/>
  <c r="G54" i="33"/>
  <c r="G53" i="33" s="1"/>
  <c r="F54" i="33"/>
  <c r="F53" i="33" s="1"/>
  <c r="E54" i="33"/>
  <c r="D54" i="33"/>
  <c r="C54" i="33"/>
  <c r="C53" i="33" s="1"/>
  <c r="L52" i="33"/>
  <c r="L51" i="33"/>
  <c r="M51" i="33" s="1"/>
  <c r="H50" i="33"/>
  <c r="G50" i="33"/>
  <c r="F50" i="33"/>
  <c r="E50" i="33"/>
  <c r="D50" i="33"/>
  <c r="C50" i="33"/>
  <c r="M52" i="33" s="1"/>
  <c r="L49" i="33"/>
  <c r="L48" i="33"/>
  <c r="M48" i="33" s="1"/>
  <c r="H47" i="33"/>
  <c r="G47" i="33"/>
  <c r="F47" i="33"/>
  <c r="E47" i="33"/>
  <c r="D47" i="33"/>
  <c r="C47" i="33"/>
  <c r="M49" i="33" s="1"/>
  <c r="L46" i="33"/>
  <c r="L45" i="33"/>
  <c r="M45" i="33" s="1"/>
  <c r="H44" i="33"/>
  <c r="G44" i="33"/>
  <c r="F44" i="33"/>
  <c r="E44" i="33"/>
  <c r="D44" i="33"/>
  <c r="C44" i="33"/>
  <c r="M46" i="33" s="1"/>
  <c r="L43" i="33"/>
  <c r="L42" i="33"/>
  <c r="M42" i="33" s="1"/>
  <c r="H41" i="33"/>
  <c r="G41" i="33"/>
  <c r="F41" i="33"/>
  <c r="E41" i="33"/>
  <c r="D41" i="33"/>
  <c r="C41" i="33"/>
  <c r="M43" i="33" s="1"/>
  <c r="L40" i="33"/>
  <c r="L39" i="33"/>
  <c r="M39" i="33" s="1"/>
  <c r="H38" i="33"/>
  <c r="G38" i="33"/>
  <c r="F38" i="33"/>
  <c r="E38" i="33"/>
  <c r="D38" i="33"/>
  <c r="C38" i="33"/>
  <c r="M40" i="33" s="1"/>
  <c r="L37" i="33"/>
  <c r="L36" i="33"/>
  <c r="M36" i="33" s="1"/>
  <c r="H35" i="33"/>
  <c r="G35" i="33"/>
  <c r="F35" i="33"/>
  <c r="E35" i="33"/>
  <c r="D35" i="33"/>
  <c r="C35" i="33"/>
  <c r="M37" i="33" s="1"/>
  <c r="L34" i="33"/>
  <c r="L33" i="33"/>
  <c r="M33" i="33" s="1"/>
  <c r="H32" i="33"/>
  <c r="G32" i="33"/>
  <c r="F32" i="33"/>
  <c r="E32" i="33"/>
  <c r="D32" i="33"/>
  <c r="C32" i="33"/>
  <c r="M34" i="33" s="1"/>
  <c r="L31" i="33"/>
  <c r="L30" i="33"/>
  <c r="M30" i="33" s="1"/>
  <c r="H29" i="33"/>
  <c r="G29" i="33"/>
  <c r="F29" i="33"/>
  <c r="E29" i="33"/>
  <c r="D29" i="33"/>
  <c r="C29" i="33"/>
  <c r="M31" i="33" s="1"/>
  <c r="L28" i="33"/>
  <c r="L27" i="33"/>
  <c r="M27" i="33" s="1"/>
  <c r="H26" i="33"/>
  <c r="G26" i="33"/>
  <c r="F26" i="33"/>
  <c r="E26" i="33"/>
  <c r="D26" i="33"/>
  <c r="C26" i="33"/>
  <c r="M28" i="33" s="1"/>
  <c r="L25" i="33"/>
  <c r="L24" i="33"/>
  <c r="M24" i="33" s="1"/>
  <c r="H23" i="33"/>
  <c r="G23" i="33"/>
  <c r="F23" i="33"/>
  <c r="E23" i="33"/>
  <c r="D23" i="33"/>
  <c r="C23" i="33"/>
  <c r="M25" i="33" s="1"/>
  <c r="L22" i="33"/>
  <c r="L21" i="33"/>
  <c r="M21" i="33" s="1"/>
  <c r="H20" i="33"/>
  <c r="G20" i="33"/>
  <c r="F20" i="33"/>
  <c r="E20" i="33"/>
  <c r="D20" i="33"/>
  <c r="C20" i="33"/>
  <c r="M22" i="33" s="1"/>
  <c r="L19" i="33"/>
  <c r="L18" i="33"/>
  <c r="M18" i="33" s="1"/>
  <c r="H17" i="33"/>
  <c r="G17" i="33"/>
  <c r="F17" i="33"/>
  <c r="E17" i="33"/>
  <c r="D17" i="33"/>
  <c r="C17" i="33"/>
  <c r="M19" i="33" s="1"/>
  <c r="L16" i="33"/>
  <c r="L15" i="33"/>
  <c r="M15" i="33" s="1"/>
  <c r="H14" i="33"/>
  <c r="G14" i="33"/>
  <c r="F14" i="33"/>
  <c r="E14" i="33"/>
  <c r="D14" i="33"/>
  <c r="C14" i="33"/>
  <c r="M16" i="33" s="1"/>
  <c r="L13" i="33"/>
  <c r="L12" i="33"/>
  <c r="M12" i="33" s="1"/>
  <c r="H11" i="33"/>
  <c r="G11" i="33"/>
  <c r="F11" i="33"/>
  <c r="E11" i="33"/>
  <c r="D11" i="33"/>
  <c r="C11" i="33"/>
  <c r="M13" i="33" s="1"/>
  <c r="M8" i="33"/>
  <c r="K178" i="20"/>
  <c r="J178" i="20"/>
  <c r="I178" i="20"/>
  <c r="H178" i="20"/>
  <c r="G178" i="20"/>
  <c r="F178" i="20"/>
  <c r="E29" i="22"/>
  <c r="E24" i="22"/>
  <c r="E16" i="22"/>
  <c r="E15" i="22" s="1"/>
  <c r="E6" i="22"/>
  <c r="H346" i="22"/>
  <c r="H288" i="22"/>
  <c r="H230" i="22"/>
  <c r="H172" i="22"/>
  <c r="H114" i="22"/>
  <c r="H56" i="22"/>
  <c r="G102" i="33" l="1"/>
  <c r="G78" i="33"/>
  <c r="E53" i="33"/>
  <c r="G60" i="33"/>
  <c r="G63" i="33"/>
  <c r="G66" i="33"/>
  <c r="G69" i="33"/>
  <c r="G72" i="33"/>
  <c r="G75" i="33"/>
  <c r="G81" i="33"/>
  <c r="G84" i="33"/>
  <c r="G87" i="33"/>
  <c r="G90" i="33"/>
  <c r="G93" i="33"/>
  <c r="G96" i="33"/>
  <c r="G99" i="33"/>
  <c r="M55" i="33"/>
  <c r="E54" i="22"/>
  <c r="E108" i="22" l="1"/>
  <c r="G343" i="22" l="1"/>
  <c r="G342" i="22"/>
  <c r="G341" i="22"/>
  <c r="F340" i="22"/>
  <c r="E340" i="22"/>
  <c r="G339" i="22"/>
  <c r="G338" i="22"/>
  <c r="G337" i="22"/>
  <c r="F336" i="22"/>
  <c r="E336" i="22"/>
  <c r="G335" i="22"/>
  <c r="G334" i="22"/>
  <c r="G333" i="22"/>
  <c r="F332" i="22"/>
  <c r="E332" i="22"/>
  <c r="G331" i="22"/>
  <c r="G330" i="22"/>
  <c r="G329" i="22"/>
  <c r="F328" i="22"/>
  <c r="E328" i="22"/>
  <c r="G327" i="22"/>
  <c r="G326" i="22"/>
  <c r="G325" i="22"/>
  <c r="F324" i="22"/>
  <c r="E324" i="22"/>
  <c r="G323" i="22"/>
  <c r="G322" i="22"/>
  <c r="G321" i="22"/>
  <c r="F320" i="22"/>
  <c r="E320" i="22"/>
  <c r="G318" i="22"/>
  <c r="G317" i="22"/>
  <c r="G316" i="22"/>
  <c r="G315" i="22"/>
  <c r="G314" i="22"/>
  <c r="G313" i="22"/>
  <c r="G312" i="22"/>
  <c r="G311" i="22"/>
  <c r="F310" i="22"/>
  <c r="E310" i="22"/>
  <c r="G309" i="22"/>
  <c r="G308" i="22"/>
  <c r="G307" i="22"/>
  <c r="F306" i="22"/>
  <c r="E306" i="22"/>
  <c r="G305" i="22"/>
  <c r="G304" i="22"/>
  <c r="G303" i="22"/>
  <c r="F302" i="22"/>
  <c r="E302" i="22"/>
  <c r="G300" i="22"/>
  <c r="G299" i="22"/>
  <c r="G298" i="22"/>
  <c r="F297" i="22"/>
  <c r="E297" i="22"/>
  <c r="G296" i="22"/>
  <c r="G295" i="22"/>
  <c r="G294" i="22"/>
  <c r="F293" i="22"/>
  <c r="E293" i="22"/>
  <c r="G285" i="22"/>
  <c r="G284" i="22"/>
  <c r="G283" i="22"/>
  <c r="F282" i="22"/>
  <c r="E282" i="22"/>
  <c r="G281" i="22"/>
  <c r="G280" i="22"/>
  <c r="G279" i="22"/>
  <c r="F278" i="22"/>
  <c r="E278" i="22"/>
  <c r="G277" i="22"/>
  <c r="G276" i="22"/>
  <c r="G275" i="22"/>
  <c r="F274" i="22"/>
  <c r="E274" i="22"/>
  <c r="G273" i="22"/>
  <c r="G272" i="22"/>
  <c r="G271" i="22"/>
  <c r="F270" i="22"/>
  <c r="E270" i="22"/>
  <c r="G269" i="22"/>
  <c r="G268" i="22"/>
  <c r="G267" i="22"/>
  <c r="F266" i="22"/>
  <c r="E266" i="22"/>
  <c r="G265" i="22"/>
  <c r="G264" i="22"/>
  <c r="G263" i="22"/>
  <c r="F262" i="22"/>
  <c r="E262" i="22"/>
  <c r="G260" i="22"/>
  <c r="G259" i="22"/>
  <c r="G258" i="22"/>
  <c r="G257" i="22"/>
  <c r="G256" i="22"/>
  <c r="G255" i="22"/>
  <c r="G254" i="22"/>
  <c r="G253" i="22"/>
  <c r="F252" i="22"/>
  <c r="E252" i="22"/>
  <c r="G251" i="22"/>
  <c r="G250" i="22"/>
  <c r="G249" i="22"/>
  <c r="F248" i="22"/>
  <c r="E248" i="22"/>
  <c r="G247" i="22"/>
  <c r="G246" i="22"/>
  <c r="G245" i="22"/>
  <c r="F244" i="22"/>
  <c r="E244" i="22"/>
  <c r="G242" i="22"/>
  <c r="G241" i="22"/>
  <c r="G240" i="22"/>
  <c r="F239" i="22"/>
  <c r="E239" i="22"/>
  <c r="G238" i="22"/>
  <c r="G237" i="22"/>
  <c r="G236" i="22"/>
  <c r="F235" i="22"/>
  <c r="E235" i="22"/>
  <c r="G227" i="22"/>
  <c r="G226" i="22"/>
  <c r="G225" i="22"/>
  <c r="F224" i="22"/>
  <c r="E224" i="22"/>
  <c r="G223" i="22"/>
  <c r="G222" i="22"/>
  <c r="G221" i="22"/>
  <c r="F220" i="22"/>
  <c r="E220" i="22"/>
  <c r="G219" i="22"/>
  <c r="G218" i="22"/>
  <c r="G217" i="22"/>
  <c r="F216" i="22"/>
  <c r="E216" i="22"/>
  <c r="G215" i="22"/>
  <c r="G214" i="22"/>
  <c r="G213" i="22"/>
  <c r="F212" i="22"/>
  <c r="E212" i="22"/>
  <c r="G211" i="22"/>
  <c r="G210" i="22"/>
  <c r="G209" i="22"/>
  <c r="F208" i="22"/>
  <c r="E208" i="22"/>
  <c r="G207" i="22"/>
  <c r="G206" i="22"/>
  <c r="G205" i="22"/>
  <c r="F204" i="22"/>
  <c r="E204" i="22"/>
  <c r="G202" i="22"/>
  <c r="G201" i="22"/>
  <c r="G200" i="22"/>
  <c r="G199" i="22"/>
  <c r="G198" i="22"/>
  <c r="G197" i="22"/>
  <c r="G196" i="22"/>
  <c r="G195" i="22"/>
  <c r="F194" i="22"/>
  <c r="E194" i="22"/>
  <c r="G193" i="22"/>
  <c r="G192" i="22"/>
  <c r="G191" i="22"/>
  <c r="F190" i="22"/>
  <c r="E190" i="22"/>
  <c r="G189" i="22"/>
  <c r="G188" i="22"/>
  <c r="G187" i="22"/>
  <c r="F186" i="22"/>
  <c r="E186" i="22"/>
  <c r="G184" i="22"/>
  <c r="G183" i="22"/>
  <c r="G182" i="22"/>
  <c r="F181" i="22"/>
  <c r="E181" i="22"/>
  <c r="G180" i="22"/>
  <c r="G179" i="22"/>
  <c r="G178" i="22"/>
  <c r="F177" i="22"/>
  <c r="E177" i="22"/>
  <c r="G169" i="22"/>
  <c r="G168" i="22"/>
  <c r="G167" i="22"/>
  <c r="F166" i="22"/>
  <c r="E166" i="22"/>
  <c r="G165" i="22"/>
  <c r="G164" i="22"/>
  <c r="G163" i="22"/>
  <c r="F162" i="22"/>
  <c r="E162" i="22"/>
  <c r="G161" i="22"/>
  <c r="G160" i="22"/>
  <c r="G159" i="22"/>
  <c r="F158" i="22"/>
  <c r="E158" i="22"/>
  <c r="G157" i="22"/>
  <c r="G156" i="22"/>
  <c r="G155" i="22"/>
  <c r="F154" i="22"/>
  <c r="E154" i="22"/>
  <c r="G153" i="22"/>
  <c r="G152" i="22"/>
  <c r="G151" i="22"/>
  <c r="F150" i="22"/>
  <c r="E150" i="22"/>
  <c r="G149" i="22"/>
  <c r="G148" i="22"/>
  <c r="G147" i="22"/>
  <c r="F146" i="22"/>
  <c r="E146" i="22"/>
  <c r="G144" i="22"/>
  <c r="G143" i="22"/>
  <c r="G142" i="22"/>
  <c r="G141" i="22"/>
  <c r="G140" i="22"/>
  <c r="G139" i="22"/>
  <c r="G138" i="22"/>
  <c r="G137" i="22"/>
  <c r="F136" i="22"/>
  <c r="E136" i="22"/>
  <c r="G135" i="22"/>
  <c r="G134" i="22"/>
  <c r="G133" i="22"/>
  <c r="F132" i="22"/>
  <c r="E132" i="22"/>
  <c r="G131" i="22"/>
  <c r="G130" i="22"/>
  <c r="G129" i="22"/>
  <c r="F128" i="22"/>
  <c r="E128" i="22"/>
  <c r="G126" i="22"/>
  <c r="G125" i="22"/>
  <c r="G124" i="22"/>
  <c r="F123" i="22"/>
  <c r="E123" i="22"/>
  <c r="G122" i="22"/>
  <c r="G121" i="22"/>
  <c r="G120" i="22"/>
  <c r="F119" i="22"/>
  <c r="E119" i="22"/>
  <c r="G111" i="22"/>
  <c r="G110" i="22"/>
  <c r="G109" i="22"/>
  <c r="F108" i="22"/>
  <c r="G108" i="22" s="1"/>
  <c r="G107" i="22"/>
  <c r="G106" i="22"/>
  <c r="G105" i="22"/>
  <c r="F104" i="22"/>
  <c r="E104" i="22"/>
  <c r="G103" i="22"/>
  <c r="G102" i="22"/>
  <c r="G101" i="22"/>
  <c r="F100" i="22"/>
  <c r="E100" i="22"/>
  <c r="G99" i="22"/>
  <c r="G98" i="22"/>
  <c r="G97" i="22"/>
  <c r="F96" i="22"/>
  <c r="E96" i="22"/>
  <c r="G95" i="22"/>
  <c r="G94" i="22"/>
  <c r="G93" i="22"/>
  <c r="F92" i="22"/>
  <c r="E92" i="22"/>
  <c r="G91" i="22"/>
  <c r="G90" i="22"/>
  <c r="G89" i="22"/>
  <c r="F88" i="22"/>
  <c r="E88" i="22"/>
  <c r="G86" i="22"/>
  <c r="G85" i="22"/>
  <c r="G84" i="22"/>
  <c r="G83" i="22"/>
  <c r="G82" i="22"/>
  <c r="G81" i="22"/>
  <c r="G80" i="22"/>
  <c r="G79" i="22"/>
  <c r="F78" i="22"/>
  <c r="E78" i="22"/>
  <c r="G77" i="22"/>
  <c r="G76" i="22"/>
  <c r="G75" i="22"/>
  <c r="F74" i="22"/>
  <c r="E74" i="22"/>
  <c r="G73" i="22"/>
  <c r="G72" i="22"/>
  <c r="G71" i="22"/>
  <c r="F70" i="22"/>
  <c r="E70" i="22"/>
  <c r="G68" i="22"/>
  <c r="G67" i="22"/>
  <c r="G66" i="22"/>
  <c r="F65" i="22"/>
  <c r="E65" i="22"/>
  <c r="G64" i="22"/>
  <c r="G63" i="22"/>
  <c r="G62" i="22"/>
  <c r="F61" i="22"/>
  <c r="E61" i="22"/>
  <c r="G53" i="22"/>
  <c r="G52" i="22"/>
  <c r="G51" i="22"/>
  <c r="F50" i="22"/>
  <c r="E50" i="22"/>
  <c r="G49" i="22"/>
  <c r="G48" i="22"/>
  <c r="G47" i="22"/>
  <c r="F46" i="22"/>
  <c r="E46" i="22"/>
  <c r="G45" i="22"/>
  <c r="G44" i="22"/>
  <c r="G43" i="22"/>
  <c r="F42" i="22"/>
  <c r="E42" i="22"/>
  <c r="G41" i="22"/>
  <c r="G40" i="22"/>
  <c r="G39" i="22"/>
  <c r="F38" i="22"/>
  <c r="E38" i="22"/>
  <c r="G37" i="22"/>
  <c r="G36" i="22"/>
  <c r="G35" i="22"/>
  <c r="F34" i="22"/>
  <c r="E34" i="22"/>
  <c r="G33" i="22"/>
  <c r="G32" i="22"/>
  <c r="G31" i="22"/>
  <c r="F30" i="22"/>
  <c r="E30" i="22"/>
  <c r="G28" i="22"/>
  <c r="G27" i="22"/>
  <c r="G26" i="22"/>
  <c r="G25" i="22"/>
  <c r="F24" i="22"/>
  <c r="G23" i="22"/>
  <c r="G22" i="22"/>
  <c r="G21" i="22"/>
  <c r="F20" i="22"/>
  <c r="E20" i="22"/>
  <c r="G19" i="22"/>
  <c r="G18" i="22"/>
  <c r="G17" i="22"/>
  <c r="F16" i="22"/>
  <c r="G14" i="22"/>
  <c r="G13" i="22"/>
  <c r="G12" i="22"/>
  <c r="F11" i="22"/>
  <c r="E11" i="22"/>
  <c r="G10" i="22"/>
  <c r="G9" i="22"/>
  <c r="G8" i="22"/>
  <c r="F7" i="22"/>
  <c r="E7" i="22"/>
  <c r="E301" i="22" l="1"/>
  <c r="G70" i="22"/>
  <c r="G162" i="22"/>
  <c r="F243" i="22"/>
  <c r="G266" i="22"/>
  <c r="E185" i="22"/>
  <c r="E292" i="22"/>
  <c r="G282" i="22"/>
  <c r="G104" i="22"/>
  <c r="F301" i="22"/>
  <c r="G324" i="22"/>
  <c r="G20" i="22"/>
  <c r="E243" i="22"/>
  <c r="G7" i="22"/>
  <c r="G38" i="22"/>
  <c r="G128" i="22"/>
  <c r="G220" i="22"/>
  <c r="F29" i="22"/>
  <c r="F69" i="22"/>
  <c r="G332" i="22"/>
  <c r="E127" i="22"/>
  <c r="G150" i="22"/>
  <c r="G166" i="22"/>
  <c r="G340" i="22"/>
  <c r="F6" i="22"/>
  <c r="G11" i="22"/>
  <c r="G100" i="22"/>
  <c r="F185" i="22"/>
  <c r="G208" i="22"/>
  <c r="G224" i="22"/>
  <c r="G274" i="22"/>
  <c r="G278" i="22"/>
  <c r="F145" i="22"/>
  <c r="G177" i="22"/>
  <c r="G186" i="22"/>
  <c r="F203" i="22"/>
  <c r="G235" i="22"/>
  <c r="G244" i="22"/>
  <c r="F261" i="22"/>
  <c r="F319" i="22"/>
  <c r="E60" i="22"/>
  <c r="E69" i="22"/>
  <c r="F87" i="22"/>
  <c r="G92" i="22"/>
  <c r="G119" i="22"/>
  <c r="E118" i="22"/>
  <c r="F127" i="22"/>
  <c r="G136" i="22"/>
  <c r="G194" i="22"/>
  <c r="G252" i="22"/>
  <c r="G270" i="22"/>
  <c r="G310" i="22"/>
  <c r="G328" i="22"/>
  <c r="E176" i="22"/>
  <c r="E234" i="22"/>
  <c r="G42" i="22"/>
  <c r="G78" i="22"/>
  <c r="G158" i="22"/>
  <c r="G216" i="22"/>
  <c r="G34" i="22"/>
  <c r="G50" i="22"/>
  <c r="G336" i="22"/>
  <c r="G24" i="22"/>
  <c r="G96" i="22"/>
  <c r="G154" i="22"/>
  <c r="G212" i="22"/>
  <c r="G30" i="22"/>
  <c r="G46" i="22"/>
  <c r="F60" i="22"/>
  <c r="F112" i="22" s="1"/>
  <c r="G65" i="22"/>
  <c r="G88" i="22"/>
  <c r="G123" i="22"/>
  <c r="G146" i="22"/>
  <c r="G181" i="22"/>
  <c r="G204" i="22"/>
  <c r="G239" i="22"/>
  <c r="G262" i="22"/>
  <c r="G293" i="22"/>
  <c r="G297" i="22"/>
  <c r="G302" i="22"/>
  <c r="G306" i="22"/>
  <c r="G320" i="22"/>
  <c r="G16" i="22"/>
  <c r="F15" i="22"/>
  <c r="G61" i="22"/>
  <c r="E87" i="22"/>
  <c r="F118" i="22"/>
  <c r="E145" i="22"/>
  <c r="F176" i="22"/>
  <c r="E203" i="22"/>
  <c r="F234" i="22"/>
  <c r="E261" i="22"/>
  <c r="F292" i="22"/>
  <c r="E319" i="22"/>
  <c r="G74" i="22"/>
  <c r="G132" i="22"/>
  <c r="G190" i="22"/>
  <c r="G248" i="22"/>
  <c r="G243" i="22" l="1"/>
  <c r="G301" i="22"/>
  <c r="E344" i="22"/>
  <c r="E286" i="22"/>
  <c r="E228" i="22"/>
  <c r="E170" i="22"/>
  <c r="E112" i="22"/>
  <c r="G112" i="22" s="1"/>
  <c r="G15" i="22"/>
  <c r="F54" i="22"/>
  <c r="G69" i="22"/>
  <c r="G185" i="22"/>
  <c r="F286" i="22"/>
  <c r="G60" i="22"/>
  <c r="F170" i="22"/>
  <c r="G29" i="22"/>
  <c r="G87" i="22"/>
  <c r="G127" i="22"/>
  <c r="G145" i="22"/>
  <c r="G203" i="22"/>
  <c r="G319" i="22"/>
  <c r="F344" i="22"/>
  <c r="F228" i="22"/>
  <c r="G261" i="22"/>
  <c r="G118" i="22"/>
  <c r="G234" i="22"/>
  <c r="G6" i="22"/>
  <c r="G176" i="22"/>
  <c r="G292" i="22"/>
  <c r="G170" i="22" l="1"/>
  <c r="G54" i="22"/>
  <c r="G286" i="22"/>
  <c r="G228" i="22"/>
  <c r="G344" i="22"/>
</calcChain>
</file>

<file path=xl/sharedStrings.xml><?xml version="1.0" encoding="utf-8"?>
<sst xmlns="http://schemas.openxmlformats.org/spreadsheetml/2006/main" count="794" uniqueCount="257">
  <si>
    <t>内訳</t>
    <rPh sb="0" eb="2">
      <t>ウチワケ</t>
    </rPh>
    <phoneticPr fontId="6"/>
  </si>
  <si>
    <t>申請資格の適合状況</t>
    <rPh sb="0" eb="2">
      <t>シンセイ</t>
    </rPh>
    <rPh sb="2" eb="4">
      <t>シカク</t>
    </rPh>
    <rPh sb="5" eb="7">
      <t>テキゴウ</t>
    </rPh>
    <rPh sb="7" eb="9">
      <t>ジョウキョウ</t>
    </rPh>
    <phoneticPr fontId="6"/>
  </si>
  <si>
    <t>該当する</t>
    <rPh sb="0" eb="2">
      <t>ガイトウ</t>
    </rPh>
    <phoneticPr fontId="6"/>
  </si>
  <si>
    <t>該当しない</t>
    <rPh sb="0" eb="2">
      <t>ガイトウ</t>
    </rPh>
    <phoneticPr fontId="6"/>
  </si>
  <si>
    <t>（組織運営関係）</t>
    <rPh sb="1" eb="3">
      <t>ソシキ</t>
    </rPh>
    <rPh sb="3" eb="5">
      <t>ウンエイ</t>
    </rPh>
    <rPh sb="5" eb="7">
      <t>カンケイ</t>
    </rPh>
    <phoneticPr fontId="6"/>
  </si>
  <si>
    <t>学生募集停止中の大学</t>
    <rPh sb="0" eb="2">
      <t>ガクセイ</t>
    </rPh>
    <rPh sb="2" eb="4">
      <t>ボシュウ</t>
    </rPh>
    <rPh sb="4" eb="6">
      <t>テイシ</t>
    </rPh>
    <rPh sb="6" eb="7">
      <t>チュウ</t>
    </rPh>
    <rPh sb="8" eb="10">
      <t>ダイガク</t>
    </rPh>
    <phoneticPr fontId="6"/>
  </si>
  <si>
    <t>区分</t>
    <rPh sb="0" eb="2">
      <t>クブン</t>
    </rPh>
    <phoneticPr fontId="6"/>
  </si>
  <si>
    <t>学士課程
（全学部）</t>
    <rPh sb="0" eb="2">
      <t>ガクシ</t>
    </rPh>
    <rPh sb="2" eb="4">
      <t>カテイ</t>
    </rPh>
    <rPh sb="6" eb="9">
      <t>ゼンガクブ</t>
    </rPh>
    <phoneticPr fontId="6"/>
  </si>
  <si>
    <t>収容定員充足率</t>
    <rPh sb="0" eb="2">
      <t>シュウヨウ</t>
    </rPh>
    <rPh sb="2" eb="4">
      <t>テイイン</t>
    </rPh>
    <rPh sb="4" eb="7">
      <t>ジュウソクリツ</t>
    </rPh>
    <phoneticPr fontId="6"/>
  </si>
  <si>
    <t>（設置関係）</t>
    <rPh sb="1" eb="3">
      <t>セッチ</t>
    </rPh>
    <rPh sb="3" eb="5">
      <t>カンケイ</t>
    </rPh>
    <phoneticPr fontId="6"/>
  </si>
  <si>
    <t>大学規模
（収容定員）</t>
    <rPh sb="0" eb="2">
      <t>ダイガク</t>
    </rPh>
    <rPh sb="2" eb="4">
      <t>キボ</t>
    </rPh>
    <rPh sb="6" eb="8">
      <t>シュウヨウ</t>
    </rPh>
    <rPh sb="8" eb="10">
      <t>テイイン</t>
    </rPh>
    <phoneticPr fontId="6"/>
  </si>
  <si>
    <t>4,000人以上</t>
    <rPh sb="5" eb="8">
      <t>ニンイジョウ</t>
    </rPh>
    <phoneticPr fontId="6"/>
  </si>
  <si>
    <t>4,000人未満</t>
    <rPh sb="5" eb="6">
      <t>ニン</t>
    </rPh>
    <rPh sb="6" eb="8">
      <t>ミマン</t>
    </rPh>
    <phoneticPr fontId="6"/>
  </si>
  <si>
    <t>学部規模
（入学定員）</t>
    <rPh sb="0" eb="2">
      <t>ガクブ</t>
    </rPh>
    <rPh sb="2" eb="4">
      <t>キボ</t>
    </rPh>
    <rPh sb="6" eb="8">
      <t>ニュウガク</t>
    </rPh>
    <rPh sb="8" eb="10">
      <t>テイイン</t>
    </rPh>
    <phoneticPr fontId="6"/>
  </si>
  <si>
    <t>300人以上</t>
    <rPh sb="3" eb="6">
      <t>ニンイジョウ</t>
    </rPh>
    <phoneticPr fontId="6"/>
  </si>
  <si>
    <t>100人以上
300人未満</t>
    <rPh sb="3" eb="6">
      <t>ニンイジョウ</t>
    </rPh>
    <rPh sb="10" eb="11">
      <t>ニン</t>
    </rPh>
    <rPh sb="11" eb="13">
      <t>ミマン</t>
    </rPh>
    <phoneticPr fontId="6"/>
  </si>
  <si>
    <t>100人未満</t>
    <rPh sb="3" eb="4">
      <t>ニン</t>
    </rPh>
    <rPh sb="4" eb="6">
      <t>ミマン</t>
    </rPh>
    <phoneticPr fontId="6"/>
  </si>
  <si>
    <t>1.15倍
未満</t>
    <rPh sb="4" eb="5">
      <t>バイ</t>
    </rPh>
    <rPh sb="6" eb="8">
      <t>ミマン</t>
    </rPh>
    <phoneticPr fontId="6"/>
  </si>
  <si>
    <t>1.05倍
未満</t>
    <rPh sb="4" eb="5">
      <t>バイ</t>
    </rPh>
    <rPh sb="6" eb="8">
      <t>ミマン</t>
    </rPh>
    <phoneticPr fontId="6"/>
  </si>
  <si>
    <t>1.10倍
未満</t>
    <rPh sb="4" eb="5">
      <t>バイ</t>
    </rPh>
    <rPh sb="6" eb="8">
      <t>ミマン</t>
    </rPh>
    <phoneticPr fontId="6"/>
  </si>
  <si>
    <t>1.15倍
未満※</t>
    <rPh sb="4" eb="5">
      <t>バイ</t>
    </rPh>
    <rPh sb="6" eb="8">
      <t>ミマン</t>
    </rPh>
    <phoneticPr fontId="6"/>
  </si>
  <si>
    <t>事業責任者職名・氏名</t>
    <rPh sb="0" eb="2">
      <t>ジギョウ</t>
    </rPh>
    <rPh sb="2" eb="5">
      <t>セキニンシャ</t>
    </rPh>
    <rPh sb="5" eb="7">
      <t>ショクメイ</t>
    </rPh>
    <rPh sb="8" eb="10">
      <t>シメイ</t>
    </rPh>
    <phoneticPr fontId="6"/>
  </si>
  <si>
    <t>○</t>
    <phoneticPr fontId="6"/>
  </si>
  <si>
    <t>対応済または未対応に○をしてください。未対応の場合は対応完了予定時期と実施計画を記入してください。</t>
    <rPh sb="28" eb="30">
      <t>カンリョウ</t>
    </rPh>
    <rPh sb="30" eb="32">
      <t>ヨテイ</t>
    </rPh>
    <rPh sb="32" eb="34">
      <t>ジキ</t>
    </rPh>
    <rPh sb="35" eb="37">
      <t>ジッシ</t>
    </rPh>
    <rPh sb="37" eb="39">
      <t>ケイカク</t>
    </rPh>
    <phoneticPr fontId="6"/>
  </si>
  <si>
    <t>大学名：○○大学</t>
    <rPh sb="0" eb="3">
      <t>ダイガクメイ</t>
    </rPh>
    <rPh sb="6" eb="8">
      <t>ダイガク</t>
    </rPh>
    <phoneticPr fontId="6"/>
  </si>
  <si>
    <t>（教育改革関係）</t>
    <rPh sb="1" eb="3">
      <t>キョウイク</t>
    </rPh>
    <rPh sb="3" eb="5">
      <t>カイカク</t>
    </rPh>
    <rPh sb="5" eb="7">
      <t>カンケイ</t>
    </rPh>
    <phoneticPr fontId="6"/>
  </si>
  <si>
    <t>　ⅰ）３つのポリシーの策定</t>
    <rPh sb="11" eb="13">
      <t>サクテイ</t>
    </rPh>
    <phoneticPr fontId="6"/>
  </si>
  <si>
    <t>【指標への対応状況】</t>
    <rPh sb="1" eb="3">
      <t>シヒョウ</t>
    </rPh>
    <rPh sb="5" eb="7">
      <t>タイオウ</t>
    </rPh>
    <rPh sb="7" eb="9">
      <t>ジョウキョウ</t>
    </rPh>
    <phoneticPr fontId="6"/>
  </si>
  <si>
    <t>対応済</t>
    <rPh sb="0" eb="2">
      <t>タイオウ</t>
    </rPh>
    <rPh sb="2" eb="3">
      <t>ズ</t>
    </rPh>
    <phoneticPr fontId="6"/>
  </si>
  <si>
    <t>未対応</t>
    <rPh sb="0" eb="3">
      <t>ミタイオウ</t>
    </rPh>
    <phoneticPr fontId="6"/>
  </si>
  <si>
    <t>（全学での対応完了予定時期）</t>
    <phoneticPr fontId="6"/>
  </si>
  <si>
    <t>学部等名</t>
    <rPh sb="0" eb="1">
      <t>ガク</t>
    </rPh>
    <rPh sb="1" eb="2">
      <t>ブ</t>
    </rPh>
    <rPh sb="2" eb="3">
      <t>トウ</t>
    </rPh>
    <rPh sb="3" eb="4">
      <t>メイ</t>
    </rPh>
    <phoneticPr fontId="19"/>
  </si>
  <si>
    <t>項目</t>
    <rPh sb="0" eb="2">
      <t>コウモク</t>
    </rPh>
    <phoneticPr fontId="19"/>
  </si>
  <si>
    <t>年度</t>
    <rPh sb="0" eb="2">
      <t>ネンド</t>
    </rPh>
    <phoneticPr fontId="19"/>
  </si>
  <si>
    <t>○○学部</t>
    <rPh sb="2" eb="4">
      <t>ガクブ</t>
    </rPh>
    <phoneticPr fontId="19"/>
  </si>
  <si>
    <t>収容定員充足率</t>
    <rPh sb="0" eb="2">
      <t>シュウヨウ</t>
    </rPh>
    <rPh sb="2" eb="4">
      <t>テイイン</t>
    </rPh>
    <rPh sb="4" eb="6">
      <t>ジュウソク</t>
    </rPh>
    <rPh sb="6" eb="7">
      <t>リツ</t>
    </rPh>
    <phoneticPr fontId="19"/>
  </si>
  <si>
    <t>在籍者数</t>
    <rPh sb="0" eb="2">
      <t>ザイセキ</t>
    </rPh>
    <rPh sb="2" eb="3">
      <t>シャ</t>
    </rPh>
    <rPh sb="3" eb="4">
      <t>スウ</t>
    </rPh>
    <phoneticPr fontId="19"/>
  </si>
  <si>
    <t>収容定員</t>
    <rPh sb="0" eb="2">
      <t>シュウヨウ</t>
    </rPh>
    <rPh sb="2" eb="4">
      <t>テイイン</t>
    </rPh>
    <phoneticPr fontId="19"/>
  </si>
  <si>
    <t>全学部</t>
    <rPh sb="0" eb="1">
      <t>ゼン</t>
    </rPh>
    <rPh sb="1" eb="3">
      <t>ガクブ</t>
    </rPh>
    <phoneticPr fontId="19"/>
  </si>
  <si>
    <t>【記入要領】</t>
    <rPh sb="1" eb="3">
      <t>キニュウ</t>
    </rPh>
    <rPh sb="3" eb="5">
      <t>ヨウリョウ</t>
    </rPh>
    <phoneticPr fontId="19"/>
  </si>
  <si>
    <t>1．本調査票は大学ごとに作成してください。</t>
    <rPh sb="2" eb="3">
      <t>ホン</t>
    </rPh>
    <rPh sb="3" eb="6">
      <t>チョウサヒョウ</t>
    </rPh>
    <rPh sb="7" eb="9">
      <t>ダイガク</t>
    </rPh>
    <rPh sb="12" eb="14">
      <t>サクセイ</t>
    </rPh>
    <phoneticPr fontId="19"/>
  </si>
  <si>
    <t>2．学部等名、項目（収容定員・在籍者数・入学定員・入学者数）の各欄を記入して下さい。</t>
    <rPh sb="2" eb="4">
      <t>ガクブ</t>
    </rPh>
    <rPh sb="4" eb="5">
      <t>トウ</t>
    </rPh>
    <rPh sb="5" eb="6">
      <t>メイ</t>
    </rPh>
    <rPh sb="7" eb="9">
      <t>コウモク</t>
    </rPh>
    <rPh sb="10" eb="12">
      <t>シュウヨウ</t>
    </rPh>
    <rPh sb="12" eb="14">
      <t>テイイン</t>
    </rPh>
    <rPh sb="15" eb="18">
      <t>ザイセキシャ</t>
    </rPh>
    <rPh sb="18" eb="19">
      <t>スウ</t>
    </rPh>
    <rPh sb="20" eb="22">
      <t>ニュウガク</t>
    </rPh>
    <rPh sb="22" eb="24">
      <t>テイイン</t>
    </rPh>
    <rPh sb="31" eb="32">
      <t>カク</t>
    </rPh>
    <rPh sb="32" eb="33">
      <t>ラン</t>
    </rPh>
    <rPh sb="34" eb="36">
      <t>キニュウ</t>
    </rPh>
    <rPh sb="38" eb="39">
      <t>クダ</t>
    </rPh>
    <phoneticPr fontId="19"/>
  </si>
  <si>
    <t>4．行が足りない場合は適宜追加挿入して下さい。</t>
    <rPh sb="2" eb="3">
      <t>ギョウ</t>
    </rPh>
    <rPh sb="4" eb="5">
      <t>タ</t>
    </rPh>
    <rPh sb="8" eb="10">
      <t>バアイ</t>
    </rPh>
    <rPh sb="11" eb="13">
      <t>テキギ</t>
    </rPh>
    <rPh sb="13" eb="15">
      <t>ツイカ</t>
    </rPh>
    <rPh sb="15" eb="17">
      <t>ソウニュウ</t>
    </rPh>
    <rPh sb="19" eb="20">
      <t>クダ</t>
    </rPh>
    <phoneticPr fontId="19"/>
  </si>
  <si>
    <t>事業責任者連絡先</t>
    <rPh sb="0" eb="2">
      <t>ジギョウ</t>
    </rPh>
    <rPh sb="2" eb="5">
      <t>セキニンシャ</t>
    </rPh>
    <rPh sb="5" eb="8">
      <t>レンラクサキ</t>
    </rPh>
    <phoneticPr fontId="6"/>
  </si>
  <si>
    <t>職名・氏名</t>
    <rPh sb="0" eb="2">
      <t>ショクメイ</t>
    </rPh>
    <rPh sb="3" eb="5">
      <t>シメイ</t>
    </rPh>
    <phoneticPr fontId="6"/>
  </si>
  <si>
    <t>TEL</t>
    <phoneticPr fontId="6"/>
  </si>
  <si>
    <t>E-mail</t>
    <phoneticPr fontId="6"/>
  </si>
  <si>
    <t>事務担当者連絡先</t>
    <rPh sb="0" eb="2">
      <t>ジム</t>
    </rPh>
    <rPh sb="2" eb="5">
      <t>タントウシャ</t>
    </rPh>
    <rPh sb="5" eb="8">
      <t>レンラクサキ</t>
    </rPh>
    <phoneticPr fontId="6"/>
  </si>
  <si>
    <t>（１）全体構想</t>
    <rPh sb="3" eb="5">
      <t>ゼンタイ</t>
    </rPh>
    <rPh sb="5" eb="7">
      <t>コウソウ</t>
    </rPh>
    <phoneticPr fontId="6"/>
  </si>
  <si>
    <t>２．事業の実現可能性</t>
    <rPh sb="2" eb="4">
      <t>ジギョウ</t>
    </rPh>
    <rPh sb="5" eb="7">
      <t>ジツゲン</t>
    </rPh>
    <rPh sb="7" eb="10">
      <t>カノウセイ</t>
    </rPh>
    <phoneticPr fontId="6"/>
  </si>
  <si>
    <t>３．実施計画</t>
    <rPh sb="2" eb="4">
      <t>ジッシ</t>
    </rPh>
    <rPh sb="4" eb="6">
      <t>ケイカク</t>
    </rPh>
    <phoneticPr fontId="6"/>
  </si>
  <si>
    <t>令和６年度</t>
    <rPh sb="0" eb="2">
      <t>レイワ</t>
    </rPh>
    <rPh sb="3" eb="5">
      <t>ネンド</t>
    </rPh>
    <phoneticPr fontId="6"/>
  </si>
  <si>
    <t>令和７年度</t>
    <rPh sb="0" eb="2">
      <t>レイワ</t>
    </rPh>
    <rPh sb="3" eb="5">
      <t>ネンド</t>
    </rPh>
    <phoneticPr fontId="6"/>
  </si>
  <si>
    <t>令和８年度</t>
    <rPh sb="0" eb="2">
      <t>レイワ</t>
    </rPh>
    <rPh sb="3" eb="5">
      <t>ネンド</t>
    </rPh>
    <phoneticPr fontId="6"/>
  </si>
  <si>
    <t>令和９年度</t>
    <rPh sb="0" eb="2">
      <t>レイワ</t>
    </rPh>
    <rPh sb="3" eb="5">
      <t>ネンド</t>
    </rPh>
    <phoneticPr fontId="6"/>
  </si>
  <si>
    <t>（２）補助期間に係る補助事業予定額</t>
    <rPh sb="3" eb="5">
      <t>ホジョ</t>
    </rPh>
    <rPh sb="5" eb="7">
      <t>キカン</t>
    </rPh>
    <rPh sb="8" eb="9">
      <t>カカ</t>
    </rPh>
    <rPh sb="10" eb="12">
      <t>ホジョ</t>
    </rPh>
    <rPh sb="12" eb="14">
      <t>ジギョウ</t>
    </rPh>
    <rPh sb="14" eb="17">
      <t>ヨテイガク</t>
    </rPh>
    <phoneticPr fontId="6"/>
  </si>
  <si>
    <t>（単位：千円）</t>
    <rPh sb="1" eb="3">
      <t>タンイ</t>
    </rPh>
    <rPh sb="4" eb="6">
      <t>センエン</t>
    </rPh>
    <phoneticPr fontId="6"/>
  </si>
  <si>
    <t>年　度</t>
    <rPh sb="0" eb="1">
      <t>トシ</t>
    </rPh>
    <rPh sb="2" eb="3">
      <t>ド</t>
    </rPh>
    <phoneticPr fontId="6"/>
  </si>
  <si>
    <t>補助事業予定額</t>
    <rPh sb="0" eb="2">
      <t>ホジョ</t>
    </rPh>
    <rPh sb="2" eb="4">
      <t>ジギョウ</t>
    </rPh>
    <rPh sb="4" eb="7">
      <t>ヨテイガク</t>
    </rPh>
    <phoneticPr fontId="6"/>
  </si>
  <si>
    <t>補助金申請予定額</t>
    <rPh sb="0" eb="3">
      <t>ホジョキン</t>
    </rPh>
    <rPh sb="3" eb="5">
      <t>シンセイ</t>
    </rPh>
    <rPh sb="5" eb="8">
      <t>ヨテイガク</t>
    </rPh>
    <phoneticPr fontId="6"/>
  </si>
  <si>
    <t>自己負担予定額</t>
    <rPh sb="0" eb="2">
      <t>ジコ</t>
    </rPh>
    <rPh sb="2" eb="4">
      <t>フタン</t>
    </rPh>
    <rPh sb="4" eb="7">
      <t>ヨテイガク</t>
    </rPh>
    <phoneticPr fontId="6"/>
  </si>
  <si>
    <t>合計</t>
    <rPh sb="0" eb="2">
      <t>ゴウケイ</t>
    </rPh>
    <phoneticPr fontId="6"/>
  </si>
  <si>
    <t>事業の実施体制（担当者一覧）</t>
    <rPh sb="0" eb="2">
      <t>ジギョウ</t>
    </rPh>
    <rPh sb="3" eb="5">
      <t>ジッシ</t>
    </rPh>
    <rPh sb="5" eb="7">
      <t>タイセイ</t>
    </rPh>
    <rPh sb="8" eb="11">
      <t>タントウシャ</t>
    </rPh>
    <rPh sb="11" eb="13">
      <t>イチラン</t>
    </rPh>
    <phoneticPr fontId="6"/>
  </si>
  <si>
    <t>氏名</t>
    <rPh sb="0" eb="2">
      <t>シメイ</t>
    </rPh>
    <phoneticPr fontId="6"/>
  </si>
  <si>
    <t>事業における役割</t>
    <rPh sb="0" eb="2">
      <t>ジギョウ</t>
    </rPh>
    <rPh sb="6" eb="8">
      <t>ヤクワリ</t>
    </rPh>
    <phoneticPr fontId="6"/>
  </si>
  <si>
    <t>（事業責任者）</t>
    <rPh sb="1" eb="3">
      <t>ジギョウ</t>
    </rPh>
    <rPh sb="3" eb="6">
      <t>セキニンシャ</t>
    </rPh>
    <phoneticPr fontId="6"/>
  </si>
  <si>
    <t>※採択時に他の様式を含め一部公表する可能性があります。</t>
    <phoneticPr fontId="6"/>
  </si>
  <si>
    <t>（単位：千円）</t>
    <rPh sb="1" eb="3">
      <t>タンイ</t>
    </rPh>
    <rPh sb="4" eb="5">
      <t>セン</t>
    </rPh>
    <rPh sb="5" eb="6">
      <t>エン</t>
    </rPh>
    <phoneticPr fontId="6"/>
  </si>
  <si>
    <t>補助金申請額
（①）</t>
    <rPh sb="0" eb="3">
      <t>ホジョキン</t>
    </rPh>
    <rPh sb="3" eb="5">
      <t>シンセイ</t>
    </rPh>
    <rPh sb="5" eb="6">
      <t>ガク</t>
    </rPh>
    <phoneticPr fontId="32"/>
  </si>
  <si>
    <t>事業規模　
（①＋②）</t>
    <rPh sb="0" eb="2">
      <t>ジギョウ</t>
    </rPh>
    <rPh sb="2" eb="4">
      <t>キボ</t>
    </rPh>
    <phoneticPr fontId="32"/>
  </si>
  <si>
    <t>［物品費］</t>
    <rPh sb="1" eb="3">
      <t>ブッピン</t>
    </rPh>
    <phoneticPr fontId="6"/>
  </si>
  <si>
    <t>①設備備品費</t>
    <rPh sb="1" eb="3">
      <t>セツビ</t>
    </rPh>
    <rPh sb="3" eb="5">
      <t>ビヒン</t>
    </rPh>
    <rPh sb="5" eb="6">
      <t>ヒ</t>
    </rPh>
    <phoneticPr fontId="6"/>
  </si>
  <si>
    <t>　・</t>
    <phoneticPr fontId="6"/>
  </si>
  <si>
    <t>②消耗品費</t>
    <rPh sb="1" eb="3">
      <t>ショウモウ</t>
    </rPh>
    <rPh sb="3" eb="4">
      <t>ヒン</t>
    </rPh>
    <rPh sb="4" eb="5">
      <t>ヒ</t>
    </rPh>
    <phoneticPr fontId="6"/>
  </si>
  <si>
    <t>［人件費・謝金］</t>
    <rPh sb="1" eb="4">
      <t>ジンケンヒ</t>
    </rPh>
    <rPh sb="5" eb="7">
      <t>シャキン</t>
    </rPh>
    <phoneticPr fontId="6"/>
  </si>
  <si>
    <t>①人件費</t>
    <rPh sb="1" eb="4">
      <t>ジンケンヒ</t>
    </rPh>
    <phoneticPr fontId="6"/>
  </si>
  <si>
    <t>②謝金</t>
    <rPh sb="1" eb="3">
      <t>シャキン</t>
    </rPh>
    <phoneticPr fontId="6"/>
  </si>
  <si>
    <t>［旅費］</t>
    <rPh sb="1" eb="3">
      <t>リョヒ</t>
    </rPh>
    <phoneticPr fontId="6"/>
  </si>
  <si>
    <t>［その他］</t>
    <rPh sb="3" eb="4">
      <t>タ</t>
    </rPh>
    <phoneticPr fontId="32"/>
  </si>
  <si>
    <t>①外注費</t>
    <rPh sb="1" eb="4">
      <t>ガイチュウヒ</t>
    </rPh>
    <phoneticPr fontId="32"/>
  </si>
  <si>
    <t>②印刷製本費</t>
    <rPh sb="1" eb="3">
      <t>インサツ</t>
    </rPh>
    <rPh sb="3" eb="5">
      <t>セイホン</t>
    </rPh>
    <rPh sb="5" eb="6">
      <t>ヒ</t>
    </rPh>
    <phoneticPr fontId="6"/>
  </si>
  <si>
    <t>③会議費</t>
    <rPh sb="1" eb="4">
      <t>カイギヒ</t>
    </rPh>
    <phoneticPr fontId="6"/>
  </si>
  <si>
    <t>④通信運搬費</t>
    <rPh sb="1" eb="3">
      <t>ツウシン</t>
    </rPh>
    <rPh sb="3" eb="5">
      <t>ウンパン</t>
    </rPh>
    <rPh sb="5" eb="6">
      <t>ヒ</t>
    </rPh>
    <phoneticPr fontId="6"/>
  </si>
  <si>
    <t>⑤光熱水料</t>
    <rPh sb="1" eb="3">
      <t>コウネツ</t>
    </rPh>
    <rPh sb="3" eb="4">
      <t>スイ</t>
    </rPh>
    <rPh sb="4" eb="5">
      <t>リョウ</t>
    </rPh>
    <phoneticPr fontId="6"/>
  </si>
  <si>
    <t>⑥その他（諸経費）</t>
    <rPh sb="3" eb="4">
      <t>タ</t>
    </rPh>
    <rPh sb="5" eb="8">
      <t>ショケイヒ</t>
    </rPh>
    <phoneticPr fontId="6"/>
  </si>
  <si>
    <t>（前ページの続き）</t>
    <rPh sb="1" eb="2">
      <t>ゼン</t>
    </rPh>
    <rPh sb="6" eb="7">
      <t>ツヅ</t>
    </rPh>
    <phoneticPr fontId="32"/>
  </si>
  <si>
    <t>令和６年度</t>
    <rPh sb="0" eb="2">
      <t>レイワ</t>
    </rPh>
    <rPh sb="3" eb="5">
      <t>ネンド</t>
    </rPh>
    <phoneticPr fontId="32"/>
  </si>
  <si>
    <t>令和７年度</t>
    <rPh sb="0" eb="2">
      <t>レイワ</t>
    </rPh>
    <rPh sb="3" eb="5">
      <t>ネンド</t>
    </rPh>
    <phoneticPr fontId="32"/>
  </si>
  <si>
    <t>令和８年度</t>
    <rPh sb="0" eb="2">
      <t>レイワ</t>
    </rPh>
    <rPh sb="3" eb="5">
      <t>ネンド</t>
    </rPh>
    <phoneticPr fontId="32"/>
  </si>
  <si>
    <t>令和９年度</t>
    <rPh sb="0" eb="2">
      <t>レイワ</t>
    </rPh>
    <rPh sb="3" eb="5">
      <t>ネンド</t>
    </rPh>
    <phoneticPr fontId="32"/>
  </si>
  <si>
    <t>計画との関係等</t>
    <rPh sb="0" eb="2">
      <t>ケイカク</t>
    </rPh>
    <rPh sb="4" eb="6">
      <t>カンケイ</t>
    </rPh>
    <rPh sb="6" eb="7">
      <t>トウ</t>
    </rPh>
    <phoneticPr fontId="6"/>
  </si>
  <si>
    <t>事業者</t>
    <rPh sb="0" eb="3">
      <t>ジギョウシャ</t>
    </rPh>
    <phoneticPr fontId="6"/>
  </si>
  <si>
    <t>申請者</t>
    <rPh sb="0" eb="3">
      <t>シンセイシャ</t>
    </rPh>
    <phoneticPr fontId="6"/>
  </si>
  <si>
    <t>＜令和10年度＞　　　経　費　区　分</t>
    <rPh sb="1" eb="3">
      <t>レイワ</t>
    </rPh>
    <rPh sb="5" eb="7">
      <t>ネンド</t>
    </rPh>
    <rPh sb="11" eb="12">
      <t>キョウ</t>
    </rPh>
    <rPh sb="13" eb="14">
      <t>ヒ</t>
    </rPh>
    <rPh sb="15" eb="16">
      <t>ク</t>
    </rPh>
    <rPh sb="17" eb="18">
      <t>ブン</t>
    </rPh>
    <phoneticPr fontId="32"/>
  </si>
  <si>
    <t>令和10年度</t>
    <rPh sb="0" eb="2">
      <t>レイワ</t>
    </rPh>
    <rPh sb="4" eb="6">
      <t>ネンド</t>
    </rPh>
    <phoneticPr fontId="32"/>
  </si>
  <si>
    <t>所属(大学、企業・官公庁、研究所等)・職名</t>
    <rPh sb="3" eb="5">
      <t>ダイガク</t>
    </rPh>
    <rPh sb="6" eb="8">
      <t>キギョウ</t>
    </rPh>
    <rPh sb="9" eb="12">
      <t>カンコウチョウ</t>
    </rPh>
    <rPh sb="13" eb="16">
      <t>ケンキュウジョ</t>
    </rPh>
    <phoneticPr fontId="6"/>
  </si>
  <si>
    <t>①</t>
    <phoneticPr fontId="6"/>
  </si>
  <si>
    <t>②</t>
    <phoneticPr fontId="6"/>
  </si>
  <si>
    <t>③</t>
    <phoneticPr fontId="6"/>
  </si>
  <si>
    <t>④</t>
    <phoneticPr fontId="6"/>
  </si>
  <si>
    <t>⑤</t>
    <phoneticPr fontId="6"/>
  </si>
  <si>
    <t>⑥</t>
    <phoneticPr fontId="6"/>
  </si>
  <si>
    <t>⑦</t>
    <phoneticPr fontId="6"/>
  </si>
  <si>
    <t>⑧</t>
    <phoneticPr fontId="6"/>
  </si>
  <si>
    <t>⑨</t>
    <phoneticPr fontId="6"/>
  </si>
  <si>
    <t>　上記の回答について、間違いありません。</t>
    <rPh sb="1" eb="3">
      <t>ジョウキ</t>
    </rPh>
    <rPh sb="4" eb="6">
      <t>カイトウ</t>
    </rPh>
    <rPh sb="11" eb="13">
      <t>マチガ</t>
    </rPh>
    <phoneticPr fontId="6"/>
  </si>
  <si>
    <t>学校教育法第109条の規定に基づき文部科学大臣の認証を受けた者による直近の評価の結果、「不適合」の判定を受けている大学</t>
    <phoneticPr fontId="6"/>
  </si>
  <si>
    <t>「私立大学等経常費補助金」において、定員の充足状況に係る基準以外の事由により、前年度に不交付又は減額の措置を受けた大学</t>
    <phoneticPr fontId="6"/>
  </si>
  <si>
    <t>設置計画履行状況等調査において、「指摘事項（法令違反）」が付されている大学</t>
    <phoneticPr fontId="6"/>
  </si>
  <si>
    <t>大学、短期大学及び高等専門学校の設置等に係る認可の基準（平成15 年文部科学省告示第45 号）第２条第１号若しくは第２号のいずれかに該当する者が設置する大学</t>
    <rPh sb="0" eb="2">
      <t>ダイガク</t>
    </rPh>
    <rPh sb="3" eb="5">
      <t>タンキ</t>
    </rPh>
    <rPh sb="5" eb="7">
      <t>ダイガク</t>
    </rPh>
    <rPh sb="7" eb="8">
      <t>オヨ</t>
    </rPh>
    <rPh sb="9" eb="11">
      <t>コウトウ</t>
    </rPh>
    <rPh sb="11" eb="13">
      <t>センモン</t>
    </rPh>
    <rPh sb="13" eb="15">
      <t>ガッコウ</t>
    </rPh>
    <rPh sb="16" eb="18">
      <t>セッチ</t>
    </rPh>
    <rPh sb="18" eb="19">
      <t>トウ</t>
    </rPh>
    <rPh sb="20" eb="21">
      <t>カカ</t>
    </rPh>
    <rPh sb="22" eb="24">
      <t>ニンカ</t>
    </rPh>
    <rPh sb="25" eb="27">
      <t>キジュン</t>
    </rPh>
    <rPh sb="28" eb="30">
      <t>ヘイセイ</t>
    </rPh>
    <rPh sb="33" eb="34">
      <t>トシ</t>
    </rPh>
    <rPh sb="34" eb="36">
      <t>モンブ</t>
    </rPh>
    <rPh sb="36" eb="39">
      <t>カガクショウ</t>
    </rPh>
    <rPh sb="39" eb="41">
      <t>コクジ</t>
    </rPh>
    <rPh sb="41" eb="42">
      <t>ダイ</t>
    </rPh>
    <rPh sb="45" eb="46">
      <t>ゴウ</t>
    </rPh>
    <rPh sb="47" eb="48">
      <t>ダイ</t>
    </rPh>
    <rPh sb="49" eb="50">
      <t>ジョウ</t>
    </rPh>
    <rPh sb="50" eb="51">
      <t>ダイ</t>
    </rPh>
    <rPh sb="52" eb="53">
      <t>ゴウ</t>
    </rPh>
    <rPh sb="53" eb="54">
      <t>モ</t>
    </rPh>
    <rPh sb="57" eb="58">
      <t>ダイ</t>
    </rPh>
    <rPh sb="59" eb="60">
      <t>ゴウ</t>
    </rPh>
    <rPh sb="66" eb="68">
      <t>ガイトウ</t>
    </rPh>
    <rPh sb="70" eb="71">
      <t>シャ</t>
    </rPh>
    <rPh sb="72" eb="74">
      <t>セッチ</t>
    </rPh>
    <rPh sb="76" eb="78">
      <t>ダイガク</t>
    </rPh>
    <phoneticPr fontId="6"/>
  </si>
  <si>
    <t xml:space="preserve">
　※大学規模（収容定員）が8,000人以上の場合は「1.15倍未満」を「1.10倍未満」と読み替える。</t>
    <phoneticPr fontId="6"/>
  </si>
  <si>
    <t>大学</t>
    <phoneticPr fontId="6"/>
  </si>
  <si>
    <t>-</t>
    <phoneticPr fontId="6"/>
  </si>
  <si>
    <t>0.5を
上回る</t>
    <rPh sb="5" eb="7">
      <t>ウワマワ</t>
    </rPh>
    <phoneticPr fontId="6"/>
  </si>
  <si>
    <t>　①３つのポリシーの策定</t>
    <rPh sb="10" eb="12">
      <t>サクテイ</t>
    </rPh>
    <phoneticPr fontId="6"/>
  </si>
  <si>
    <t>申請の基礎となる教育改革の取組状況（申請要件）</t>
    <rPh sb="0" eb="2">
      <t>シンセイ</t>
    </rPh>
    <rPh sb="3" eb="5">
      <t>キソ</t>
    </rPh>
    <rPh sb="8" eb="10">
      <t>キョウイク</t>
    </rPh>
    <rPh sb="10" eb="12">
      <t>カイカク</t>
    </rPh>
    <rPh sb="13" eb="15">
      <t>トリクミ</t>
    </rPh>
    <rPh sb="15" eb="17">
      <t>ジョウキョウ</t>
    </rPh>
    <rPh sb="18" eb="22">
      <t>シンセイヨウケン</t>
    </rPh>
    <phoneticPr fontId="6"/>
  </si>
  <si>
    <t>【実施計画】※対応状況が「未対応」の場合に記載</t>
    <rPh sb="1" eb="3">
      <t>ジッシ</t>
    </rPh>
    <rPh sb="3" eb="5">
      <t>ケイカク</t>
    </rPh>
    <rPh sb="7" eb="11">
      <t>タイオウジョウキョウ</t>
    </rPh>
    <rPh sb="13" eb="16">
      <t>ミタイオウ</t>
    </rPh>
    <rPh sb="18" eb="20">
      <t>バアイ</t>
    </rPh>
    <rPh sb="21" eb="23">
      <t>キサイ</t>
    </rPh>
    <phoneticPr fontId="6"/>
  </si>
  <si>
    <t>【実施計画】※対応状況が「未対応」の場合に記載</t>
    <rPh sb="1" eb="3">
      <t>ジッシ</t>
    </rPh>
    <rPh sb="3" eb="5">
      <t>ケイカク</t>
    </rPh>
    <phoneticPr fontId="6"/>
  </si>
  <si>
    <t>令和10年度</t>
    <rPh sb="0" eb="2">
      <t>レイワ</t>
    </rPh>
    <rPh sb="4" eb="6">
      <t>ネンド</t>
    </rPh>
    <phoneticPr fontId="6"/>
  </si>
  <si>
    <t>４．他の公的資金との重複状況（該当が無い場合は「なし」と記入）</t>
    <rPh sb="2" eb="3">
      <t>タ</t>
    </rPh>
    <rPh sb="4" eb="6">
      <t>コウテキ</t>
    </rPh>
    <rPh sb="6" eb="8">
      <t>シキン</t>
    </rPh>
    <rPh sb="10" eb="12">
      <t>チョウフク</t>
    </rPh>
    <rPh sb="12" eb="14">
      <t>ジョウキョウ</t>
    </rPh>
    <rPh sb="15" eb="17">
      <t>ガイトウ</t>
    </rPh>
    <rPh sb="18" eb="19">
      <t>ナ</t>
    </rPh>
    <rPh sb="20" eb="22">
      <t>バアイ</t>
    </rPh>
    <rPh sb="28" eb="30">
      <t>キニュウ</t>
    </rPh>
    <phoneticPr fontId="6"/>
  </si>
  <si>
    <t>プログラム名</t>
    <rPh sb="5" eb="6">
      <t>メイ</t>
    </rPh>
    <phoneticPr fontId="6"/>
  </si>
  <si>
    <t>※事業の全体像を示した資料及びカリキュラムツリー等（それぞれポンチ絵Ａ４横１枚）を末尾に添付すること。</t>
    <phoneticPr fontId="6"/>
  </si>
  <si>
    <t>１．プログラムの構想</t>
    <rPh sb="8" eb="10">
      <t>コウソウ</t>
    </rPh>
    <phoneticPr fontId="6"/>
  </si>
  <si>
    <t>プログラムの構想等</t>
    <rPh sb="6" eb="8">
      <t>コウソウ</t>
    </rPh>
    <rPh sb="8" eb="9">
      <t>トウ</t>
    </rPh>
    <phoneticPr fontId="6"/>
  </si>
  <si>
    <t>（５）達成目標・アウトプット・アウトカム（評価指標）</t>
    <rPh sb="3" eb="5">
      <t>タッセイ</t>
    </rPh>
    <rPh sb="5" eb="7">
      <t>モクヒョウ</t>
    </rPh>
    <rPh sb="21" eb="23">
      <t>ヒョウカ</t>
    </rPh>
    <rPh sb="23" eb="25">
      <t>シヒョウ</t>
    </rPh>
    <phoneticPr fontId="6"/>
  </si>
  <si>
    <t>※本事業の背景・目的を踏まえた、プログラムの実施目的・取組内容等の全体概要を簡潔かつ分かりやすく記入してください。</t>
    <rPh sb="1" eb="2">
      <t>ホン</t>
    </rPh>
    <rPh sb="2" eb="4">
      <t>ジギョウ</t>
    </rPh>
    <rPh sb="5" eb="7">
      <t>ハイケイ</t>
    </rPh>
    <rPh sb="8" eb="10">
      <t>モクテキ</t>
    </rPh>
    <rPh sb="11" eb="12">
      <t>フ</t>
    </rPh>
    <rPh sb="22" eb="24">
      <t>ジッシ</t>
    </rPh>
    <rPh sb="24" eb="26">
      <t>モクテキ</t>
    </rPh>
    <rPh sb="27" eb="29">
      <t>トリクミ</t>
    </rPh>
    <rPh sb="29" eb="31">
      <t>ナイヨウ</t>
    </rPh>
    <rPh sb="31" eb="32">
      <t>ナド</t>
    </rPh>
    <rPh sb="33" eb="35">
      <t>ゼンタイ</t>
    </rPh>
    <rPh sb="35" eb="37">
      <t>ガイヨウ</t>
    </rPh>
    <rPh sb="38" eb="40">
      <t>カンケツ</t>
    </rPh>
    <rPh sb="42" eb="43">
      <t>ワ</t>
    </rPh>
    <rPh sb="48" eb="50">
      <t>キニュウ</t>
    </rPh>
    <phoneticPr fontId="6"/>
  </si>
  <si>
    <t>※公募要領３．（２）に関して、プログラムにおける教育研究テーマ・コンセプトの①名称及び②概要を、それぞれ記入してください。その際、主に概要に関して、公表されることを前提に簡潔かつ分かりやすく記入してください。</t>
    <rPh sb="41" eb="42">
      <t>オヨ</t>
    </rPh>
    <phoneticPr fontId="6"/>
  </si>
  <si>
    <t>　①名称【100字以内（厳守）】</t>
    <rPh sb="2" eb="4">
      <t>メイショウ</t>
    </rPh>
    <rPh sb="8" eb="9">
      <t>ジ</t>
    </rPh>
    <rPh sb="9" eb="11">
      <t>イナイ</t>
    </rPh>
    <rPh sb="12" eb="14">
      <t>ゲンシュ</t>
    </rPh>
    <phoneticPr fontId="6"/>
  </si>
  <si>
    <t>　②概要【400字以内（厳守）】</t>
    <rPh sb="2" eb="4">
      <t>ガイヨウ</t>
    </rPh>
    <rPh sb="8" eb="9">
      <t>ジ</t>
    </rPh>
    <rPh sb="9" eb="11">
      <t>イナイ</t>
    </rPh>
    <rPh sb="12" eb="14">
      <t>ゲンシュ</t>
    </rPh>
    <phoneticPr fontId="6"/>
  </si>
  <si>
    <t>（４）具体的な取組内容【５ページ以内、分かりやすくするために図等を使用することは可】</t>
    <rPh sb="3" eb="6">
      <t>グタイテキ</t>
    </rPh>
    <rPh sb="7" eb="9">
      <t>トリクミ</t>
    </rPh>
    <rPh sb="9" eb="11">
      <t>ナイヨウ</t>
    </rPh>
    <rPh sb="16" eb="18">
      <t>イナイ</t>
    </rPh>
    <rPh sb="19" eb="20">
      <t>ワ</t>
    </rPh>
    <rPh sb="30" eb="31">
      <t>ズ</t>
    </rPh>
    <rPh sb="31" eb="32">
      <t>トウ</t>
    </rPh>
    <rPh sb="33" eb="35">
      <t>シヨウ</t>
    </rPh>
    <rPh sb="40" eb="41">
      <t>カ</t>
    </rPh>
    <phoneticPr fontId="6"/>
  </si>
  <si>
    <t>　②評価体制</t>
    <rPh sb="2" eb="4">
      <t>ヒョウカ</t>
    </rPh>
    <rPh sb="4" eb="6">
      <t>タイセイ</t>
    </rPh>
    <phoneticPr fontId="6"/>
  </si>
  <si>
    <t>　①実施体制</t>
    <rPh sb="2" eb="4">
      <t>ジッシ</t>
    </rPh>
    <phoneticPr fontId="6"/>
  </si>
  <si>
    <t>　②事業成果の波及に関する計画</t>
    <rPh sb="2" eb="4">
      <t>ジギョウ</t>
    </rPh>
    <rPh sb="4" eb="6">
      <t>セイカ</t>
    </rPh>
    <rPh sb="7" eb="9">
      <t>ハキュウ</t>
    </rPh>
    <phoneticPr fontId="6"/>
  </si>
  <si>
    <t>※本事業により構築するネットワーク型の教育研究体制や新たな人文・社会科学系の高度人材養成モデルを、他大学や広く社会へ波及させるための具体的な取組計画について、記入してください。</t>
    <phoneticPr fontId="6"/>
  </si>
  <si>
    <t>　①取組の継続及び発展に関する具体的な構想</t>
    <rPh sb="5" eb="7">
      <t>ケイゾク</t>
    </rPh>
    <rPh sb="7" eb="8">
      <t>オヨ</t>
    </rPh>
    <rPh sb="9" eb="11">
      <t>ハッテン</t>
    </rPh>
    <rPh sb="15" eb="18">
      <t>グタイテキ</t>
    </rPh>
    <phoneticPr fontId="6"/>
  </si>
  <si>
    <t>※事業実施に際しての自己評価（外部評価等の客観的評価を含む。）の体制や評価方法、評価結果の事業計画見直しへの反映方法等について、具体的に記入してください。</t>
    <phoneticPr fontId="6"/>
  </si>
  <si>
    <t>※事業を運営する組織体制や、事業実施にかかる責任体制、事業開始に向けての準備状況等について、具体的に記入してください。</t>
    <rPh sb="50" eb="52">
      <t>キニュウ</t>
    </rPh>
    <phoneticPr fontId="6"/>
  </si>
  <si>
    <t>※事業の実施により目指す成果や社会的効果、キャリアパス拡充の観点から構築したプログラムを修了した者の想定される進路について、現状の課題とあわせて記入してください。</t>
    <rPh sb="27" eb="29">
      <t>カクジュウ</t>
    </rPh>
    <rPh sb="30" eb="32">
      <t>カンテン</t>
    </rPh>
    <rPh sb="34" eb="36">
      <t>コウチク</t>
    </rPh>
    <rPh sb="44" eb="46">
      <t>シュウリョウ</t>
    </rPh>
    <rPh sb="48" eb="49">
      <t>シャ</t>
    </rPh>
    <rPh sb="50" eb="52">
      <t>ソウテイ</t>
    </rPh>
    <rPh sb="55" eb="57">
      <t>シンロ</t>
    </rPh>
    <phoneticPr fontId="6"/>
  </si>
  <si>
    <t>大学規模（収容定員）</t>
    <rPh sb="0" eb="2">
      <t>ダイガク</t>
    </rPh>
    <rPh sb="2" eb="4">
      <t>キボ</t>
    </rPh>
    <rPh sb="5" eb="7">
      <t>シュウヨウ</t>
    </rPh>
    <rPh sb="7" eb="9">
      <t>テイイン</t>
    </rPh>
    <phoneticPr fontId="19"/>
  </si>
  <si>
    <t>※プルダウンリストから選択</t>
    <rPh sb="11" eb="13">
      <t>センタク</t>
    </rPh>
    <phoneticPr fontId="19"/>
  </si>
  <si>
    <t>学部規模（入学定員）</t>
    <rPh sb="0" eb="2">
      <t>ガクブ</t>
    </rPh>
    <rPh sb="2" eb="4">
      <t>キボ</t>
    </rPh>
    <rPh sb="5" eb="7">
      <t>ニュウガク</t>
    </rPh>
    <rPh sb="7" eb="9">
      <t>テイイン</t>
    </rPh>
    <phoneticPr fontId="19"/>
  </si>
  <si>
    <t>※数値を入力</t>
    <rPh sb="1" eb="3">
      <t>スウチ</t>
    </rPh>
    <rPh sb="4" eb="6">
      <t>ニュウリョク</t>
    </rPh>
    <phoneticPr fontId="19"/>
  </si>
  <si>
    <t>学部規模（入学定員）区分</t>
    <rPh sb="0" eb="2">
      <t>ガクブ</t>
    </rPh>
    <rPh sb="2" eb="4">
      <t>キボ</t>
    </rPh>
    <rPh sb="5" eb="7">
      <t>ニュウガク</t>
    </rPh>
    <rPh sb="7" eb="9">
      <t>テイイン</t>
    </rPh>
    <rPh sb="10" eb="12">
      <t>クブン</t>
    </rPh>
    <phoneticPr fontId="19"/>
  </si>
  <si>
    <t>4000人以上</t>
    <rPh sb="4" eb="7">
      <t>ニンイジョウ</t>
    </rPh>
    <phoneticPr fontId="19"/>
  </si>
  <si>
    <t>5．入学者数は各年度の5月1日時点の人数を記入して下さい。</t>
    <rPh sb="2" eb="4">
      <t>ニュウガク</t>
    </rPh>
    <rPh sb="4" eb="5">
      <t>シャ</t>
    </rPh>
    <rPh sb="5" eb="6">
      <t>スウ</t>
    </rPh>
    <rPh sb="7" eb="10">
      <t>カクネンド</t>
    </rPh>
    <rPh sb="12" eb="13">
      <t>ガツ</t>
    </rPh>
    <rPh sb="14" eb="15">
      <t>ニチ</t>
    </rPh>
    <rPh sb="15" eb="17">
      <t>ジテン</t>
    </rPh>
    <rPh sb="18" eb="20">
      <t>ニンズウ</t>
    </rPh>
    <rPh sb="21" eb="23">
      <t>キニュウ</t>
    </rPh>
    <rPh sb="25" eb="26">
      <t>クダ</t>
    </rPh>
    <phoneticPr fontId="19"/>
  </si>
  <si>
    <t>○○大学</t>
    <phoneticPr fontId="6"/>
  </si>
  <si>
    <t>自己負担額
（②）</t>
    <rPh sb="0" eb="2">
      <t>ジコ</t>
    </rPh>
    <rPh sb="2" eb="4">
      <t>フタン</t>
    </rPh>
    <rPh sb="4" eb="5">
      <t>ガク</t>
    </rPh>
    <phoneticPr fontId="6"/>
  </si>
  <si>
    <t>自己負担額
（②）</t>
    <rPh sb="2" eb="4">
      <t>フタン</t>
    </rPh>
    <rPh sb="4" eb="5">
      <t>ガク</t>
    </rPh>
    <phoneticPr fontId="6"/>
  </si>
  <si>
    <t>国内連携校名
（該当ある場合に記載）</t>
    <rPh sb="0" eb="2">
      <t>コクナイ</t>
    </rPh>
    <rPh sb="2" eb="4">
      <t>レンケイ</t>
    </rPh>
    <rPh sb="4" eb="5">
      <t>コウ</t>
    </rPh>
    <rPh sb="5" eb="6">
      <t>メイ</t>
    </rPh>
    <rPh sb="8" eb="10">
      <t>ガイトウ</t>
    </rPh>
    <rPh sb="12" eb="14">
      <t>バアイ</t>
    </rPh>
    <rPh sb="15" eb="17">
      <t>キサイ</t>
    </rPh>
    <phoneticPr fontId="6"/>
  </si>
  <si>
    <t>海外連携校名</t>
    <rPh sb="0" eb="2">
      <t>カイガイ</t>
    </rPh>
    <rPh sb="2" eb="4">
      <t>レンケイ</t>
    </rPh>
    <rPh sb="4" eb="5">
      <t>コウ</t>
    </rPh>
    <rPh sb="5" eb="6">
      <t>メイ</t>
    </rPh>
    <phoneticPr fontId="6"/>
  </si>
  <si>
    <t>内　　容</t>
    <rPh sb="0" eb="1">
      <t>ウチ</t>
    </rPh>
    <rPh sb="3" eb="4">
      <t>カタチ</t>
    </rPh>
    <phoneticPr fontId="6"/>
  </si>
  <si>
    <t>備　　考</t>
    <rPh sb="0" eb="1">
      <t>ビ</t>
    </rPh>
    <rPh sb="3" eb="4">
      <t>コウ</t>
    </rPh>
    <phoneticPr fontId="6"/>
  </si>
  <si>
    <t>項　　目</t>
    <rPh sb="0" eb="1">
      <t>コウ</t>
    </rPh>
    <rPh sb="3" eb="4">
      <t>メ</t>
    </rPh>
    <phoneticPr fontId="6"/>
  </si>
  <si>
    <t>　※適宜行を追加・削除してください。</t>
    <rPh sb="2" eb="4">
      <t>テキギ</t>
    </rPh>
    <rPh sb="4" eb="5">
      <t>ギョウ</t>
    </rPh>
    <rPh sb="6" eb="8">
      <t>ツイカ</t>
    </rPh>
    <rPh sb="9" eb="11">
      <t>サクジョ</t>
    </rPh>
    <phoneticPr fontId="6"/>
  </si>
  <si>
    <t>※補助期間終了後の発展的かつ継続的な取組の実施に向けた構想について、体制面及び資金面から具体的に記入してください。</t>
    <phoneticPr fontId="6"/>
  </si>
  <si>
    <t>令和11年度</t>
    <rPh sb="0" eb="2">
      <t>レイワ</t>
    </rPh>
    <rPh sb="4" eb="6">
      <t>ネンド</t>
    </rPh>
    <phoneticPr fontId="6"/>
  </si>
  <si>
    <t>※ 文部科学省や他省庁が実施する他の補助金は「自己負担予定額」に計上しないこと。
※ 補助期間最終年度の前年（令和10年度）は当初配分額の２／３に、最終年度（令和11年度）は当初配分額の１／３に逓減予定ということを踏まえて、補助事業予定額を計上願います。</t>
    <rPh sb="23" eb="30">
      <t>ジコフタンヨテイガク</t>
    </rPh>
    <phoneticPr fontId="6"/>
  </si>
  <si>
    <t>※以下は記入イメージ
①　○月　・・・のための・・・の実施
②　○月　・・・のための・・・の調査
③　○月　・・・のための・・・の導入
④　○月　・・・のための・・・の開催
・・・</t>
    <rPh sb="1" eb="3">
      <t>イカ</t>
    </rPh>
    <rPh sb="4" eb="6">
      <t>キニュウ</t>
    </rPh>
    <phoneticPr fontId="6"/>
  </si>
  <si>
    <t xml:space="preserve">※以下は記入イメージ
【大学名】
＜事業名●●＞
（概要）※３～４行程度
・・・・・・・・・・・・・
（本申請との関係及び相違点）※３～４行程度
・・・・・・・・・・・・・
※以下は記入イメージ
【大学名】
＜事業名●●＞
（概要）※３～４行程度
・・・・・・・・・・・・・
（本申請との関係及び相違点）※３～４行程度
・・・・・・・・・・・・・
【大学名】
＜事業名●●＞
（概要）※３～４行程度
・・・・・・・・・・・・・
（本申請との関係及び相違点）※３～４行程度
・・・・・・・・・・・・・
</t>
    <rPh sb="1" eb="3">
      <t>イカ</t>
    </rPh>
    <rPh sb="4" eb="6">
      <t>キニュウ</t>
    </rPh>
    <rPh sb="12" eb="15">
      <t>ダイガクメイ</t>
    </rPh>
    <rPh sb="18" eb="21">
      <t>ジギョウメイ</t>
    </rPh>
    <rPh sb="26" eb="28">
      <t>ガイヨウ</t>
    </rPh>
    <rPh sb="33" eb="34">
      <t>ギョウ</t>
    </rPh>
    <rPh sb="34" eb="36">
      <t>テイド</t>
    </rPh>
    <rPh sb="52" eb="53">
      <t>ホン</t>
    </rPh>
    <rPh sb="53" eb="55">
      <t>シンセイ</t>
    </rPh>
    <rPh sb="57" eb="59">
      <t>カンケイ</t>
    </rPh>
    <rPh sb="59" eb="60">
      <t>オヨ</t>
    </rPh>
    <rPh sb="61" eb="64">
      <t>ソウイテン</t>
    </rPh>
    <phoneticPr fontId="6"/>
  </si>
  <si>
    <t>※以下は記入イメージ
令和８（2026）～令和11（2029）年度　100％</t>
    <rPh sb="11" eb="13">
      <t>レイワ</t>
    </rPh>
    <rPh sb="21" eb="23">
      <t>レイワ</t>
    </rPh>
    <rPh sb="31" eb="33">
      <t>ネンド</t>
    </rPh>
    <phoneticPr fontId="6"/>
  </si>
  <si>
    <t>※以下は記入イメージ
令和７年度より学生受入予定の修士課程を対象とするプログラムのため、令和８年度より修了生が輩出される予定</t>
    <rPh sb="1" eb="3">
      <t>イカ</t>
    </rPh>
    <rPh sb="4" eb="6">
      <t>キニュウ</t>
    </rPh>
    <rPh sb="11" eb="13">
      <t>レイワ</t>
    </rPh>
    <rPh sb="14" eb="16">
      <t>ネンド</t>
    </rPh>
    <rPh sb="18" eb="20">
      <t>ガクセイ</t>
    </rPh>
    <rPh sb="20" eb="22">
      <t>ウケイレ</t>
    </rPh>
    <rPh sb="22" eb="24">
      <t>ヨテイ</t>
    </rPh>
    <rPh sb="25" eb="27">
      <t>シュウシ</t>
    </rPh>
    <rPh sb="27" eb="29">
      <t>カテイ</t>
    </rPh>
    <rPh sb="30" eb="32">
      <t>タイショウ</t>
    </rPh>
    <rPh sb="44" eb="46">
      <t>レイワ</t>
    </rPh>
    <rPh sb="47" eb="49">
      <t>ネンド</t>
    </rPh>
    <rPh sb="51" eb="54">
      <t>シュウリョウセイ</t>
    </rPh>
    <rPh sb="55" eb="57">
      <t>ハイシュツ</t>
    </rPh>
    <rPh sb="60" eb="62">
      <t>ヨテイ</t>
    </rPh>
    <phoneticPr fontId="6"/>
  </si>
  <si>
    <r>
      <t>補助金申請予定額の積算内訳</t>
    </r>
    <r>
      <rPr>
        <b/>
        <sz val="10"/>
        <rFont val="ＭＳ ゴシック"/>
        <family val="3"/>
        <charset val="128"/>
      </rPr>
      <t>【年度ごとに１ページ】</t>
    </r>
    <rPh sb="0" eb="3">
      <t>ホジョキン</t>
    </rPh>
    <rPh sb="3" eb="5">
      <t>シンセイ</t>
    </rPh>
    <rPh sb="5" eb="7">
      <t>ヨテイ</t>
    </rPh>
    <rPh sb="7" eb="8">
      <t>ガク</t>
    </rPh>
    <rPh sb="9" eb="11">
      <t>セキサン</t>
    </rPh>
    <rPh sb="11" eb="13">
      <t>ウチワケ</t>
    </rPh>
    <phoneticPr fontId="32"/>
  </si>
  <si>
    <t>（３）補助金申請予定額の積算内訳　→　【様式２】</t>
    <rPh sb="3" eb="6">
      <t>ホジョキン</t>
    </rPh>
    <rPh sb="4" eb="5">
      <t>ヘイネンド</t>
    </rPh>
    <rPh sb="6" eb="8">
      <t>シンセイ</t>
    </rPh>
    <rPh sb="8" eb="11">
      <t>ヨテイガク</t>
    </rPh>
    <rPh sb="12" eb="14">
      <t>セキサン</t>
    </rPh>
    <rPh sb="14" eb="16">
      <t>ウチワケ</t>
    </rPh>
    <rPh sb="20" eb="22">
      <t>ヨウシキ</t>
    </rPh>
    <phoneticPr fontId="6"/>
  </si>
  <si>
    <t>様式２</t>
    <rPh sb="0" eb="2">
      <t>ヨウシキ</t>
    </rPh>
    <phoneticPr fontId="6"/>
  </si>
  <si>
    <t>補助金申請ができる経費は、本事業計画の遂行に必要な経費であり、本事業の目的を実現するための使途に限定されます（令和６年度大学教育再生戦略推進費「人文・社会科学系ネットワーク型大学院構築事業」国際連携型　公募要領参照。)。【年度ごとに１ページ】</t>
    <rPh sb="13" eb="14">
      <t>ホン</t>
    </rPh>
    <rPh sb="14" eb="16">
      <t>ジギョウ</t>
    </rPh>
    <rPh sb="16" eb="18">
      <t>ケイカク</t>
    </rPh>
    <rPh sb="38" eb="40">
      <t>ジツゲン</t>
    </rPh>
    <rPh sb="55" eb="57">
      <t>レイワ</t>
    </rPh>
    <rPh sb="60" eb="62">
      <t>ダイガク</t>
    </rPh>
    <rPh sb="62" eb="64">
      <t>キョウイク</t>
    </rPh>
    <rPh sb="64" eb="66">
      <t>サイセイ</t>
    </rPh>
    <rPh sb="66" eb="68">
      <t>センリャク</t>
    </rPh>
    <rPh sb="68" eb="70">
      <t>スイシン</t>
    </rPh>
    <rPh sb="70" eb="71">
      <t>ヒ</t>
    </rPh>
    <rPh sb="72" eb="74">
      <t>ジンブン</t>
    </rPh>
    <rPh sb="75" eb="80">
      <t>シャカイカガクケイ</t>
    </rPh>
    <rPh sb="86" eb="94">
      <t>ガタダイガクインコウチクジギョウ</t>
    </rPh>
    <rPh sb="95" eb="97">
      <t>コクサイ</t>
    </rPh>
    <rPh sb="97" eb="99">
      <t>レンケイ</t>
    </rPh>
    <rPh sb="99" eb="100">
      <t>ガタ</t>
    </rPh>
    <phoneticPr fontId="32"/>
  </si>
  <si>
    <t>＜令和６年度＞　　　経　費　区　分</t>
    <rPh sb="1" eb="3">
      <t>レイワ</t>
    </rPh>
    <phoneticPr fontId="32"/>
  </si>
  <si>
    <t>＜令和７年度＞　　　経　費　区　分</t>
    <rPh sb="1" eb="3">
      <t>レイワ</t>
    </rPh>
    <rPh sb="10" eb="11">
      <t>キョウ</t>
    </rPh>
    <rPh sb="12" eb="13">
      <t>ヒ</t>
    </rPh>
    <rPh sb="14" eb="15">
      <t>ク</t>
    </rPh>
    <rPh sb="16" eb="17">
      <t>ブン</t>
    </rPh>
    <phoneticPr fontId="32"/>
  </si>
  <si>
    <t>＜令和８年度＞　　　経　費　区　分</t>
    <rPh sb="1" eb="3">
      <t>レイワ</t>
    </rPh>
    <rPh sb="4" eb="6">
      <t>ネンド</t>
    </rPh>
    <rPh sb="10" eb="11">
      <t>キョウ</t>
    </rPh>
    <rPh sb="12" eb="13">
      <t>ヒ</t>
    </rPh>
    <rPh sb="14" eb="15">
      <t>ク</t>
    </rPh>
    <rPh sb="16" eb="17">
      <t>ブン</t>
    </rPh>
    <phoneticPr fontId="32"/>
  </si>
  <si>
    <t>＜令和９年度＞　　　経　費　区　分</t>
    <rPh sb="1" eb="3">
      <t>レイワ</t>
    </rPh>
    <rPh sb="10" eb="11">
      <t>キョウ</t>
    </rPh>
    <rPh sb="12" eb="13">
      <t>ヒ</t>
    </rPh>
    <rPh sb="14" eb="15">
      <t>ク</t>
    </rPh>
    <rPh sb="16" eb="17">
      <t>ブン</t>
    </rPh>
    <phoneticPr fontId="32"/>
  </si>
  <si>
    <t>＜令和11年度＞　　　経　費　区　分</t>
    <rPh sb="1" eb="3">
      <t>レイワ</t>
    </rPh>
    <rPh sb="5" eb="7">
      <t>ネンド</t>
    </rPh>
    <rPh sb="11" eb="12">
      <t>キョウ</t>
    </rPh>
    <rPh sb="13" eb="14">
      <t>ヒ</t>
    </rPh>
    <rPh sb="15" eb="16">
      <t>ク</t>
    </rPh>
    <rPh sb="17" eb="18">
      <t>ブン</t>
    </rPh>
    <phoneticPr fontId="32"/>
  </si>
  <si>
    <t>令和11年度</t>
    <rPh sb="0" eb="2">
      <t>レイワ</t>
    </rPh>
    <rPh sb="4" eb="6">
      <t>ネンド</t>
    </rPh>
    <phoneticPr fontId="32"/>
  </si>
  <si>
    <t>大学名：</t>
    <phoneticPr fontId="6"/>
  </si>
  <si>
    <t>　※適宜行を追加・削除してください。</t>
    <phoneticPr fontId="6"/>
  </si>
  <si>
    <t>次に掲げる表において、上段の区分の令和６年度のものを含む直近の修業年限期間中、連続して下段の収容定員充足率を満たしていない大学</t>
    <rPh sb="0" eb="1">
      <t>ツギ</t>
    </rPh>
    <rPh sb="2" eb="3">
      <t>カカ</t>
    </rPh>
    <rPh sb="5" eb="6">
      <t>オモテ</t>
    </rPh>
    <rPh sb="11" eb="13">
      <t>ジョウダン</t>
    </rPh>
    <rPh sb="14" eb="16">
      <t>クブン</t>
    </rPh>
    <rPh sb="17" eb="19">
      <t>レイワ</t>
    </rPh>
    <rPh sb="20" eb="22">
      <t>ネンド</t>
    </rPh>
    <rPh sb="26" eb="27">
      <t>フク</t>
    </rPh>
    <rPh sb="28" eb="30">
      <t>チョッキン</t>
    </rPh>
    <rPh sb="31" eb="33">
      <t>シュウギョウ</t>
    </rPh>
    <rPh sb="33" eb="35">
      <t>ネンゲン</t>
    </rPh>
    <rPh sb="35" eb="37">
      <t>キカン</t>
    </rPh>
    <rPh sb="37" eb="38">
      <t>チュウ</t>
    </rPh>
    <rPh sb="39" eb="41">
      <t>レンゾク</t>
    </rPh>
    <rPh sb="43" eb="45">
      <t>カダン</t>
    </rPh>
    <rPh sb="46" eb="48">
      <t>シュウヨウ</t>
    </rPh>
    <rPh sb="48" eb="50">
      <t>テイイン</t>
    </rPh>
    <rPh sb="50" eb="53">
      <t>ジュウソクリツ</t>
    </rPh>
    <rPh sb="54" eb="55">
      <t>ミ</t>
    </rPh>
    <rPh sb="61" eb="63">
      <t>ダイガク</t>
    </rPh>
    <phoneticPr fontId="6"/>
  </si>
  <si>
    <t>再推費における事業のうち令和５年度実施の事後評価において、「事業目的が達成できなかった」等の最も低い評価を受けた大学（対象プログラムは公募要領別添２のとおり。）</t>
    <rPh sb="0" eb="1">
      <t>サイ</t>
    </rPh>
    <rPh sb="1" eb="2">
      <t>スイ</t>
    </rPh>
    <rPh sb="2" eb="3">
      <t>ヒ</t>
    </rPh>
    <rPh sb="7" eb="9">
      <t>ジギョウ</t>
    </rPh>
    <rPh sb="12" eb="14">
      <t>レイワ</t>
    </rPh>
    <rPh sb="15" eb="17">
      <t>ネンド</t>
    </rPh>
    <rPh sb="17" eb="19">
      <t>ジッシ</t>
    </rPh>
    <rPh sb="20" eb="22">
      <t>ジゴ</t>
    </rPh>
    <rPh sb="22" eb="24">
      <t>ヒョウカ</t>
    </rPh>
    <rPh sb="30" eb="32">
      <t>ジギョウ</t>
    </rPh>
    <rPh sb="32" eb="34">
      <t>モクテキ</t>
    </rPh>
    <rPh sb="35" eb="37">
      <t>タッセイ</t>
    </rPh>
    <rPh sb="44" eb="45">
      <t>ナド</t>
    </rPh>
    <rPh sb="46" eb="47">
      <t>モット</t>
    </rPh>
    <rPh sb="48" eb="49">
      <t>ヒク</t>
    </rPh>
    <rPh sb="50" eb="52">
      <t>ヒョウカ</t>
    </rPh>
    <rPh sb="53" eb="54">
      <t>ウ</t>
    </rPh>
    <rPh sb="56" eb="58">
      <t>ダイガク</t>
    </rPh>
    <rPh sb="59" eb="61">
      <t>タイショウ</t>
    </rPh>
    <rPh sb="67" eb="71">
      <t>コウボヨウリョウ</t>
    </rPh>
    <rPh sb="71" eb="73">
      <t>ベッテン</t>
    </rPh>
    <phoneticPr fontId="6"/>
  </si>
  <si>
    <t>再推費における事業のうち令和５年度実施の中間評価において、「中止することが必要」等の最も低い評価を受けた大学（対象プログラムは公募要領別添２のとおり。）</t>
    <rPh sb="0" eb="1">
      <t>サイ</t>
    </rPh>
    <rPh sb="1" eb="2">
      <t>スイ</t>
    </rPh>
    <rPh sb="2" eb="3">
      <t>ヒ</t>
    </rPh>
    <rPh sb="7" eb="9">
      <t>ジギョウ</t>
    </rPh>
    <rPh sb="12" eb="14">
      <t>レイワ</t>
    </rPh>
    <rPh sb="15" eb="17">
      <t>ネンド</t>
    </rPh>
    <rPh sb="17" eb="19">
      <t>ジッシ</t>
    </rPh>
    <rPh sb="20" eb="22">
      <t>チュウカン</t>
    </rPh>
    <rPh sb="22" eb="24">
      <t>ヒョウカ</t>
    </rPh>
    <rPh sb="30" eb="32">
      <t>チュウシ</t>
    </rPh>
    <rPh sb="37" eb="39">
      <t>ヒツヨウ</t>
    </rPh>
    <rPh sb="40" eb="41">
      <t>ナド</t>
    </rPh>
    <rPh sb="42" eb="43">
      <t>モット</t>
    </rPh>
    <rPh sb="44" eb="45">
      <t>ヒク</t>
    </rPh>
    <rPh sb="46" eb="48">
      <t>ヒョウカ</t>
    </rPh>
    <rPh sb="49" eb="50">
      <t>ウ</t>
    </rPh>
    <rPh sb="52" eb="54">
      <t>ダイガク</t>
    </rPh>
    <rPh sb="55" eb="57">
      <t>タイショウ</t>
    </rPh>
    <rPh sb="63" eb="67">
      <t>コウボヨウリョウ</t>
    </rPh>
    <rPh sb="67" eb="69">
      <t>ベッテン</t>
    </rPh>
    <phoneticPr fontId="6"/>
  </si>
  <si>
    <t>＜（国内連携校がある場合）代表校のみ＞</t>
    <rPh sb="2" eb="4">
      <t>コクナイ</t>
    </rPh>
    <rPh sb="4" eb="7">
      <t>レンケイコウ</t>
    </rPh>
    <rPh sb="10" eb="12">
      <t>バアイ</t>
    </rPh>
    <rPh sb="13" eb="16">
      <t>ダイヒョウコウ</t>
    </rPh>
    <phoneticPr fontId="6"/>
  </si>
  <si>
    <t>令和６年度
収容定員
充足率</t>
    <rPh sb="0" eb="2">
      <t>レイワ</t>
    </rPh>
    <rPh sb="3" eb="5">
      <t>ネンド</t>
    </rPh>
    <rPh sb="6" eb="8">
      <t>シュウヨウ</t>
    </rPh>
    <rPh sb="8" eb="10">
      <t>テイイン</t>
    </rPh>
    <rPh sb="11" eb="14">
      <t>ジュウソクリツ</t>
    </rPh>
    <phoneticPr fontId="6"/>
  </si>
  <si>
    <t>大学名：</t>
    <rPh sb="0" eb="3">
      <t>ダイガクメイ</t>
    </rPh>
    <phoneticPr fontId="6"/>
  </si>
  <si>
    <t>令和6年度</t>
    <rPh sb="0" eb="2">
      <t>レイワ</t>
    </rPh>
    <rPh sb="3" eb="4">
      <t>ネン</t>
    </rPh>
    <rPh sb="4" eb="5">
      <t>ド</t>
    </rPh>
    <phoneticPr fontId="19"/>
  </si>
  <si>
    <t>3．学部毎に令和6年度を含む直近の情報を記入してください。なお、学科で修業年限が異なる場合は、学科ごとに記入してください。（例：医学部（医学科）、医学部（看護学科）　等）</t>
    <rPh sb="2" eb="4">
      <t>ガクブ</t>
    </rPh>
    <rPh sb="4" eb="5">
      <t>ゴト</t>
    </rPh>
    <rPh sb="6" eb="8">
      <t>レイワ</t>
    </rPh>
    <rPh sb="9" eb="11">
      <t>ネンド</t>
    </rPh>
    <rPh sb="12" eb="13">
      <t>フク</t>
    </rPh>
    <rPh sb="14" eb="16">
      <t>チョッキン</t>
    </rPh>
    <rPh sb="17" eb="19">
      <t>ジョウホウ</t>
    </rPh>
    <rPh sb="20" eb="22">
      <t>キニュウ</t>
    </rPh>
    <rPh sb="32" eb="34">
      <t>ガッカ</t>
    </rPh>
    <rPh sb="35" eb="37">
      <t>シュウギョウ</t>
    </rPh>
    <rPh sb="37" eb="39">
      <t>ネンゲン</t>
    </rPh>
    <rPh sb="40" eb="41">
      <t>コト</t>
    </rPh>
    <rPh sb="43" eb="45">
      <t>バアイ</t>
    </rPh>
    <rPh sb="47" eb="49">
      <t>ガッカ</t>
    </rPh>
    <rPh sb="52" eb="54">
      <t>キニュウ</t>
    </rPh>
    <rPh sb="62" eb="63">
      <t>レイ</t>
    </rPh>
    <rPh sb="64" eb="66">
      <t>イガク</t>
    </rPh>
    <rPh sb="66" eb="67">
      <t>ブ</t>
    </rPh>
    <rPh sb="68" eb="70">
      <t>イガク</t>
    </rPh>
    <rPh sb="70" eb="71">
      <t>カ</t>
    </rPh>
    <rPh sb="73" eb="75">
      <t>イガク</t>
    </rPh>
    <rPh sb="75" eb="76">
      <t>ブ</t>
    </rPh>
    <rPh sb="77" eb="79">
      <t>カンゴ</t>
    </rPh>
    <rPh sb="79" eb="81">
      <t>ガッカ</t>
    </rPh>
    <rPh sb="83" eb="84">
      <t>トウ</t>
    </rPh>
    <phoneticPr fontId="19"/>
  </si>
  <si>
    <t>　②①と本事業における取組との関係（現状や課題の解決にどのように資するか等）</t>
    <rPh sb="4" eb="5">
      <t>ホン</t>
    </rPh>
    <rPh sb="5" eb="7">
      <t>ジギョウ</t>
    </rPh>
    <rPh sb="11" eb="13">
      <t>トリクミ</t>
    </rPh>
    <rPh sb="15" eb="17">
      <t>カンケイ</t>
    </rPh>
    <rPh sb="18" eb="20">
      <t>ゲンジョウ</t>
    </rPh>
    <rPh sb="21" eb="23">
      <t>カダイ</t>
    </rPh>
    <rPh sb="24" eb="26">
      <t>カイケツ</t>
    </rPh>
    <rPh sb="32" eb="33">
      <t>シ</t>
    </rPh>
    <rPh sb="36" eb="37">
      <t>ナド</t>
    </rPh>
    <phoneticPr fontId="6"/>
  </si>
  <si>
    <t>５．【必須となる取組】【その他、期待される取組等】の記載箇所</t>
    <rPh sb="3" eb="5">
      <t>ヒッス</t>
    </rPh>
    <rPh sb="8" eb="10">
      <t>トリクミ</t>
    </rPh>
    <rPh sb="14" eb="15">
      <t>タ</t>
    </rPh>
    <rPh sb="16" eb="18">
      <t>キタイ</t>
    </rPh>
    <rPh sb="21" eb="23">
      <t>トリクミ</t>
    </rPh>
    <rPh sb="23" eb="24">
      <t>ナド</t>
    </rPh>
    <rPh sb="26" eb="28">
      <t>キサイ</t>
    </rPh>
    <rPh sb="28" eb="30">
      <t>カショ</t>
    </rPh>
    <phoneticPr fontId="6"/>
  </si>
  <si>
    <t>【必須となる取組】</t>
    <rPh sb="1" eb="3">
      <t>ヒッス</t>
    </rPh>
    <rPh sb="6" eb="8">
      <t>トリクミ</t>
    </rPh>
    <phoneticPr fontId="6"/>
  </si>
  <si>
    <t>項目</t>
    <rPh sb="0" eb="2">
      <t>コウモク</t>
    </rPh>
    <phoneticPr fontId="6"/>
  </si>
  <si>
    <t>記載箇所</t>
    <rPh sb="0" eb="2">
      <t>キサイ</t>
    </rPh>
    <rPh sb="2" eb="4">
      <t>カショ</t>
    </rPh>
    <phoneticPr fontId="6"/>
  </si>
  <si>
    <t>・組織的な就職支援体制を構築して、キャリアパス拡大を進める取組であること（例えば、企業・国際関係機関等を教育研究の中に呼び込むことで、人文・社会科学系高度人材の社会的通用性への気付きを与えることにより、新たに国際関係機関などへのキャリアパスを開拓する取組など）</t>
    <phoneticPr fontId="6"/>
  </si>
  <si>
    <t>・本事業により構築したネットワーク型の教育研究体制について、補助期間終了後も発展的かつ継続的に活動を行う具体的な構想・計画となっていること</t>
    <phoneticPr fontId="6"/>
  </si>
  <si>
    <t>【その他、期待される取組等】</t>
    <rPh sb="3" eb="4">
      <t>タ</t>
    </rPh>
    <rPh sb="5" eb="7">
      <t>キタイ</t>
    </rPh>
    <rPh sb="10" eb="12">
      <t>トリクミ</t>
    </rPh>
    <rPh sb="12" eb="13">
      <t>ナド</t>
    </rPh>
    <phoneticPr fontId="6"/>
  </si>
  <si>
    <t>・学外からの審査委員の登用等による開かれた円滑な学位審査プロセスを構築し、社会のニーズに応答した学位プログラムを構築する取組であること</t>
    <phoneticPr fontId="6"/>
  </si>
  <si>
    <t>・研究室異動の円滑化や専攻の大括り化、研究指導委託（「連携大学院」方式）等の手法を通じて、学生の専門と近い教員による多面的指導や、異分野融合を柔軟に進める体制構築に向けた取組であること</t>
    <phoneticPr fontId="6"/>
  </si>
  <si>
    <t>・本補助金において実施するプログラムについて、自己評価の体制のみならず、海外及び国内連携校以外の大学や産業界等の有識者などの第三者による外部評価を行い、これらの評価結果を反映して改善を行う具体的な仕組みを構想・計画していること</t>
    <phoneticPr fontId="6"/>
  </si>
  <si>
    <t>・人文・社会科学系の教育や研究に係る、国の審議会等により取りまとめられた（事業実施期間中に取りまとめられるものを含む。）振興方策等の内容も踏まえつつ、取組の不断の見直し・改善を行う具体的な仕組みを構想・計画していること</t>
    <phoneticPr fontId="6"/>
  </si>
  <si>
    <t>・修了者が身に着けるべき能力（トランスファラブルスキル 等）の修得状況について、学生が活用可能な形で見える化される取組であること</t>
    <phoneticPr fontId="6"/>
  </si>
  <si>
    <t>※ 公募要領３．（１）に定める【必須となる取組】【その他、期待される取組等】について、本調書（様式１）における記載該当箇所（ページ番号／項目／行数）を「記載箇所」欄に記入ください。なお、【その他、期待される取組等】については、該当する記載がない場合は「該当なし」と記入ください。</t>
    <rPh sb="2" eb="4">
      <t>コウボ</t>
    </rPh>
    <rPh sb="4" eb="6">
      <t>ヨウリョウ</t>
    </rPh>
    <rPh sb="12" eb="13">
      <t>サダ</t>
    </rPh>
    <rPh sb="16" eb="18">
      <t>ヒッス</t>
    </rPh>
    <rPh sb="21" eb="23">
      <t>トリクミ</t>
    </rPh>
    <rPh sb="27" eb="28">
      <t>タ</t>
    </rPh>
    <rPh sb="29" eb="31">
      <t>キタイ</t>
    </rPh>
    <rPh sb="34" eb="36">
      <t>トリクミ</t>
    </rPh>
    <rPh sb="36" eb="37">
      <t>ナド</t>
    </rPh>
    <rPh sb="43" eb="44">
      <t>ホン</t>
    </rPh>
    <rPh sb="44" eb="46">
      <t>チョウショ</t>
    </rPh>
    <rPh sb="47" eb="49">
      <t>ヨウシキ</t>
    </rPh>
    <rPh sb="55" eb="57">
      <t>キサイ</t>
    </rPh>
    <rPh sb="57" eb="59">
      <t>ガイトウ</t>
    </rPh>
    <rPh sb="59" eb="61">
      <t>カショ</t>
    </rPh>
    <rPh sb="65" eb="67">
      <t>バンゴウ</t>
    </rPh>
    <rPh sb="68" eb="70">
      <t>コウモク</t>
    </rPh>
    <rPh sb="71" eb="73">
      <t>ギョウスウ</t>
    </rPh>
    <rPh sb="76" eb="78">
      <t>キサイ</t>
    </rPh>
    <rPh sb="78" eb="80">
      <t>カショ</t>
    </rPh>
    <rPh sb="81" eb="82">
      <t>ラン</t>
    </rPh>
    <rPh sb="83" eb="85">
      <t>キニュウ</t>
    </rPh>
    <rPh sb="96" eb="97">
      <t>タ</t>
    </rPh>
    <rPh sb="98" eb="100">
      <t>キタイ</t>
    </rPh>
    <rPh sb="103" eb="105">
      <t>トリクミ</t>
    </rPh>
    <rPh sb="105" eb="106">
      <t>ナド</t>
    </rPh>
    <rPh sb="113" eb="115">
      <t>ガイトウ</t>
    </rPh>
    <rPh sb="117" eb="119">
      <t>キサイ</t>
    </rPh>
    <rPh sb="122" eb="124">
      <t>バアイ</t>
    </rPh>
    <rPh sb="126" eb="128">
      <t>ガイトウ</t>
    </rPh>
    <rPh sb="132" eb="134">
      <t>キニュウ</t>
    </rPh>
    <phoneticPr fontId="6"/>
  </si>
  <si>
    <t>※以下は記入イメージ
・p.４／１．（４）／00～00行目
・p.７／２．（１）①／00～00行目</t>
    <rPh sb="27" eb="29">
      <t>ギョウメ</t>
    </rPh>
    <rPh sb="47" eb="49">
      <t>ギョウメ</t>
    </rPh>
    <phoneticPr fontId="6"/>
  </si>
  <si>
    <t>※以下は記入イメージ
該当無し</t>
    <rPh sb="11" eb="13">
      <t>ガイトウ</t>
    </rPh>
    <rPh sb="13" eb="14">
      <t>ナ</t>
    </rPh>
    <phoneticPr fontId="6"/>
  </si>
  <si>
    <t>※以下は記入イメージ
修了生の就職率（企業等就職者の割合）【必須指標】</t>
    <rPh sb="1" eb="3">
      <t>イカ</t>
    </rPh>
    <rPh sb="4" eb="6">
      <t>キニュウ</t>
    </rPh>
    <rPh sb="11" eb="14">
      <t>シュウリョウセイ</t>
    </rPh>
    <rPh sb="15" eb="18">
      <t>シュウショクリツ</t>
    </rPh>
    <rPh sb="19" eb="22">
      <t>キギョウナド</t>
    </rPh>
    <rPh sb="22" eb="25">
      <t>シュウショクシャ</t>
    </rPh>
    <rPh sb="26" eb="28">
      <t>ワリアイ</t>
    </rPh>
    <rPh sb="30" eb="32">
      <t>ヒッス</t>
    </rPh>
    <rPh sb="32" eb="34">
      <t>シヒョウ</t>
    </rPh>
    <phoneticPr fontId="6"/>
  </si>
  <si>
    <t>　①申請する人文・社会科学系大学院における改革の現状と解決すべき課題</t>
    <rPh sb="2" eb="4">
      <t>シンセイ</t>
    </rPh>
    <rPh sb="6" eb="8">
      <t>ジンブン</t>
    </rPh>
    <rPh sb="9" eb="14">
      <t>シャカイカガクケイ</t>
    </rPh>
    <rPh sb="14" eb="17">
      <t>ダイガクイン</t>
    </rPh>
    <rPh sb="21" eb="23">
      <t>カイカク</t>
    </rPh>
    <rPh sb="24" eb="26">
      <t>ゲンジョウ</t>
    </rPh>
    <rPh sb="27" eb="29">
      <t>カイケツ</t>
    </rPh>
    <rPh sb="32" eb="34">
      <t>カダイ</t>
    </rPh>
    <phoneticPr fontId="6"/>
  </si>
  <si>
    <t>※本事業の背景・目的の観点から、各大学院における改革の現状と解決すべき課題、及び本事業における取組との関係（現状や課題の解決にどのように資するものであるか等）を、明確かつ簡潔に記入してください。</t>
    <rPh sb="30" eb="32">
      <t>カイケツ</t>
    </rPh>
    <phoneticPr fontId="6"/>
  </si>
  <si>
    <t>・１以上の海外大学院及び１以上の研究機関・企業・国際関係機関等の外部機関と連携するとともに、連携先機関の所属を含む10名以上の学生（修士・博士を問わない）、3名以上の教員及び1名以上のプログラムコーディネーター（URA等）が参画する教育研究プログラムを構築する実効性ある計画であること</t>
    <phoneticPr fontId="6"/>
  </si>
  <si>
    <t>・異文化環境や多様な文化的背景に基づく価値観を持った者が集い理解し合う場に学生が身を置き、豊富な国際経験を積むことができるよう、養成する人材像を明確にした上で、国際的な教育研究ネットワークを活用した協働教育を積極的に進める取組（例：国際共同学位プログラムの構築、学生や教員の海外派遣及び海外からの受入、国際学会発表や外国語論文の執筆指導体制の構築 等）であること</t>
    <phoneticPr fontId="6"/>
  </si>
  <si>
    <t>・国際社会で活躍する人文・社会科学系高度人材の輩出に向け、プログラム参加学生の語学力の確保のため、主に日本人学生に対する外国語能力向上に向けた措置を講じる取組であること</t>
    <phoneticPr fontId="6"/>
  </si>
  <si>
    <t>令和６年度 大学教育再生戦略推進費
人文・社会科学系ネットワーク型大学院構築事業
国際連携型　申請書</t>
    <rPh sb="0" eb="2">
      <t>レイワ</t>
    </rPh>
    <rPh sb="3" eb="5">
      <t>ネンド</t>
    </rPh>
    <rPh sb="6" eb="8">
      <t>ダイガク</t>
    </rPh>
    <rPh sb="8" eb="10">
      <t>キョウイク</t>
    </rPh>
    <rPh sb="10" eb="12">
      <t>サイセイ</t>
    </rPh>
    <rPh sb="12" eb="14">
      <t>センリャク</t>
    </rPh>
    <rPh sb="14" eb="16">
      <t>スイシン</t>
    </rPh>
    <rPh sb="16" eb="17">
      <t>ヒ</t>
    </rPh>
    <rPh sb="18" eb="20">
      <t>ジンブン</t>
    </rPh>
    <rPh sb="21" eb="26">
      <t>シャカイカガクケイ</t>
    </rPh>
    <rPh sb="32" eb="40">
      <t>ガタダイガクインコウチクジギョウ</t>
    </rPh>
    <rPh sb="41" eb="43">
      <t>コクサイ</t>
    </rPh>
    <rPh sb="43" eb="45">
      <t>レンケイ</t>
    </rPh>
    <rPh sb="45" eb="46">
      <t>ガタ</t>
    </rPh>
    <phoneticPr fontId="6"/>
  </si>
  <si>
    <t>大学名
（代表校名）</t>
    <rPh sb="0" eb="2">
      <t>ダイガク</t>
    </rPh>
    <rPh sb="2" eb="3">
      <t>メイ</t>
    </rPh>
    <rPh sb="5" eb="7">
      <t>ダイヒョウ</t>
    </rPh>
    <rPh sb="7" eb="8">
      <t>コウ</t>
    </rPh>
    <rPh sb="8" eb="9">
      <t>メイ</t>
    </rPh>
    <phoneticPr fontId="6"/>
  </si>
  <si>
    <r>
      <rPr>
        <sz val="8"/>
        <color theme="1"/>
        <rFont val="ＭＳ 明朝"/>
        <family val="1"/>
        <charset val="128"/>
      </rPr>
      <t>【国内連携校】</t>
    </r>
    <r>
      <rPr>
        <sz val="10.5"/>
        <color theme="1"/>
        <rFont val="ＭＳ 明朝"/>
        <family val="1"/>
        <charset val="128"/>
      </rPr>
      <t xml:space="preserve">
事業責任者連絡先</t>
    </r>
    <rPh sb="1" eb="3">
      <t>コクナイ</t>
    </rPh>
    <rPh sb="3" eb="6">
      <t>レンケイコウ</t>
    </rPh>
    <rPh sb="8" eb="10">
      <t>ジギョウ</t>
    </rPh>
    <rPh sb="10" eb="13">
      <t>セキニンシャ</t>
    </rPh>
    <rPh sb="13" eb="16">
      <t>レンラクサキ</t>
    </rPh>
    <phoneticPr fontId="6"/>
  </si>
  <si>
    <t>事業連携機関
（上記を除く）</t>
    <rPh sb="0" eb="2">
      <t>ジギョウ</t>
    </rPh>
    <rPh sb="2" eb="4">
      <t>レンケイ</t>
    </rPh>
    <rPh sb="4" eb="6">
      <t>キカン</t>
    </rPh>
    <rPh sb="8" eb="10">
      <t>ジョウキ</t>
    </rPh>
    <rPh sb="11" eb="12">
      <t>ノゾ</t>
    </rPh>
    <phoneticPr fontId="6"/>
  </si>
  <si>
    <t>（１）プログラムの概要【400字以内（厳守）、（１）（２）合わせて１ページ以内】</t>
    <rPh sb="9" eb="11">
      <t>ガイヨウ</t>
    </rPh>
    <rPh sb="15" eb="16">
      <t>ジ</t>
    </rPh>
    <rPh sb="16" eb="18">
      <t>イナイ</t>
    </rPh>
    <rPh sb="19" eb="21">
      <t>ゲンシュ</t>
    </rPh>
    <rPh sb="29" eb="30">
      <t>ア</t>
    </rPh>
    <rPh sb="37" eb="39">
      <t>イナイ</t>
    </rPh>
    <phoneticPr fontId="6"/>
  </si>
  <si>
    <t>（２）教育研究テーマ・コンセプト【（１）（２）合わせて１ページ以内】</t>
    <rPh sb="3" eb="5">
      <t>キョウイク</t>
    </rPh>
    <rPh sb="5" eb="7">
      <t>ケンキュウ</t>
    </rPh>
    <phoneticPr fontId="6"/>
  </si>
  <si>
    <t>（３）大学院の改革方針を踏まえた本事業の位置付け【１ページ以内】</t>
    <rPh sb="3" eb="6">
      <t>ダイガクイン</t>
    </rPh>
    <rPh sb="7" eb="9">
      <t>カイカク</t>
    </rPh>
    <rPh sb="9" eb="11">
      <t>ホウシン</t>
    </rPh>
    <rPh sb="12" eb="13">
      <t>フ</t>
    </rPh>
    <rPh sb="16" eb="17">
      <t>ホン</t>
    </rPh>
    <rPh sb="17" eb="19">
      <t>ジギョウ</t>
    </rPh>
    <rPh sb="20" eb="23">
      <t>イチヅ</t>
    </rPh>
    <rPh sb="29" eb="31">
      <t>イナイ</t>
    </rPh>
    <phoneticPr fontId="6"/>
  </si>
  <si>
    <t>※本事業で実施する取組について、スケジュール感を含む具体的な計画を記入してください。
※公募要領３．（１）の事項に関する内容を含む記載とした上で、【必須となる取組】【その他、期待される取組等】の該当箇所を明示するとともに、従来の人材育成に関する取組との違いや特色（何が意欲的・挑戦的であるか等）、取組の効果等を記入してください。
※組織整備に関する記載については、いずれの組織を基礎として、いつまでにどのように整備していくかの計画が分かる記載としてください。
※教育内容については、現状の計画における、実施組織名（研究科・専攻名等）、必要単位数、実施する教育内容、取得可能な学位名称等の詳細を記載願います。
※海外連携校、国内連携校（該当ある場合のみ）、及び事業連携機関との連携については、具体的な役割分担を明示願います。
※令和５年度に本事業「大学院連携型」に代表校として採択された大学においては、既採択プログラムで示された大学院改革の構想との関係を明確にするよう留意してください。</t>
    <rPh sb="74" eb="76">
      <t>ヒッス</t>
    </rPh>
    <rPh sb="79" eb="81">
      <t>トリクミ</t>
    </rPh>
    <rPh sb="85" eb="86">
      <t>タ</t>
    </rPh>
    <rPh sb="87" eb="89">
      <t>キタイ</t>
    </rPh>
    <rPh sb="92" eb="94">
      <t>トリクミ</t>
    </rPh>
    <rPh sb="94" eb="95">
      <t>ナド</t>
    </rPh>
    <rPh sb="97" eb="99">
      <t>ガイトウ</t>
    </rPh>
    <rPh sb="99" eb="101">
      <t>カショ</t>
    </rPh>
    <rPh sb="102" eb="104">
      <t>メイジ</t>
    </rPh>
    <rPh sb="132" eb="133">
      <t>ナニ</t>
    </rPh>
    <rPh sb="134" eb="137">
      <t>イヨクテキ</t>
    </rPh>
    <rPh sb="138" eb="141">
      <t>チョウセンテキ</t>
    </rPh>
    <rPh sb="145" eb="146">
      <t>ナド</t>
    </rPh>
    <phoneticPr fontId="6"/>
  </si>
  <si>
    <t>　①達成目標【１ページ以内】</t>
    <rPh sb="2" eb="4">
      <t>タッセイ</t>
    </rPh>
    <rPh sb="4" eb="6">
      <t>モクヒョウ</t>
    </rPh>
    <rPh sb="11" eb="13">
      <t>イナイ</t>
    </rPh>
    <phoneticPr fontId="6"/>
  </si>
  <si>
    <t>　②評価指標（アウトプット・アウトカム）【２ページ以内】</t>
    <rPh sb="2" eb="4">
      <t>ヒョウカ</t>
    </rPh>
    <rPh sb="4" eb="6">
      <t>シヒョウ</t>
    </rPh>
    <rPh sb="25" eb="27">
      <t>イナイ</t>
    </rPh>
    <phoneticPr fontId="6"/>
  </si>
  <si>
    <t>※事業実施によるアウトプットやアウトカム及びその評価指標について記入してください。評価指標は、公募要領４．（２）に記載している【必須指標】について必ず具体的に設定するとともに、事業計画に基づき任意の指標を追加ください。
※【必須指標】に該当する項目は、項目名の末尾に「【必須指標】」と記入ください。
※任意の指標については、プログラムの選定校と非選定校との比較が可能なものであるか検討の上、比較が可能なものはその比較方法を備考欄に具体的に記入してください。</t>
    <rPh sb="112" eb="114">
      <t>ヒッス</t>
    </rPh>
    <rPh sb="114" eb="116">
      <t>シヒョウ</t>
    </rPh>
    <rPh sb="118" eb="120">
      <t>ガイトウ</t>
    </rPh>
    <rPh sb="122" eb="124">
      <t>コウモク</t>
    </rPh>
    <rPh sb="126" eb="129">
      <t>コウモクメイ</t>
    </rPh>
    <rPh sb="130" eb="132">
      <t>マツビ</t>
    </rPh>
    <rPh sb="135" eb="137">
      <t>ヒッス</t>
    </rPh>
    <rPh sb="137" eb="139">
      <t>シヒョウ</t>
    </rPh>
    <rPh sb="142" eb="144">
      <t>キニュウ</t>
    </rPh>
    <rPh sb="211" eb="214">
      <t>ビコウラン</t>
    </rPh>
    <phoneticPr fontId="6"/>
  </si>
  <si>
    <t>（１）運営体制【１ページ以内】</t>
    <rPh sb="3" eb="5">
      <t>ウンエイ</t>
    </rPh>
    <rPh sb="5" eb="7">
      <t>タイセイ</t>
    </rPh>
    <rPh sb="12" eb="14">
      <t>イナイ</t>
    </rPh>
    <phoneticPr fontId="6"/>
  </si>
  <si>
    <t>（２）取組の継続及び発展・事業成果の波及に関する構想等【１ページ以内】</t>
    <rPh sb="3" eb="5">
      <t>トリクミ</t>
    </rPh>
    <rPh sb="6" eb="8">
      <t>ケイゾク</t>
    </rPh>
    <rPh sb="8" eb="9">
      <t>オヨ</t>
    </rPh>
    <rPh sb="10" eb="12">
      <t>ハッテン</t>
    </rPh>
    <rPh sb="13" eb="15">
      <t>ジギョウ</t>
    </rPh>
    <rPh sb="15" eb="17">
      <t>セイカ</t>
    </rPh>
    <rPh sb="18" eb="20">
      <t>ハキュウ</t>
    </rPh>
    <rPh sb="32" eb="34">
      <t>イナイ</t>
    </rPh>
    <phoneticPr fontId="6"/>
  </si>
  <si>
    <t>（１）年度別の計画【２ページ以内】</t>
    <rPh sb="3" eb="5">
      <t>ネンド</t>
    </rPh>
    <rPh sb="5" eb="6">
      <t>ベツ</t>
    </rPh>
    <rPh sb="7" eb="9">
      <t>ケイカク</t>
    </rPh>
    <rPh sb="14" eb="16">
      <t>イナイ</t>
    </rPh>
    <phoneticPr fontId="6"/>
  </si>
  <si>
    <r>
      <t>　以下に記載の①から⑨の各指標について、該当する場合は「該当する」欄に○を、該当しない場合は「該当しない」欄に○を記入してください。
　なお、国内連携校がある場合、</t>
    </r>
    <r>
      <rPr>
        <u/>
        <sz val="12"/>
        <color theme="1"/>
        <rFont val="ＭＳ ゴシック"/>
        <family val="3"/>
        <charset val="128"/>
      </rPr>
      <t>⑨を除き代表校のみならず国内連携校も対象となる</t>
    </r>
    <r>
      <rPr>
        <sz val="12"/>
        <color theme="1"/>
        <rFont val="ＭＳ ゴシック"/>
        <family val="3"/>
        <charset val="128"/>
      </rPr>
      <t>ため、①～⑧については、連携校含め申請する全ての国内大学でいずれの指標にも該当しないことを確認のうえ、代表校が提出してください。</t>
    </r>
    <rPh sb="1" eb="3">
      <t>イカ</t>
    </rPh>
    <rPh sb="4" eb="6">
      <t>キサイ</t>
    </rPh>
    <rPh sb="12" eb="13">
      <t>カク</t>
    </rPh>
    <rPh sb="13" eb="15">
      <t>シヒョウ</t>
    </rPh>
    <rPh sb="20" eb="22">
      <t>ガイトウ</t>
    </rPh>
    <rPh sb="24" eb="26">
      <t>バアイ</t>
    </rPh>
    <rPh sb="28" eb="30">
      <t>ガイトウ</t>
    </rPh>
    <rPh sb="33" eb="34">
      <t>ラン</t>
    </rPh>
    <rPh sb="38" eb="40">
      <t>ガイトウ</t>
    </rPh>
    <rPh sb="43" eb="45">
      <t>バアイ</t>
    </rPh>
    <rPh sb="47" eb="49">
      <t>ガイトウ</t>
    </rPh>
    <rPh sb="53" eb="54">
      <t>ラン</t>
    </rPh>
    <rPh sb="57" eb="59">
      <t>キニュウ</t>
    </rPh>
    <rPh sb="71" eb="73">
      <t>コクナイ</t>
    </rPh>
    <rPh sb="73" eb="76">
      <t>レンケイコウ</t>
    </rPh>
    <rPh sb="79" eb="81">
      <t>バアイ</t>
    </rPh>
    <rPh sb="84" eb="85">
      <t>ノゾ</t>
    </rPh>
    <rPh sb="86" eb="89">
      <t>ダイヒョウコウ</t>
    </rPh>
    <rPh sb="94" eb="96">
      <t>コクナイ</t>
    </rPh>
    <rPh sb="96" eb="99">
      <t>レンケイコウ</t>
    </rPh>
    <rPh sb="100" eb="102">
      <t>タイショウ</t>
    </rPh>
    <rPh sb="117" eb="120">
      <t>レンケイコウ</t>
    </rPh>
    <rPh sb="120" eb="121">
      <t>フク</t>
    </rPh>
    <rPh sb="122" eb="124">
      <t>シンセイ</t>
    </rPh>
    <rPh sb="126" eb="127">
      <t>スベ</t>
    </rPh>
    <rPh sb="129" eb="131">
      <t>コクナイ</t>
    </rPh>
    <rPh sb="131" eb="133">
      <t>ダイガク</t>
    </rPh>
    <rPh sb="138" eb="140">
      <t>シヒョウ</t>
    </rPh>
    <rPh sb="142" eb="144">
      <t>ガイトウ</t>
    </rPh>
    <rPh sb="150" eb="152">
      <t>カクニン</t>
    </rPh>
    <rPh sb="156" eb="159">
      <t>ダイヒョウコウ</t>
    </rPh>
    <rPh sb="160" eb="162">
      <t>テイシュツ</t>
    </rPh>
    <phoneticPr fontId="6"/>
  </si>
  <si>
    <t>※申請者・海外連携校・事業連携機関の担当者、及び国内連携校がある場合はその担当者のみを、事業における役割とともに記載すること</t>
    <rPh sb="1" eb="4">
      <t>シンセイシャ</t>
    </rPh>
    <rPh sb="5" eb="7">
      <t>カイガイ</t>
    </rPh>
    <rPh sb="7" eb="10">
      <t>レンケイコウ</t>
    </rPh>
    <rPh sb="11" eb="13">
      <t>ジギョウ</t>
    </rPh>
    <rPh sb="13" eb="15">
      <t>レンケイ</t>
    </rPh>
    <rPh sb="15" eb="17">
      <t>キカン</t>
    </rPh>
    <rPh sb="18" eb="21">
      <t>タントウシャ</t>
    </rPh>
    <rPh sb="22" eb="23">
      <t>オヨ</t>
    </rPh>
    <rPh sb="24" eb="26">
      <t>コクナイ</t>
    </rPh>
    <rPh sb="26" eb="29">
      <t>レンケイコウ</t>
    </rPh>
    <rPh sb="32" eb="34">
      <t>バアイ</t>
    </rPh>
    <rPh sb="37" eb="40">
      <t>タントウシャ</t>
    </rPh>
    <rPh sb="44" eb="46">
      <t>ジギョウ</t>
    </rPh>
    <rPh sb="50" eb="52">
      <t>ヤクワリ</t>
    </rPh>
    <rPh sb="56" eb="58">
      <t>キサイ</t>
    </rPh>
    <phoneticPr fontId="6"/>
  </si>
  <si>
    <t>　②授業計画（シラバス）の内容</t>
    <rPh sb="2" eb="4">
      <t>ジュギョウ</t>
    </rPh>
    <rPh sb="4" eb="6">
      <t>ケイカク</t>
    </rPh>
    <rPh sb="13" eb="15">
      <t>ナイヨウ</t>
    </rPh>
    <phoneticPr fontId="6"/>
  </si>
  <si>
    <t>　③単位の過剰登録の防止</t>
    <rPh sb="2" eb="4">
      <t>タンイ</t>
    </rPh>
    <rPh sb="5" eb="7">
      <t>カジョウ</t>
    </rPh>
    <rPh sb="7" eb="9">
      <t>トウロク</t>
    </rPh>
    <rPh sb="10" eb="12">
      <t>ボウシ</t>
    </rPh>
    <phoneticPr fontId="6"/>
  </si>
  <si>
    <t>　④FDの実施</t>
    <rPh sb="5" eb="7">
      <t>ジッシ</t>
    </rPh>
    <phoneticPr fontId="6"/>
  </si>
  <si>
    <t>　⑤客観的な成績評価基準の運用</t>
    <rPh sb="2" eb="4">
      <t>キャクカン</t>
    </rPh>
    <rPh sb="4" eb="5">
      <t>テキ</t>
    </rPh>
    <rPh sb="6" eb="8">
      <t>セイセキ</t>
    </rPh>
    <rPh sb="8" eb="10">
      <t>ヒョウカ</t>
    </rPh>
    <rPh sb="10" eb="12">
      <t>キジュン</t>
    </rPh>
    <rPh sb="13" eb="15">
      <t>ウンヨウ</t>
    </rPh>
    <phoneticPr fontId="6"/>
  </si>
  <si>
    <t>　⑥「大学入学者選抜実施要項」の遵守</t>
    <rPh sb="3" eb="5">
      <t>ダイガク</t>
    </rPh>
    <rPh sb="5" eb="8">
      <t>ニュウガクシャ</t>
    </rPh>
    <rPh sb="8" eb="10">
      <t>センバツ</t>
    </rPh>
    <rPh sb="10" eb="12">
      <t>ジッシ</t>
    </rPh>
    <rPh sb="12" eb="14">
      <t>ヨウコウ</t>
    </rPh>
    <rPh sb="16" eb="18">
      <t>ジュンシュ</t>
    </rPh>
    <phoneticPr fontId="6"/>
  </si>
  <si>
    <t>令和６年度入学者一般選抜試験日</t>
    <rPh sb="0" eb="2">
      <t>レイワ</t>
    </rPh>
    <rPh sb="3" eb="5">
      <t>ネンド</t>
    </rPh>
    <rPh sb="5" eb="8">
      <t>ニュウガクシャ</t>
    </rPh>
    <rPh sb="8" eb="10">
      <t>イッパン</t>
    </rPh>
    <rPh sb="10" eb="12">
      <t>センバツ</t>
    </rPh>
    <rPh sb="12" eb="14">
      <t>シケン</t>
    </rPh>
    <rPh sb="14" eb="15">
      <t>ビ</t>
    </rPh>
    <phoneticPr fontId="6"/>
  </si>
  <si>
    <t>令和６年　　月　　日</t>
    <rPh sb="0" eb="2">
      <t>レイワ</t>
    </rPh>
    <rPh sb="3" eb="4">
      <t>ネン</t>
    </rPh>
    <rPh sb="6" eb="7">
      <t>ツキ</t>
    </rPh>
    <rPh sb="9" eb="10">
      <t>ニチ</t>
    </rPh>
    <phoneticPr fontId="6"/>
  </si>
  <si>
    <t>　⑦設置計画履行状況等調査への対応状況</t>
    <rPh sb="2" eb="4">
      <t>セッチ</t>
    </rPh>
    <rPh sb="4" eb="6">
      <t>ケイカク</t>
    </rPh>
    <rPh sb="6" eb="8">
      <t>リコウ</t>
    </rPh>
    <rPh sb="8" eb="10">
      <t>ジョウキョウ</t>
    </rPh>
    <rPh sb="10" eb="11">
      <t>トウ</t>
    </rPh>
    <rPh sb="11" eb="13">
      <t>チョウサ</t>
    </rPh>
    <rPh sb="15" eb="17">
      <t>タイオウ</t>
    </rPh>
    <rPh sb="17" eb="19">
      <t>ジョウキョウ</t>
    </rPh>
    <phoneticPr fontId="6"/>
  </si>
  <si>
    <r>
      <t>◆各学部（学科）の入学定員超過率（直近４カ年）　　</t>
    </r>
    <r>
      <rPr>
        <b/>
        <sz val="10"/>
        <color rgb="FFFF0000"/>
        <rFont val="ＭＳ Ｐゴシック"/>
        <family val="3"/>
        <charset val="128"/>
        <scheme val="major"/>
      </rPr>
      <t>※申請資格⑨について、「従前の取扱い」により申請する場合のみ、必ず記入すること。</t>
    </r>
    <rPh sb="1" eb="4">
      <t>カクガクブ</t>
    </rPh>
    <rPh sb="5" eb="7">
      <t>ガッカ</t>
    </rPh>
    <rPh sb="9" eb="11">
      <t>ニュウガク</t>
    </rPh>
    <rPh sb="11" eb="13">
      <t>テイイン</t>
    </rPh>
    <rPh sb="13" eb="15">
      <t>チョウカ</t>
    </rPh>
    <rPh sb="15" eb="16">
      <t>リツ</t>
    </rPh>
    <rPh sb="26" eb="28">
      <t>シンセイ</t>
    </rPh>
    <rPh sb="28" eb="30">
      <t>シカク</t>
    </rPh>
    <rPh sb="37" eb="39">
      <t>ジュウゼン</t>
    </rPh>
    <rPh sb="40" eb="42">
      <t>トリアツカ</t>
    </rPh>
    <rPh sb="47" eb="49">
      <t>シンセイ</t>
    </rPh>
    <rPh sb="51" eb="53">
      <t>バアイ</t>
    </rPh>
    <rPh sb="56" eb="57">
      <t>カナラ</t>
    </rPh>
    <rPh sb="58" eb="60">
      <t>キニュウ</t>
    </rPh>
    <phoneticPr fontId="19"/>
  </si>
  <si>
    <t>平均入学定員
超過率(直近4カ年）</t>
    <rPh sb="0" eb="2">
      <t>ヘイキン</t>
    </rPh>
    <rPh sb="2" eb="4">
      <t>ニュウガク</t>
    </rPh>
    <rPh sb="4" eb="6">
      <t>テイイン</t>
    </rPh>
    <rPh sb="7" eb="9">
      <t>チョウカ</t>
    </rPh>
    <rPh sb="9" eb="10">
      <t>リツ</t>
    </rPh>
    <rPh sb="11" eb="13">
      <t>チョッキン</t>
    </rPh>
    <rPh sb="15" eb="16">
      <t>ネン</t>
    </rPh>
    <phoneticPr fontId="19"/>
  </si>
  <si>
    <t>令和4年度</t>
    <phoneticPr fontId="19"/>
  </si>
  <si>
    <t>入学定員超過率</t>
    <rPh sb="0" eb="2">
      <t>ニュウガク</t>
    </rPh>
    <rPh sb="2" eb="4">
      <t>テイイン</t>
    </rPh>
    <rPh sb="4" eb="6">
      <t>チョウカ</t>
    </rPh>
    <rPh sb="6" eb="7">
      <t>リツ</t>
    </rPh>
    <phoneticPr fontId="19"/>
  </si>
  <si>
    <t>入学者数</t>
    <rPh sb="0" eb="2">
      <t>ニュウガク</t>
    </rPh>
    <rPh sb="2" eb="3">
      <t>シャ</t>
    </rPh>
    <rPh sb="3" eb="4">
      <t>スウ</t>
    </rPh>
    <phoneticPr fontId="19"/>
  </si>
  <si>
    <t>入学定員</t>
    <rPh sb="0" eb="2">
      <t>ニュウガク</t>
    </rPh>
    <rPh sb="2" eb="4">
      <t>テイイン</t>
    </rPh>
    <phoneticPr fontId="19"/>
  </si>
  <si>
    <t>入学定員超過率</t>
    <phoneticPr fontId="19"/>
  </si>
  <si>
    <t>入学者数</t>
    <phoneticPr fontId="19"/>
  </si>
  <si>
    <t>入学定員</t>
    <phoneticPr fontId="19"/>
  </si>
  <si>
    <t>　　その場合、「○○学部」と記載いただく箇所の下部（緑塗りセル部分）に「○月入学を含む」「○月○日時点」などと補記願います。</t>
    <phoneticPr fontId="6"/>
  </si>
  <si>
    <t>6．収容定員充足率及び入学定員超過率は小数点第2位まで（第3位切り捨て）自動計算されます。</t>
    <rPh sb="2" eb="4">
      <t>シュウヨウ</t>
    </rPh>
    <rPh sb="4" eb="6">
      <t>テイイン</t>
    </rPh>
    <rPh sb="6" eb="9">
      <t>ジュウソクリツ</t>
    </rPh>
    <rPh sb="9" eb="10">
      <t>オヨ</t>
    </rPh>
    <rPh sb="11" eb="13">
      <t>ニュウガク</t>
    </rPh>
    <rPh sb="13" eb="15">
      <t>テイイン</t>
    </rPh>
    <rPh sb="15" eb="17">
      <t>チョウカ</t>
    </rPh>
    <rPh sb="17" eb="18">
      <t>リツ</t>
    </rPh>
    <rPh sb="19" eb="22">
      <t>ショウスウテン</t>
    </rPh>
    <rPh sb="22" eb="23">
      <t>ダイ</t>
    </rPh>
    <rPh sb="24" eb="25">
      <t>イ</t>
    </rPh>
    <rPh sb="28" eb="29">
      <t>ダイ</t>
    </rPh>
    <rPh sb="30" eb="31">
      <t>イ</t>
    </rPh>
    <rPh sb="31" eb="32">
      <t>キ</t>
    </rPh>
    <rPh sb="33" eb="34">
      <t>ス</t>
    </rPh>
    <phoneticPr fontId="19"/>
  </si>
  <si>
    <t>7．入学定員に編入学定員は含めないでください。</t>
    <rPh sb="2" eb="4">
      <t>ニュウガク</t>
    </rPh>
    <rPh sb="4" eb="6">
      <t>テイイン</t>
    </rPh>
    <rPh sb="13" eb="14">
      <t>フク</t>
    </rPh>
    <phoneticPr fontId="19"/>
  </si>
  <si>
    <t>令和5年度</t>
    <phoneticPr fontId="19"/>
  </si>
  <si>
    <t>令和3年度</t>
    <rPh sb="0" eb="2">
      <t>レイワ</t>
    </rPh>
    <rPh sb="3" eb="5">
      <t>ネンド</t>
    </rPh>
    <rPh sb="4" eb="5">
      <t>ド</t>
    </rPh>
    <phoneticPr fontId="19"/>
  </si>
  <si>
    <t>8．完成年度を迎えていない学部の設置以前の年度の各欄及び修業年限が4年の学部における令和元・２年度の収容定員・在籍者数欄については、いずれも空欄で結構です。</t>
    <rPh sb="42" eb="44">
      <t>レイワ</t>
    </rPh>
    <rPh sb="44" eb="45">
      <t>ガン</t>
    </rPh>
    <rPh sb="47" eb="49">
      <t>ネンド</t>
    </rPh>
    <phoneticPr fontId="19"/>
  </si>
  <si>
    <t>　　10月入学など４月以外の時期の入学がある場合、募集人員が明確に分けられる場合は行を分けて記載いただき、若干名など明確に分けられない場合は10月入学等の</t>
    <phoneticPr fontId="6"/>
  </si>
  <si>
    <t>　　入学情報と合算した任意の時点での在籍者数・入学者数の数値を記載願います。</t>
    <phoneticPr fontId="6"/>
  </si>
  <si>
    <t>チェックリスト</t>
    <phoneticPr fontId="19"/>
  </si>
  <si>
    <t>◆各学部（学科）の収容定員充足率（直近修業年限期間中）</t>
    <rPh sb="1" eb="4">
      <t>カクガクブ</t>
    </rPh>
    <rPh sb="5" eb="7">
      <t>ガッカ</t>
    </rPh>
    <rPh sb="9" eb="11">
      <t>シュウヨウ</t>
    </rPh>
    <rPh sb="11" eb="13">
      <t>テイイン</t>
    </rPh>
    <rPh sb="13" eb="16">
      <t>ジュウソクリツ</t>
    </rPh>
    <rPh sb="17" eb="19">
      <t>チョッキン</t>
    </rPh>
    <rPh sb="25" eb="26">
      <t>チュウ</t>
    </rPh>
    <phoneticPr fontId="19"/>
  </si>
  <si>
    <t>令和5年度</t>
    <rPh sb="0" eb="2">
      <t>レイワ</t>
    </rPh>
    <rPh sb="3" eb="4">
      <t>ネン</t>
    </rPh>
    <rPh sb="4" eb="5">
      <t>ド</t>
    </rPh>
    <phoneticPr fontId="19"/>
  </si>
  <si>
    <t>令和4年度</t>
    <rPh sb="0" eb="2">
      <t>レイワ</t>
    </rPh>
    <rPh sb="3" eb="5">
      <t>ネンド</t>
    </rPh>
    <rPh sb="4" eb="5">
      <t>ド</t>
    </rPh>
    <phoneticPr fontId="19"/>
  </si>
  <si>
    <t>令和3年度</t>
    <rPh sb="0" eb="2">
      <t>レイワ</t>
    </rPh>
    <rPh sb="3" eb="4">
      <t>ネン</t>
    </rPh>
    <rPh sb="4" eb="5">
      <t>ド</t>
    </rPh>
    <phoneticPr fontId="19"/>
  </si>
  <si>
    <t>令和2年度</t>
    <rPh sb="0" eb="2">
      <t>レイワ</t>
    </rPh>
    <rPh sb="3" eb="5">
      <t>ネンド</t>
    </rPh>
    <rPh sb="4" eb="5">
      <t>ド</t>
    </rPh>
    <phoneticPr fontId="19"/>
  </si>
  <si>
    <t>令和元年度</t>
    <rPh sb="0" eb="2">
      <t>レイワ</t>
    </rPh>
    <rPh sb="2" eb="3">
      <t>ガン</t>
    </rPh>
    <rPh sb="3" eb="4">
      <t>ネン</t>
    </rPh>
    <rPh sb="4" eb="5">
      <t>ド</t>
    </rPh>
    <phoneticPr fontId="19"/>
  </si>
  <si>
    <t>摘要率</t>
    <rPh sb="0" eb="2">
      <t>テキヨウ</t>
    </rPh>
    <rPh sb="2" eb="3">
      <t>リツ</t>
    </rPh>
    <phoneticPr fontId="19"/>
  </si>
  <si>
    <t>チェック</t>
    <phoneticPr fontId="19"/>
  </si>
  <si>
    <t>修業年限平均</t>
    <rPh sb="0" eb="2">
      <t>シュウギョウ</t>
    </rPh>
    <rPh sb="2" eb="4">
      <t>ネンゲン</t>
    </rPh>
    <rPh sb="4" eb="6">
      <t>ヘイキン</t>
    </rPh>
    <phoneticPr fontId="19"/>
  </si>
  <si>
    <t>単年度</t>
    <rPh sb="0" eb="3">
      <t>タンネンド</t>
    </rPh>
    <phoneticPr fontId="19"/>
  </si>
  <si>
    <t>【補足表】収容定員充足及び入学定員超過の状況</t>
    <rPh sb="1" eb="3">
      <t>ホソク</t>
    </rPh>
    <rPh sb="3" eb="4">
      <t>ヒョウ</t>
    </rPh>
    <rPh sb="5" eb="7">
      <t>シュウヨウ</t>
    </rPh>
    <rPh sb="7" eb="9">
      <t>テイイン</t>
    </rPh>
    <rPh sb="9" eb="11">
      <t>ジュウソク</t>
    </rPh>
    <rPh sb="11" eb="12">
      <t>オヨ</t>
    </rPh>
    <rPh sb="20" eb="22">
      <t>ジョウキョウ</t>
    </rPh>
    <phoneticPr fontId="19"/>
  </si>
  <si>
    <r>
      <t xml:space="preserve">全学の収容定員充足率（設置する学部の在籍者数の和／設置する学部の収容定員の和）が、下記の表に掲げる令和６年度の収容定員充足率の基準を満たしていない大学（下掲表における区分「学部規模（入学定員）」は、「学部規模（設置する学部の平均入学定員）」と読み替える）
</t>
    </r>
    <r>
      <rPr>
        <sz val="11"/>
        <color theme="1"/>
        <rFont val="ＭＳ ゴシック"/>
        <family val="3"/>
        <charset val="128"/>
      </rPr>
      <t xml:space="preserve">
※⑨については、従前の取扱いで要件を満たしていることをもって、今回の申請要件を満たすことができるものとする。（なお、本取扱いは令和６年度限りとし、令和７年度以降の措置は行わない。）</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</si>
</sst>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0_);[Red]\(#,##0\)"/>
  </numFmts>
  <fonts count="5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0.5"/>
      <name val="ＭＳ ゴシック"/>
      <family val="3"/>
      <charset val="128"/>
    </font>
    <font>
      <sz val="10.5"/>
      <name val="ＭＳ ゴシック"/>
      <family val="3"/>
      <charset val="128"/>
    </font>
    <font>
      <sz val="14"/>
      <name val="ＭＳ ゴシック"/>
      <family val="3"/>
      <charset val="128"/>
    </font>
    <font>
      <b/>
      <sz val="18"/>
      <name val="ＭＳ ゴシック"/>
      <family val="3"/>
      <charset val="128"/>
    </font>
    <font>
      <sz val="12"/>
      <name val="ＭＳ ゴシック"/>
      <family val="3"/>
      <charset val="128"/>
    </font>
    <font>
      <sz val="18"/>
      <name val="ＭＳ 明朝"/>
      <family val="1"/>
      <charset val="128"/>
    </font>
    <font>
      <sz val="10"/>
      <name val="ＭＳ ゴシック"/>
      <family val="3"/>
      <charset val="128"/>
    </font>
    <font>
      <sz val="11"/>
      <name val="ＭＳ ゴシック"/>
      <family val="3"/>
      <charset val="128"/>
    </font>
    <font>
      <sz val="14"/>
      <name val="ＭＳ 明朝"/>
      <family val="1"/>
      <charset val="128"/>
    </font>
    <font>
      <b/>
      <sz val="14"/>
      <name val="ＭＳ ゴシック"/>
      <family val="3"/>
      <charset val="128"/>
    </font>
    <font>
      <u/>
      <sz val="11"/>
      <name val="ＭＳ ゴシック"/>
      <family val="3"/>
      <charset val="128"/>
    </font>
    <font>
      <sz val="10.5"/>
      <name val="ＭＳ 明朝"/>
      <family val="1"/>
      <charset val="128"/>
    </font>
    <font>
      <sz val="6"/>
      <name val="ＭＳ Ｐゴシック"/>
      <family val="2"/>
      <charset val="128"/>
      <scheme val="minor"/>
    </font>
    <font>
      <sz val="11"/>
      <color theme="1"/>
      <name val="ＭＳ Ｐゴシック"/>
      <family val="3"/>
      <charset val="128"/>
      <scheme val="major"/>
    </font>
    <font>
      <b/>
      <sz val="14"/>
      <color theme="1"/>
      <name val="ＭＳ Ｐゴシック"/>
      <family val="3"/>
      <charset val="128"/>
      <scheme val="major"/>
    </font>
    <font>
      <sz val="9"/>
      <color theme="1"/>
      <name val="ＭＳ Ｐゴシック"/>
      <family val="3"/>
      <charset val="128"/>
      <scheme val="major"/>
    </font>
    <font>
      <sz val="10.5"/>
      <color rgb="FF0000FF"/>
      <name val="ＭＳ 明朝"/>
      <family val="1"/>
      <charset val="128"/>
    </font>
    <font>
      <b/>
      <sz val="14"/>
      <name val="ＭＳ Ｐゴシック"/>
      <family val="3"/>
      <charset val="128"/>
      <scheme val="minor"/>
    </font>
    <font>
      <i/>
      <sz val="10.5"/>
      <name val="ＭＳ 明朝"/>
      <family val="1"/>
      <charset val="128"/>
    </font>
    <font>
      <sz val="10.5"/>
      <color theme="1"/>
      <name val="ＭＳ 明朝"/>
      <family val="1"/>
      <charset val="128"/>
    </font>
    <font>
      <sz val="10.5"/>
      <name val="MS Gothic"/>
      <family val="3"/>
      <charset val="128"/>
    </font>
    <font>
      <sz val="11"/>
      <name val="HG丸ｺﾞｼｯｸM-PRO"/>
      <family val="3"/>
      <charset val="128"/>
    </font>
    <font>
      <sz val="10"/>
      <name val="HG丸ｺﾞｼｯｸM-PRO"/>
      <family val="3"/>
      <charset val="128"/>
    </font>
    <font>
      <b/>
      <sz val="12"/>
      <name val="ＭＳ ゴシック"/>
      <family val="3"/>
      <charset val="128"/>
    </font>
    <font>
      <b/>
      <sz val="10"/>
      <name val="ＭＳ ゴシック"/>
      <family val="3"/>
      <charset val="128"/>
    </font>
    <font>
      <sz val="6"/>
      <name val="MS Gothic"/>
      <family val="3"/>
      <charset val="128"/>
    </font>
    <font>
      <sz val="8"/>
      <name val="ＭＳ ゴシック"/>
      <family val="3"/>
      <charset val="128"/>
    </font>
    <font>
      <b/>
      <sz val="10.5"/>
      <name val="ＭＳ 明朝"/>
      <family val="1"/>
      <charset val="128"/>
    </font>
    <font>
      <b/>
      <sz val="10"/>
      <name val="ＭＳ 明朝"/>
      <family val="1"/>
      <charset val="128"/>
    </font>
    <font>
      <sz val="8"/>
      <name val="ＭＳ 明朝"/>
      <family val="1"/>
      <charset val="128"/>
    </font>
    <font>
      <sz val="8"/>
      <name val="HG丸ｺﾞｼｯｸM-PRO"/>
      <family val="3"/>
      <charset val="128"/>
    </font>
    <font>
      <sz val="12"/>
      <name val="HG丸ｺﾞｼｯｸM-PRO"/>
      <family val="3"/>
      <charset val="128"/>
    </font>
    <font>
      <sz val="10"/>
      <name val="ＭＳ 明朝"/>
      <family val="1"/>
      <charset val="128"/>
    </font>
    <font>
      <sz val="10.5"/>
      <color theme="1"/>
      <name val="ＭＳ ゴシック"/>
      <family val="3"/>
      <charset val="128"/>
    </font>
    <font>
      <b/>
      <sz val="10.5"/>
      <color theme="1"/>
      <name val="ＭＳ 明朝"/>
      <family val="1"/>
      <charset val="128"/>
    </font>
    <font>
      <b/>
      <sz val="12"/>
      <color rgb="FFFF0000"/>
      <name val="ＭＳ ゴシック"/>
      <family val="3"/>
      <charset val="128"/>
    </font>
    <font>
      <sz val="12"/>
      <name val="ＭＳ Ｐゴシック"/>
      <family val="3"/>
      <charset val="128"/>
    </font>
    <font>
      <b/>
      <u/>
      <sz val="8"/>
      <color rgb="FFFF0000"/>
      <name val="ＭＳ 明朝"/>
      <family val="1"/>
      <charset val="128"/>
    </font>
    <font>
      <sz val="9"/>
      <color rgb="FF0000FF"/>
      <name val="ＭＳ 明朝"/>
      <family val="1"/>
      <charset val="128"/>
    </font>
    <font>
      <sz val="11"/>
      <color rgb="FF0000FF"/>
      <name val="ＭＳ Ｐゴシック"/>
      <family val="3"/>
      <charset val="128"/>
    </font>
    <font>
      <sz val="10.5"/>
      <color rgb="FFFF0000"/>
      <name val="ＭＳ 明朝"/>
      <family val="1"/>
      <charset val="128"/>
    </font>
    <font>
      <sz val="9"/>
      <name val="ＭＳ Ｐゴシック"/>
      <family val="3"/>
      <charset val="128"/>
    </font>
    <font>
      <b/>
      <sz val="11"/>
      <name val="ＭＳ Ｐゴシック"/>
      <family val="3"/>
      <charset val="128"/>
    </font>
    <font>
      <b/>
      <sz val="14"/>
      <color theme="1"/>
      <name val="ＭＳ ゴシック"/>
      <family val="3"/>
      <charset val="128"/>
    </font>
    <font>
      <sz val="8"/>
      <color theme="1"/>
      <name val="ＭＳ 明朝"/>
      <family val="1"/>
      <charset val="128"/>
    </font>
    <font>
      <sz val="11"/>
      <color theme="1"/>
      <name val="ＭＳ 明朝"/>
      <family val="1"/>
      <charset val="128"/>
    </font>
    <font>
      <b/>
      <sz val="10.5"/>
      <color theme="1"/>
      <name val="ＭＳ ゴシック"/>
      <family val="3"/>
      <charset val="128"/>
    </font>
    <font>
      <sz val="12"/>
      <color theme="1"/>
      <name val="ＭＳ ゴシック"/>
      <family val="3"/>
      <charset val="128"/>
    </font>
    <font>
      <u/>
      <sz val="12"/>
      <color theme="1"/>
      <name val="ＭＳ ゴシック"/>
      <family val="3"/>
      <charset val="128"/>
    </font>
    <font>
      <sz val="11"/>
      <color theme="1"/>
      <name val="ＭＳ Ｐゴシック"/>
      <family val="3"/>
      <charset val="128"/>
    </font>
    <font>
      <b/>
      <sz val="10"/>
      <color rgb="FFFF0000"/>
      <name val="ＭＳ Ｐゴシック"/>
      <family val="3"/>
      <charset val="128"/>
      <scheme val="major"/>
    </font>
    <font>
      <sz val="11"/>
      <color theme="1"/>
      <name val="ＭＳ 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66FF99"/>
        <bgColor indexed="64"/>
      </patternFill>
    </fill>
    <fill>
      <patternFill patternType="solid">
        <fgColor theme="0" tint="-0.14996795556505021"/>
        <bgColor indexed="64"/>
      </patternFill>
    </fill>
    <fill>
      <patternFill patternType="solid">
        <fgColor rgb="FFC0C0C0"/>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4.9989318521683403E-2"/>
        <bgColor indexed="64"/>
      </patternFill>
    </fill>
  </fills>
  <borders count="73">
    <border>
      <left/>
      <right/>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thin">
        <color indexed="64"/>
      </right>
      <top style="hair">
        <color indexed="64"/>
      </top>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double">
        <color auto="1"/>
      </left>
      <right style="thin">
        <color auto="1"/>
      </right>
      <top/>
      <bottom/>
      <diagonal/>
    </border>
    <border>
      <left style="thin">
        <color auto="1"/>
      </left>
      <right style="double">
        <color auto="1"/>
      </right>
      <top/>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bottom/>
      <diagonal style="thin">
        <color auto="1"/>
      </diagonal>
    </border>
    <border diagonalUp="1">
      <left style="thin">
        <color indexed="64"/>
      </left>
      <right style="thin">
        <color indexed="64"/>
      </right>
      <top/>
      <bottom style="thin">
        <color auto="1"/>
      </bottom>
      <diagonal style="thin">
        <color auto="1"/>
      </diagonal>
    </border>
    <border>
      <left/>
      <right style="thin">
        <color auto="1"/>
      </right>
      <top style="double">
        <color auto="1"/>
      </top>
      <bottom/>
      <diagonal/>
    </border>
    <border>
      <left style="thin">
        <color auto="1"/>
      </left>
      <right/>
      <top style="double">
        <color auto="1"/>
      </top>
      <bottom/>
      <diagonal/>
    </border>
    <border diagonalUp="1">
      <left style="thin">
        <color indexed="64"/>
      </left>
      <right style="double">
        <color auto="1"/>
      </right>
      <top/>
      <bottom/>
      <diagonal style="thin">
        <color auto="1"/>
      </diagonal>
    </border>
    <border>
      <left style="double">
        <color auto="1"/>
      </left>
      <right style="thin">
        <color auto="1"/>
      </right>
      <top/>
      <bottom style="double">
        <color auto="1"/>
      </bottom>
      <diagonal/>
    </border>
    <border>
      <left/>
      <right style="thin">
        <color auto="1"/>
      </right>
      <top/>
      <bottom style="double">
        <color auto="1"/>
      </bottom>
      <diagonal/>
    </border>
    <border>
      <left style="thin">
        <color auto="1"/>
      </left>
      <right/>
      <top/>
      <bottom style="double">
        <color auto="1"/>
      </bottom>
      <diagonal/>
    </border>
    <border diagonalUp="1">
      <left style="thin">
        <color indexed="64"/>
      </left>
      <right style="double">
        <color auto="1"/>
      </right>
      <top/>
      <bottom style="double">
        <color auto="1"/>
      </bottom>
      <diagonal style="thin">
        <color auto="1"/>
      </diagonal>
    </border>
    <border>
      <left/>
      <right/>
      <top style="double">
        <color auto="1"/>
      </top>
      <bottom/>
      <diagonal/>
    </border>
    <border>
      <left/>
      <right/>
      <top/>
      <bottom style="double">
        <color auto="1"/>
      </bottom>
      <diagonal/>
    </border>
  </borders>
  <cellStyleXfs count="11">
    <xf numFmtId="0" fontId="0" fillId="0" borderId="0"/>
    <xf numFmtId="0" fontId="5" fillId="0" borderId="0">
      <alignment vertical="center"/>
    </xf>
    <xf numFmtId="0" fontId="5" fillId="0" borderId="0">
      <alignment vertical="center"/>
    </xf>
    <xf numFmtId="0" fontId="4"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xf numFmtId="0" fontId="27" fillId="0" borderId="0"/>
    <xf numFmtId="0" fontId="3" fillId="0" borderId="0">
      <alignment vertical="center"/>
    </xf>
    <xf numFmtId="0" fontId="2" fillId="0" borderId="0">
      <alignment vertical="center"/>
    </xf>
    <xf numFmtId="0" fontId="1" fillId="0" borderId="0">
      <alignment vertical="center"/>
    </xf>
  </cellStyleXfs>
  <cellXfs count="461">
    <xf numFmtId="0" fontId="0" fillId="0" borderId="0" xfId="0"/>
    <xf numFmtId="0" fontId="8" fillId="0" borderId="0" xfId="1" applyFont="1" applyAlignment="1">
      <alignment vertical="top"/>
    </xf>
    <xf numFmtId="0" fontId="9" fillId="0" borderId="0" xfId="1" applyFont="1" applyAlignment="1">
      <alignment horizontal="right" vertical="top"/>
    </xf>
    <xf numFmtId="0" fontId="8" fillId="0" borderId="0" xfId="1" applyFont="1">
      <alignment vertical="center"/>
    </xf>
    <xf numFmtId="0" fontId="11" fillId="0" borderId="0" xfId="1" applyFont="1" applyAlignment="1">
      <alignment vertical="top"/>
    </xf>
    <xf numFmtId="0" fontId="12" fillId="0" borderId="19" xfId="1" applyFont="1" applyBorder="1" applyAlignment="1">
      <alignment horizontal="center" vertical="center"/>
    </xf>
    <xf numFmtId="0" fontId="11" fillId="0" borderId="3" xfId="1" applyFont="1" applyBorder="1" applyAlignment="1">
      <alignment horizontal="center" vertical="center" wrapText="1"/>
    </xf>
    <xf numFmtId="0" fontId="8" fillId="0" borderId="0" xfId="1" applyFont="1" applyAlignment="1">
      <alignment horizontal="center" vertical="center" wrapText="1"/>
    </xf>
    <xf numFmtId="9" fontId="8" fillId="0" borderId="0" xfId="1" applyNumberFormat="1" applyFont="1" applyAlignment="1">
      <alignment horizontal="center" vertical="center"/>
    </xf>
    <xf numFmtId="0" fontId="8" fillId="0" borderId="0" xfId="1" applyFont="1" applyAlignment="1">
      <alignment horizontal="center" vertical="center"/>
    </xf>
    <xf numFmtId="0" fontId="8" fillId="0" borderId="0" xfId="1" applyFont="1" applyAlignment="1">
      <alignment vertical="top" wrapText="1"/>
    </xf>
    <xf numFmtId="9" fontId="8" fillId="0" borderId="0" xfId="1" applyNumberFormat="1" applyFont="1" applyAlignment="1">
      <alignment horizontal="center" vertical="top" wrapText="1"/>
    </xf>
    <xf numFmtId="0" fontId="11" fillId="0" borderId="0" xfId="1" applyFont="1" applyAlignment="1">
      <alignment horizontal="left" vertical="top" wrapText="1"/>
    </xf>
    <xf numFmtId="0" fontId="5" fillId="0" borderId="0" xfId="1" applyAlignment="1">
      <alignment vertical="top"/>
    </xf>
    <xf numFmtId="0" fontId="10" fillId="0" borderId="0" xfId="1" applyFont="1" applyAlignment="1">
      <alignment vertical="top"/>
    </xf>
    <xf numFmtId="0" fontId="9" fillId="0" borderId="0" xfId="1" applyFont="1" applyAlignment="1"/>
    <xf numFmtId="0" fontId="15" fillId="0" borderId="1" xfId="1" applyFont="1" applyBorder="1" applyAlignment="1"/>
    <xf numFmtId="0" fontId="9" fillId="0" borderId="1" xfId="1" applyFont="1" applyBorder="1" applyAlignment="1"/>
    <xf numFmtId="0" fontId="14" fillId="0" borderId="0" xfId="1" applyFont="1" applyAlignment="1">
      <alignment vertical="top"/>
    </xf>
    <xf numFmtId="0" fontId="8" fillId="0" borderId="0" xfId="2" applyFont="1">
      <alignment vertical="center"/>
    </xf>
    <xf numFmtId="0" fontId="11" fillId="0" borderId="0" xfId="2" applyFont="1" applyAlignment="1">
      <alignment horizontal="right" vertical="center"/>
    </xf>
    <xf numFmtId="0" fontId="14" fillId="0" borderId="0" xfId="2" applyFont="1" applyAlignment="1">
      <alignment horizontal="left" vertical="center" shrinkToFit="1"/>
    </xf>
    <xf numFmtId="0" fontId="18" fillId="0" borderId="3" xfId="2" applyFont="1" applyBorder="1" applyAlignment="1">
      <alignment horizontal="center" vertical="center"/>
    </xf>
    <xf numFmtId="0" fontId="8" fillId="0" borderId="3" xfId="2" applyFont="1" applyBorder="1" applyAlignment="1">
      <alignment horizontal="center" vertical="center"/>
    </xf>
    <xf numFmtId="0" fontId="8" fillId="0" borderId="0" xfId="2" applyFont="1" applyAlignment="1">
      <alignment horizontal="center" vertical="center"/>
    </xf>
    <xf numFmtId="0" fontId="8" fillId="0" borderId="0" xfId="2" applyFont="1" applyAlignment="1">
      <alignment horizontal="left" vertical="center"/>
    </xf>
    <xf numFmtId="0" fontId="7" fillId="0" borderId="0" xfId="2" applyFont="1">
      <alignment vertical="center"/>
    </xf>
    <xf numFmtId="0" fontId="14" fillId="0" borderId="0" xfId="2" applyFont="1">
      <alignment vertical="center"/>
    </xf>
    <xf numFmtId="0" fontId="9" fillId="0" borderId="0" xfId="5" applyFont="1">
      <alignment vertical="center"/>
    </xf>
    <xf numFmtId="0" fontId="18" fillId="0" borderId="0" xfId="5" applyFont="1">
      <alignment vertical="center"/>
    </xf>
    <xf numFmtId="0" fontId="11" fillId="0" borderId="0" xfId="5" applyFont="1" applyAlignment="1">
      <alignment horizontal="right" vertical="center"/>
    </xf>
    <xf numFmtId="0" fontId="18" fillId="7" borderId="3" xfId="5" applyFont="1" applyFill="1" applyBorder="1" applyAlignment="1">
      <alignment vertical="center" shrinkToFit="1"/>
    </xf>
    <xf numFmtId="0" fontId="8" fillId="0" borderId="0" xfId="5" applyFont="1">
      <alignment vertical="center"/>
    </xf>
    <xf numFmtId="0" fontId="7" fillId="0" borderId="0" xfId="5" applyFont="1">
      <alignment vertical="center"/>
    </xf>
    <xf numFmtId="0" fontId="18" fillId="0" borderId="0" xfId="5" applyFont="1" applyAlignment="1">
      <alignment horizontal="right" vertical="center"/>
    </xf>
    <xf numFmtId="0" fontId="18" fillId="7" borderId="3" xfId="5" applyFont="1" applyFill="1" applyBorder="1" applyAlignment="1">
      <alignment horizontal="center" vertical="center"/>
    </xf>
    <xf numFmtId="0" fontId="18" fillId="7" borderId="12" xfId="5" applyFont="1" applyFill="1" applyBorder="1">
      <alignment vertical="center"/>
    </xf>
    <xf numFmtId="0" fontId="18" fillId="7" borderId="2" xfId="5" applyFont="1" applyFill="1" applyBorder="1">
      <alignment vertical="center"/>
    </xf>
    <xf numFmtId="0" fontId="18" fillId="7" borderId="13" xfId="5" applyFont="1" applyFill="1" applyBorder="1">
      <alignment vertical="center"/>
    </xf>
    <xf numFmtId="38" fontId="18" fillId="0" borderId="3" xfId="4" applyFont="1" applyBorder="1" applyAlignment="1">
      <alignment vertical="center"/>
    </xf>
    <xf numFmtId="0" fontId="18" fillId="7" borderId="14" xfId="5" applyFont="1" applyFill="1" applyBorder="1">
      <alignment vertical="center"/>
    </xf>
    <xf numFmtId="38" fontId="18" fillId="0" borderId="3" xfId="4" applyFont="1" applyBorder="1">
      <alignment vertical="center"/>
    </xf>
    <xf numFmtId="0" fontId="5" fillId="0" borderId="0" xfId="5">
      <alignment vertical="center"/>
    </xf>
    <xf numFmtId="0" fontId="8" fillId="8" borderId="0" xfId="6" applyFont="1" applyFill="1" applyAlignment="1">
      <alignment vertical="center"/>
    </xf>
    <xf numFmtId="0" fontId="8" fillId="8" borderId="0" xfId="6" applyFont="1" applyFill="1"/>
    <xf numFmtId="0" fontId="11" fillId="8" borderId="0" xfId="6" applyFont="1" applyFill="1" applyAlignment="1">
      <alignment horizontal="right"/>
    </xf>
    <xf numFmtId="0" fontId="18" fillId="8" borderId="0" xfId="6" applyFont="1" applyFill="1" applyAlignment="1">
      <alignment vertical="center"/>
    </xf>
    <xf numFmtId="0" fontId="18" fillId="8" borderId="0" xfId="6" applyFont="1" applyFill="1"/>
    <xf numFmtId="0" fontId="18" fillId="8" borderId="12" xfId="6" applyFont="1" applyFill="1" applyBorder="1"/>
    <xf numFmtId="0" fontId="18" fillId="8" borderId="27" xfId="6" applyFont="1" applyFill="1" applyBorder="1"/>
    <xf numFmtId="0" fontId="25" fillId="8" borderId="0" xfId="6" applyFont="1" applyFill="1" applyAlignment="1">
      <alignment vertical="center"/>
    </xf>
    <xf numFmtId="0" fontId="23" fillId="8" borderId="4" xfId="6" applyFont="1" applyFill="1" applyBorder="1" applyAlignment="1" applyProtection="1">
      <alignment horizontal="center" vertical="center" shrinkToFit="1"/>
      <protection locked="0"/>
    </xf>
    <xf numFmtId="0" fontId="23" fillId="8" borderId="4" xfId="6" applyFont="1" applyFill="1" applyBorder="1" applyAlignment="1">
      <alignment vertical="center" wrapText="1"/>
    </xf>
    <xf numFmtId="0" fontId="23" fillId="8" borderId="29" xfId="6" applyFont="1" applyFill="1" applyBorder="1" applyAlignment="1">
      <alignment vertical="center" wrapText="1"/>
    </xf>
    <xf numFmtId="0" fontId="23" fillId="2" borderId="4" xfId="6" applyFont="1" applyFill="1" applyBorder="1" applyAlignment="1" applyProtection="1">
      <alignment horizontal="center" vertical="center" shrinkToFit="1"/>
      <protection locked="0"/>
    </xf>
    <xf numFmtId="0" fontId="23" fillId="2" borderId="4" xfId="6" applyFont="1" applyFill="1" applyBorder="1" applyAlignment="1">
      <alignment vertical="center" wrapText="1"/>
    </xf>
    <xf numFmtId="0" fontId="23" fillId="2" borderId="29" xfId="6" applyFont="1" applyFill="1" applyBorder="1" applyAlignment="1">
      <alignment vertical="center" wrapText="1"/>
    </xf>
    <xf numFmtId="0" fontId="18" fillId="8" borderId="4" xfId="6" applyFont="1" applyFill="1" applyBorder="1" applyAlignment="1">
      <alignment vertical="center" wrapText="1"/>
    </xf>
    <xf numFmtId="0" fontId="18" fillId="8" borderId="29" xfId="6" applyFont="1" applyFill="1" applyBorder="1" applyAlignment="1">
      <alignment vertical="center" wrapText="1"/>
    </xf>
    <xf numFmtId="0" fontId="18" fillId="8" borderId="4" xfId="6" applyFont="1" applyFill="1" applyBorder="1" applyAlignment="1" applyProtection="1">
      <alignment horizontal="center" vertical="center" shrinkToFit="1"/>
      <protection locked="0"/>
    </xf>
    <xf numFmtId="0" fontId="18" fillId="8" borderId="17" xfId="6" applyFont="1" applyFill="1" applyBorder="1" applyAlignment="1" applyProtection="1">
      <alignment horizontal="center" vertical="center" shrinkToFit="1"/>
      <protection locked="0"/>
    </xf>
    <xf numFmtId="0" fontId="18" fillId="8" borderId="17" xfId="6" applyFont="1" applyFill="1" applyBorder="1" applyAlignment="1">
      <alignment vertical="center" wrapText="1"/>
    </xf>
    <xf numFmtId="0" fontId="18" fillId="8" borderId="30" xfId="6" applyFont="1" applyFill="1" applyBorder="1" applyAlignment="1">
      <alignment vertical="center" wrapText="1"/>
    </xf>
    <xf numFmtId="0" fontId="18" fillId="8" borderId="31" xfId="6" applyFont="1" applyFill="1" applyBorder="1" applyAlignment="1" applyProtection="1">
      <alignment horizontal="center" vertical="center" shrinkToFit="1"/>
      <protection locked="0"/>
    </xf>
    <xf numFmtId="0" fontId="18" fillId="8" borderId="31" xfId="6" applyFont="1" applyFill="1" applyBorder="1" applyAlignment="1">
      <alignment vertical="center" wrapText="1"/>
    </xf>
    <xf numFmtId="0" fontId="18" fillId="8" borderId="32" xfId="6" applyFont="1" applyFill="1" applyBorder="1" applyAlignment="1">
      <alignment vertical="center" wrapText="1"/>
    </xf>
    <xf numFmtId="178" fontId="28" fillId="0" borderId="0" xfId="7" applyNumberFormat="1" applyFont="1" applyProtection="1">
      <protection locked="0"/>
    </xf>
    <xf numFmtId="178" fontId="29" fillId="0" borderId="0" xfId="7" applyNumberFormat="1" applyFont="1" applyProtection="1">
      <protection locked="0"/>
    </xf>
    <xf numFmtId="0" fontId="30" fillId="0" borderId="10" xfId="0" applyFont="1" applyBorder="1" applyProtection="1">
      <protection locked="0"/>
    </xf>
    <xf numFmtId="0" fontId="30" fillId="0" borderId="8" xfId="0" applyFont="1" applyBorder="1" applyAlignment="1" applyProtection="1">
      <alignment wrapText="1"/>
      <protection locked="0"/>
    </xf>
    <xf numFmtId="0" fontId="8" fillId="0" borderId="8" xfId="0" applyFont="1" applyBorder="1" applyProtection="1">
      <protection locked="0"/>
    </xf>
    <xf numFmtId="178" fontId="13" fillId="0" borderId="8" xfId="7" applyNumberFormat="1" applyFont="1" applyBorder="1" applyAlignment="1" applyProtection="1">
      <alignment horizontal="right"/>
      <protection locked="0"/>
    </xf>
    <xf numFmtId="178" fontId="33" fillId="0" borderId="34" xfId="7" applyNumberFormat="1" applyFont="1" applyBorder="1" applyAlignment="1" applyProtection="1">
      <alignment horizontal="center" vertical="center" wrapText="1"/>
      <protection locked="0"/>
    </xf>
    <xf numFmtId="178" fontId="33" fillId="0" borderId="35" xfId="7" applyNumberFormat="1" applyFont="1" applyBorder="1" applyAlignment="1" applyProtection="1">
      <alignment horizontal="center" vertical="center" wrapText="1"/>
      <protection locked="0"/>
    </xf>
    <xf numFmtId="178" fontId="33" fillId="0" borderId="3" xfId="7" applyNumberFormat="1" applyFont="1" applyBorder="1" applyAlignment="1" applyProtection="1">
      <alignment horizontal="center" vertical="center" wrapText="1"/>
      <protection locked="0"/>
    </xf>
    <xf numFmtId="178" fontId="34" fillId="3" borderId="36" xfId="7" applyNumberFormat="1" applyFont="1" applyFill="1" applyBorder="1" applyAlignment="1" applyProtection="1">
      <alignment vertical="center"/>
      <protection locked="0"/>
    </xf>
    <xf numFmtId="178" fontId="34" fillId="3" borderId="37" xfId="7" applyNumberFormat="1" applyFont="1" applyFill="1" applyBorder="1" applyAlignment="1" applyProtection="1">
      <alignment vertical="center"/>
      <protection locked="0"/>
    </xf>
    <xf numFmtId="178" fontId="34" fillId="3" borderId="27" xfId="7" applyNumberFormat="1" applyFont="1" applyFill="1" applyBorder="1" applyAlignment="1" applyProtection="1">
      <alignment vertical="center"/>
      <protection locked="0"/>
    </xf>
    <xf numFmtId="178" fontId="34" fillId="10" borderId="36" xfId="7" applyNumberFormat="1" applyFont="1" applyFill="1" applyBorder="1" applyAlignment="1" applyProtection="1">
      <alignment vertical="center"/>
      <protection locked="0"/>
    </xf>
    <xf numFmtId="178" fontId="34" fillId="10" borderId="37" xfId="7" applyNumberFormat="1" applyFont="1" applyFill="1" applyBorder="1" applyAlignment="1" applyProtection="1">
      <alignment vertical="center"/>
      <protection locked="0"/>
    </xf>
    <xf numFmtId="178" fontId="34" fillId="10" borderId="18" xfId="7" applyNumberFormat="1" applyFont="1" applyFill="1" applyBorder="1" applyAlignment="1" applyProtection="1">
      <alignment vertical="center"/>
      <protection locked="0"/>
    </xf>
    <xf numFmtId="178" fontId="29" fillId="0" borderId="0" xfId="7" applyNumberFormat="1" applyFont="1" applyAlignment="1" applyProtection="1">
      <alignment vertical="center" wrapText="1"/>
      <protection locked="0"/>
    </xf>
    <xf numFmtId="0" fontId="29" fillId="0" borderId="0" xfId="7" applyFont="1" applyAlignment="1" applyProtection="1">
      <alignment vertical="center" wrapText="1"/>
      <protection locked="0"/>
    </xf>
    <xf numFmtId="178" fontId="18" fillId="0" borderId="36" xfId="7" applyNumberFormat="1" applyFont="1" applyBorder="1" applyAlignment="1" applyProtection="1">
      <alignment vertical="center"/>
      <protection locked="0"/>
    </xf>
    <xf numFmtId="178" fontId="18" fillId="0" borderId="37" xfId="7" applyNumberFormat="1" applyFont="1" applyBorder="1" applyAlignment="1" applyProtection="1">
      <alignment vertical="center"/>
      <protection locked="0"/>
    </xf>
    <xf numFmtId="178" fontId="18" fillId="0" borderId="18" xfId="7" applyNumberFormat="1" applyFont="1" applyBorder="1" applyAlignment="1" applyProtection="1">
      <alignment vertical="center"/>
      <protection locked="0"/>
    </xf>
    <xf numFmtId="178" fontId="34" fillId="3" borderId="40" xfId="7" applyNumberFormat="1" applyFont="1" applyFill="1" applyBorder="1" applyAlignment="1" applyProtection="1">
      <alignment vertical="center"/>
      <protection locked="0"/>
    </xf>
    <xf numFmtId="178" fontId="34" fillId="3" borderId="41" xfId="7" applyNumberFormat="1" applyFont="1" applyFill="1" applyBorder="1" applyAlignment="1" applyProtection="1">
      <alignment vertical="center"/>
      <protection locked="0"/>
    </xf>
    <xf numFmtId="178" fontId="34" fillId="3" borderId="42" xfId="7" applyNumberFormat="1" applyFont="1" applyFill="1" applyBorder="1" applyAlignment="1" applyProtection="1">
      <alignment vertical="center"/>
      <protection locked="0"/>
    </xf>
    <xf numFmtId="178" fontId="13" fillId="9" borderId="24" xfId="7" applyNumberFormat="1" applyFont="1" applyFill="1" applyBorder="1" applyAlignment="1" applyProtection="1">
      <alignment horizontal="center" vertical="center"/>
      <protection locked="0"/>
    </xf>
    <xf numFmtId="178" fontId="35" fillId="9" borderId="44" xfId="7" applyNumberFormat="1" applyFont="1" applyFill="1" applyBorder="1" applyAlignment="1" applyProtection="1">
      <alignment vertical="center"/>
      <protection locked="0"/>
    </xf>
    <xf numFmtId="178" fontId="35" fillId="9" borderId="45" xfId="7" applyNumberFormat="1" applyFont="1" applyFill="1" applyBorder="1" applyAlignment="1" applyProtection="1">
      <alignment vertical="center"/>
      <protection locked="0"/>
    </xf>
    <xf numFmtId="178" fontId="35" fillId="9" borderId="24" xfId="7" applyNumberFormat="1" applyFont="1" applyFill="1" applyBorder="1" applyAlignment="1" applyProtection="1">
      <alignment vertical="center"/>
      <protection locked="0"/>
    </xf>
    <xf numFmtId="178" fontId="37" fillId="0" borderId="0" xfId="7" applyNumberFormat="1" applyFont="1" applyProtection="1">
      <protection locked="0"/>
    </xf>
    <xf numFmtId="0" fontId="30" fillId="0" borderId="0" xfId="0" applyFont="1" applyProtection="1">
      <protection locked="0"/>
    </xf>
    <xf numFmtId="0" fontId="8" fillId="0" borderId="0" xfId="0" applyFont="1" applyProtection="1">
      <protection locked="0"/>
    </xf>
    <xf numFmtId="178" fontId="13" fillId="0" borderId="0" xfId="7" applyNumberFormat="1" applyFont="1" applyAlignment="1" applyProtection="1">
      <alignment horizontal="right"/>
      <protection locked="0"/>
    </xf>
    <xf numFmtId="178" fontId="38" fillId="0" borderId="0" xfId="7" applyNumberFormat="1" applyFont="1" applyAlignment="1" applyProtection="1">
      <alignment horizontal="center" vertical="center"/>
      <protection locked="0"/>
    </xf>
    <xf numFmtId="178" fontId="29" fillId="0" borderId="0" xfId="7" applyNumberFormat="1" applyFont="1" applyAlignment="1" applyProtection="1">
      <alignment horizontal="center" vertical="center"/>
      <protection locked="0"/>
    </xf>
    <xf numFmtId="178" fontId="39" fillId="0" borderId="0" xfId="7" applyNumberFormat="1" applyFont="1" applyAlignment="1" applyProtection="1">
      <alignment vertical="center"/>
      <protection locked="0"/>
    </xf>
    <xf numFmtId="178" fontId="33" fillId="0" borderId="0" xfId="7" applyNumberFormat="1" applyFont="1" applyAlignment="1" applyProtection="1">
      <alignment horizontal="left"/>
      <protection locked="0"/>
    </xf>
    <xf numFmtId="178" fontId="14" fillId="0" borderId="0" xfId="7" applyNumberFormat="1" applyFont="1" applyAlignment="1" applyProtection="1">
      <alignment horizontal="left"/>
      <protection locked="0"/>
    </xf>
    <xf numFmtId="178" fontId="13" fillId="0" borderId="0" xfId="7" applyNumberFormat="1" applyFont="1" applyAlignment="1" applyProtection="1">
      <alignment horizontal="left"/>
      <protection locked="0"/>
    </xf>
    <xf numFmtId="178" fontId="7" fillId="0" borderId="3" xfId="7" applyNumberFormat="1" applyFont="1" applyBorder="1" applyAlignment="1" applyProtection="1">
      <alignment horizontal="center" shrinkToFit="1"/>
      <protection locked="0"/>
    </xf>
    <xf numFmtId="178" fontId="33" fillId="0" borderId="3" xfId="7" applyNumberFormat="1" applyFont="1" applyBorder="1" applyAlignment="1" applyProtection="1">
      <alignment horizontal="center" vertical="center" shrinkToFit="1"/>
      <protection locked="0"/>
    </xf>
    <xf numFmtId="178" fontId="18" fillId="0" borderId="27" xfId="7" applyNumberFormat="1" applyFont="1" applyBorder="1" applyAlignment="1" applyProtection="1">
      <alignment shrinkToFit="1"/>
      <protection locked="0"/>
    </xf>
    <xf numFmtId="178" fontId="18" fillId="0" borderId="18" xfId="7" applyNumberFormat="1" applyFont="1" applyBorder="1" applyAlignment="1" applyProtection="1">
      <alignment shrinkToFit="1"/>
      <protection locked="0"/>
    </xf>
    <xf numFmtId="178" fontId="18" fillId="0" borderId="42" xfId="7" applyNumberFormat="1" applyFont="1" applyBorder="1" applyAlignment="1" applyProtection="1">
      <alignment shrinkToFit="1"/>
      <protection locked="0"/>
    </xf>
    <xf numFmtId="178" fontId="18" fillId="0" borderId="29" xfId="7" applyNumberFormat="1" applyFont="1" applyBorder="1" applyAlignment="1" applyProtection="1">
      <alignment shrinkToFit="1"/>
      <protection locked="0"/>
    </xf>
    <xf numFmtId="178" fontId="36" fillId="0" borderId="24" xfId="7" applyNumberFormat="1" applyFont="1" applyBorder="1" applyAlignment="1" applyProtection="1">
      <alignment vertical="top" shrinkToFit="1"/>
      <protection locked="0"/>
    </xf>
    <xf numFmtId="0" fontId="33" fillId="0" borderId="0" xfId="0" applyFont="1" applyAlignment="1" applyProtection="1">
      <alignment horizontal="right" shrinkToFit="1"/>
      <protection locked="0"/>
    </xf>
    <xf numFmtId="178" fontId="13" fillId="0" borderId="0" xfId="7" applyNumberFormat="1" applyFont="1" applyAlignment="1" applyProtection="1">
      <alignment horizontal="right" shrinkToFit="1"/>
      <protection locked="0"/>
    </xf>
    <xf numFmtId="178" fontId="36" fillId="0" borderId="0" xfId="7" applyNumberFormat="1" applyFont="1" applyAlignment="1" applyProtection="1">
      <alignment vertical="top" shrinkToFit="1"/>
      <protection locked="0"/>
    </xf>
    <xf numFmtId="178" fontId="18" fillId="0" borderId="24" xfId="7" applyNumberFormat="1" applyFont="1" applyBorder="1" applyAlignment="1" applyProtection="1">
      <alignment shrinkToFit="1"/>
      <protection locked="0"/>
    </xf>
    <xf numFmtId="178" fontId="28" fillId="0" borderId="0" xfId="7" applyNumberFormat="1" applyFont="1" applyAlignment="1" applyProtection="1">
      <alignment shrinkToFit="1"/>
      <protection locked="0"/>
    </xf>
    <xf numFmtId="178" fontId="41" fillId="10" borderId="36" xfId="7" applyNumberFormat="1" applyFont="1" applyFill="1" applyBorder="1" applyAlignment="1" applyProtection="1">
      <alignment vertical="center"/>
      <protection locked="0"/>
    </xf>
    <xf numFmtId="178" fontId="41" fillId="10" borderId="37" xfId="7" applyNumberFormat="1" applyFont="1" applyFill="1" applyBorder="1" applyAlignment="1" applyProtection="1">
      <alignment vertical="center"/>
      <protection locked="0"/>
    </xf>
    <xf numFmtId="178" fontId="41" fillId="10" borderId="18" xfId="7" applyNumberFormat="1" applyFont="1" applyFill="1" applyBorder="1" applyAlignment="1" applyProtection="1">
      <alignment vertical="center"/>
      <protection locked="0"/>
    </xf>
    <xf numFmtId="178" fontId="26" fillId="0" borderId="18" xfId="7" applyNumberFormat="1" applyFont="1" applyBorder="1" applyAlignment="1" applyProtection="1">
      <alignment shrinkToFit="1"/>
      <protection locked="0"/>
    </xf>
    <xf numFmtId="178" fontId="26" fillId="0" borderId="36" xfId="7" applyNumberFormat="1" applyFont="1" applyBorder="1" applyAlignment="1" applyProtection="1">
      <alignment vertical="center"/>
      <protection locked="0"/>
    </xf>
    <xf numFmtId="178" fontId="26" fillId="0" borderId="37" xfId="7" applyNumberFormat="1" applyFont="1" applyBorder="1" applyAlignment="1" applyProtection="1">
      <alignment vertical="center"/>
      <protection locked="0"/>
    </xf>
    <xf numFmtId="178" fontId="26" fillId="0" borderId="18" xfId="7" applyNumberFormat="1" applyFont="1" applyBorder="1" applyAlignment="1" applyProtection="1">
      <alignment vertical="center"/>
      <protection locked="0"/>
    </xf>
    <xf numFmtId="178" fontId="41" fillId="3" borderId="40" xfId="7" applyNumberFormat="1" applyFont="1" applyFill="1" applyBorder="1" applyAlignment="1" applyProtection="1">
      <alignment vertical="center"/>
      <protection locked="0"/>
    </xf>
    <xf numFmtId="178" fontId="41" fillId="3" borderId="41" xfId="7" applyNumberFormat="1" applyFont="1" applyFill="1" applyBorder="1" applyAlignment="1" applyProtection="1">
      <alignment vertical="center"/>
      <protection locked="0"/>
    </xf>
    <xf numFmtId="178" fontId="41" fillId="3" borderId="42" xfId="7" applyNumberFormat="1" applyFont="1" applyFill="1" applyBorder="1" applyAlignment="1" applyProtection="1">
      <alignment vertical="center"/>
      <protection locked="0"/>
    </xf>
    <xf numFmtId="178" fontId="26" fillId="0" borderId="42" xfId="7" applyNumberFormat="1" applyFont="1" applyBorder="1" applyAlignment="1" applyProtection="1">
      <alignment shrinkToFit="1"/>
      <protection locked="0"/>
    </xf>
    <xf numFmtId="178" fontId="26" fillId="0" borderId="29" xfId="7" applyNumberFormat="1" applyFont="1" applyBorder="1" applyAlignment="1" applyProtection="1">
      <alignment shrinkToFit="1"/>
      <protection locked="0"/>
    </xf>
    <xf numFmtId="0" fontId="8" fillId="9" borderId="10" xfId="6" applyFont="1" applyFill="1" applyBorder="1" applyAlignment="1">
      <alignment horizontal="center" vertical="center"/>
    </xf>
    <xf numFmtId="0" fontId="8" fillId="9" borderId="10" xfId="6" applyFont="1" applyFill="1" applyBorder="1" applyAlignment="1">
      <alignment horizontal="center" vertical="center" shrinkToFit="1"/>
    </xf>
    <xf numFmtId="0" fontId="8" fillId="9" borderId="3" xfId="6" applyFont="1" applyFill="1" applyBorder="1" applyAlignment="1">
      <alignment horizontal="center" vertical="center" shrinkToFit="1"/>
    </xf>
    <xf numFmtId="0" fontId="14" fillId="0" borderId="0" xfId="1" applyFont="1" applyAlignment="1">
      <alignment vertical="top" wrapText="1"/>
    </xf>
    <xf numFmtId="0" fontId="0" fillId="0" borderId="0" xfId="1" applyFont="1" applyAlignment="1">
      <alignment vertical="top"/>
    </xf>
    <xf numFmtId="0" fontId="42" fillId="0" borderId="0" xfId="1" applyFont="1" applyAlignment="1"/>
    <xf numFmtId="0" fontId="30" fillId="0" borderId="0" xfId="1" applyFont="1" applyAlignment="1">
      <alignment horizontal="center" vertical="top"/>
    </xf>
    <xf numFmtId="0" fontId="30" fillId="0" borderId="0" xfId="1" applyFont="1" applyAlignment="1">
      <alignment vertical="top"/>
    </xf>
    <xf numFmtId="0" fontId="11" fillId="0" borderId="0" xfId="1" applyFont="1" applyAlignment="1">
      <alignment horizontal="center" vertical="top"/>
    </xf>
    <xf numFmtId="0" fontId="18" fillId="0" borderId="0" xfId="5" applyFont="1" applyAlignment="1">
      <alignment horizontal="left" vertical="center" wrapText="1"/>
    </xf>
    <xf numFmtId="0" fontId="44" fillId="0" borderId="0" xfId="5" applyFont="1">
      <alignment vertical="center"/>
    </xf>
    <xf numFmtId="0" fontId="18" fillId="7" borderId="6" xfId="5" applyFont="1" applyFill="1" applyBorder="1">
      <alignment vertical="center"/>
    </xf>
    <xf numFmtId="0" fontId="20" fillId="0" borderId="0" xfId="8" applyFont="1">
      <alignment vertical="center"/>
    </xf>
    <xf numFmtId="0" fontId="22" fillId="0" borderId="0" xfId="8" applyFont="1">
      <alignment vertical="center"/>
    </xf>
    <xf numFmtId="0" fontId="47" fillId="0" borderId="0" xfId="5" applyFont="1">
      <alignment vertical="center"/>
    </xf>
    <xf numFmtId="0" fontId="33" fillId="0" borderId="0" xfId="0" applyFont="1" applyAlignment="1" applyProtection="1">
      <alignment horizontal="left" shrinkToFit="1"/>
      <protection locked="0"/>
    </xf>
    <xf numFmtId="0" fontId="18" fillId="7" borderId="54" xfId="5" applyFont="1" applyFill="1" applyBorder="1" applyAlignment="1">
      <alignment vertical="center" shrinkToFit="1"/>
    </xf>
    <xf numFmtId="0" fontId="18" fillId="7" borderId="30" xfId="5" applyFont="1" applyFill="1" applyBorder="1" applyAlignment="1">
      <alignment vertical="center" shrinkToFit="1"/>
    </xf>
    <xf numFmtId="0" fontId="18" fillId="7" borderId="32" xfId="5" applyFont="1" applyFill="1" applyBorder="1" applyAlignment="1">
      <alignment vertical="center" shrinkToFit="1"/>
    </xf>
    <xf numFmtId="0" fontId="26" fillId="9" borderId="30" xfId="5" applyFont="1" applyFill="1" applyBorder="1" applyAlignment="1">
      <alignment vertical="center" shrinkToFit="1"/>
    </xf>
    <xf numFmtId="0" fontId="26" fillId="9" borderId="32" xfId="5" applyFont="1" applyFill="1" applyBorder="1" applyAlignment="1">
      <alignment vertical="center" shrinkToFit="1"/>
    </xf>
    <xf numFmtId="0" fontId="40" fillId="0" borderId="0" xfId="5" applyFont="1">
      <alignment vertical="center"/>
    </xf>
    <xf numFmtId="0" fontId="40" fillId="2" borderId="0" xfId="5" applyFont="1" applyFill="1">
      <alignment vertical="center"/>
    </xf>
    <xf numFmtId="0" fontId="26" fillId="2" borderId="0" xfId="5" applyFont="1" applyFill="1">
      <alignment vertical="center"/>
    </xf>
    <xf numFmtId="0" fontId="53" fillId="2" borderId="0" xfId="5" applyFont="1" applyFill="1">
      <alignment vertical="center"/>
    </xf>
    <xf numFmtId="0" fontId="26" fillId="2" borderId="0" xfId="6" applyFont="1" applyFill="1" applyAlignment="1">
      <alignment vertical="center"/>
    </xf>
    <xf numFmtId="0" fontId="40" fillId="2" borderId="0" xfId="6" applyFont="1" applyFill="1"/>
    <xf numFmtId="0" fontId="26" fillId="2" borderId="0" xfId="6" applyFont="1" applyFill="1"/>
    <xf numFmtId="0" fontId="40" fillId="0" borderId="0" xfId="2" applyFont="1">
      <alignment vertical="center"/>
    </xf>
    <xf numFmtId="0" fontId="26" fillId="0" borderId="3" xfId="2" applyFont="1" applyBorder="1" applyAlignment="1">
      <alignment horizontal="center" vertical="center"/>
    </xf>
    <xf numFmtId="0" fontId="40" fillId="0" borderId="3" xfId="2" applyFont="1" applyBorder="1" applyAlignment="1">
      <alignment horizontal="center" vertical="center"/>
    </xf>
    <xf numFmtId="0" fontId="40" fillId="0" borderId="0" xfId="2" applyFont="1" applyAlignment="1">
      <alignment horizontal="center" vertical="center"/>
    </xf>
    <xf numFmtId="0" fontId="40" fillId="0" borderId="0" xfId="2" applyFont="1" applyAlignment="1">
      <alignment horizontal="left" vertical="center"/>
    </xf>
    <xf numFmtId="0" fontId="20" fillId="0" borderId="0" xfId="9" applyFont="1">
      <alignment vertical="center"/>
    </xf>
    <xf numFmtId="0" fontId="22" fillId="0" borderId="0" xfId="9" applyFont="1">
      <alignment vertical="center"/>
    </xf>
    <xf numFmtId="0" fontId="20" fillId="4" borderId="3" xfId="9" applyFont="1" applyFill="1" applyBorder="1" applyAlignment="1">
      <alignment horizontal="center" vertical="center"/>
    </xf>
    <xf numFmtId="0" fontId="20" fillId="0" borderId="27" xfId="9" applyFont="1" applyBorder="1">
      <alignment vertical="center"/>
    </xf>
    <xf numFmtId="0" fontId="20" fillId="4" borderId="27" xfId="9" applyFont="1" applyFill="1" applyBorder="1">
      <alignment vertical="center"/>
    </xf>
    <xf numFmtId="177" fontId="20" fillId="5" borderId="27" xfId="9" applyNumberFormat="1" applyFont="1" applyFill="1" applyBorder="1">
      <alignment vertical="center"/>
    </xf>
    <xf numFmtId="0" fontId="20" fillId="4" borderId="18" xfId="9" applyFont="1" applyFill="1" applyBorder="1">
      <alignment vertical="center"/>
    </xf>
    <xf numFmtId="176" fontId="20" fillId="0" borderId="18" xfId="9" applyNumberFormat="1" applyFont="1" applyBorder="1">
      <alignment vertical="center"/>
    </xf>
    <xf numFmtId="0" fontId="20" fillId="0" borderId="0" xfId="9" applyFont="1" applyAlignment="1">
      <alignment vertical="center" shrinkToFit="1"/>
    </xf>
    <xf numFmtId="0" fontId="20" fillId="4" borderId="28" xfId="9" applyFont="1" applyFill="1" applyBorder="1">
      <alignment vertical="center"/>
    </xf>
    <xf numFmtId="176" fontId="20" fillId="0" borderId="28" xfId="9" applyNumberFormat="1" applyFont="1" applyBorder="1">
      <alignment vertical="center"/>
    </xf>
    <xf numFmtId="0" fontId="20" fillId="4" borderId="12" xfId="9" applyFont="1" applyFill="1" applyBorder="1">
      <alignment vertical="center"/>
    </xf>
    <xf numFmtId="177" fontId="20" fillId="5" borderId="47" xfId="9" applyNumberFormat="1" applyFont="1" applyFill="1" applyBorder="1">
      <alignment vertical="center"/>
    </xf>
    <xf numFmtId="177" fontId="20" fillId="5" borderId="48" xfId="9" applyNumberFormat="1" applyFont="1" applyFill="1" applyBorder="1">
      <alignment vertical="center"/>
    </xf>
    <xf numFmtId="177" fontId="20" fillId="5" borderId="49" xfId="9" applyNumberFormat="1" applyFont="1" applyFill="1" applyBorder="1">
      <alignment vertical="center"/>
    </xf>
    <xf numFmtId="0" fontId="20" fillId="4" borderId="14" xfId="9" applyFont="1" applyFill="1" applyBorder="1">
      <alignment vertical="center"/>
    </xf>
    <xf numFmtId="176" fontId="20" fillId="0" borderId="50" xfId="9" applyNumberFormat="1" applyFont="1" applyBorder="1">
      <alignment vertical="center"/>
    </xf>
    <xf numFmtId="0" fontId="20" fillId="4" borderId="6" xfId="9" applyFont="1" applyFill="1" applyBorder="1">
      <alignment vertical="center"/>
    </xf>
    <xf numFmtId="176" fontId="20" fillId="0" borderId="52" xfId="9" applyNumberFormat="1" applyFont="1" applyBorder="1">
      <alignment vertical="center"/>
    </xf>
    <xf numFmtId="0" fontId="20" fillId="4" borderId="11" xfId="9" applyFont="1" applyFill="1" applyBorder="1" applyAlignment="1">
      <alignment horizontal="center" vertical="center"/>
    </xf>
    <xf numFmtId="0" fontId="20" fillId="4" borderId="10" xfId="9" applyFont="1" applyFill="1" applyBorder="1" applyAlignment="1">
      <alignment horizontal="center" vertical="center"/>
    </xf>
    <xf numFmtId="177" fontId="20" fillId="5" borderId="13" xfId="9" applyNumberFormat="1" applyFont="1" applyFill="1" applyBorder="1">
      <alignment vertical="center"/>
    </xf>
    <xf numFmtId="177" fontId="20" fillId="5" borderId="12" xfId="9" applyNumberFormat="1" applyFont="1" applyFill="1" applyBorder="1">
      <alignment vertical="center"/>
    </xf>
    <xf numFmtId="176" fontId="20" fillId="0" borderId="9" xfId="9" applyNumberFormat="1" applyFont="1" applyBorder="1">
      <alignment vertical="center"/>
    </xf>
    <xf numFmtId="176" fontId="20" fillId="0" borderId="14" xfId="9" applyNumberFormat="1" applyFont="1" applyBorder="1">
      <alignment vertical="center"/>
    </xf>
    <xf numFmtId="0" fontId="20" fillId="0" borderId="62" xfId="9" applyFont="1" applyBorder="1">
      <alignment vertical="center"/>
    </xf>
    <xf numFmtId="176" fontId="20" fillId="0" borderId="16" xfId="9" applyNumberFormat="1" applyFont="1" applyBorder="1">
      <alignment vertical="center"/>
    </xf>
    <xf numFmtId="176" fontId="20" fillId="0" borderId="6" xfId="9" applyNumberFormat="1" applyFont="1" applyBorder="1">
      <alignment vertical="center"/>
    </xf>
    <xf numFmtId="0" fontId="20" fillId="0" borderId="63" xfId="9" applyFont="1" applyBorder="1">
      <alignment vertical="center"/>
    </xf>
    <xf numFmtId="177" fontId="20" fillId="5" borderId="64" xfId="9" applyNumberFormat="1" applyFont="1" applyFill="1" applyBorder="1">
      <alignment vertical="center"/>
    </xf>
    <xf numFmtId="177" fontId="20" fillId="5" borderId="65" xfId="9" applyNumberFormat="1" applyFont="1" applyFill="1" applyBorder="1">
      <alignment vertical="center"/>
    </xf>
    <xf numFmtId="0" fontId="20" fillId="0" borderId="66" xfId="9" applyFont="1" applyBorder="1">
      <alignment vertical="center"/>
    </xf>
    <xf numFmtId="176" fontId="20" fillId="0" borderId="67" xfId="9" applyNumberFormat="1" applyFont="1" applyBorder="1">
      <alignment vertical="center"/>
    </xf>
    <xf numFmtId="176" fontId="20" fillId="0" borderId="68" xfId="9" applyNumberFormat="1" applyFont="1" applyBorder="1">
      <alignment vertical="center"/>
    </xf>
    <xf numFmtId="176" fontId="20" fillId="0" borderId="69" xfId="9" applyNumberFormat="1" applyFont="1" applyBorder="1">
      <alignment vertical="center"/>
    </xf>
    <xf numFmtId="0" fontId="20" fillId="0" borderId="70" xfId="9" applyFont="1" applyBorder="1">
      <alignment vertical="center"/>
    </xf>
    <xf numFmtId="176" fontId="20" fillId="0" borderId="0" xfId="9" applyNumberFormat="1" applyFont="1">
      <alignment vertical="center"/>
    </xf>
    <xf numFmtId="0" fontId="20" fillId="0" borderId="0" xfId="10" applyFont="1">
      <alignment vertical="center"/>
    </xf>
    <xf numFmtId="0" fontId="20" fillId="0" borderId="7" xfId="10" applyFont="1" applyBorder="1" applyAlignment="1">
      <alignment horizontal="right" vertical="center"/>
    </xf>
    <xf numFmtId="0" fontId="20" fillId="0" borderId="0" xfId="10" applyFont="1" applyAlignment="1">
      <alignment horizontal="center" vertical="center"/>
    </xf>
    <xf numFmtId="0" fontId="22" fillId="0" borderId="0" xfId="10" applyFont="1">
      <alignment vertical="center"/>
    </xf>
    <xf numFmtId="0" fontId="1" fillId="0" borderId="0" xfId="10">
      <alignment vertical="center"/>
    </xf>
    <xf numFmtId="0" fontId="20" fillId="4" borderId="3" xfId="10" applyFont="1" applyFill="1" applyBorder="1" applyAlignment="1">
      <alignment horizontal="center" vertical="center"/>
    </xf>
    <xf numFmtId="0" fontId="20" fillId="0" borderId="27" xfId="10" applyFont="1" applyBorder="1">
      <alignment vertical="center"/>
    </xf>
    <xf numFmtId="0" fontId="20" fillId="4" borderId="27" xfId="10" applyFont="1" applyFill="1" applyBorder="1">
      <alignment vertical="center"/>
    </xf>
    <xf numFmtId="177" fontId="20" fillId="5" borderId="27" xfId="10" applyNumberFormat="1" applyFont="1" applyFill="1" applyBorder="1">
      <alignment vertical="center"/>
    </xf>
    <xf numFmtId="0" fontId="20" fillId="4" borderId="18" xfId="10" applyFont="1" applyFill="1" applyBorder="1">
      <alignment vertical="center"/>
    </xf>
    <xf numFmtId="176" fontId="20" fillId="0" borderId="18" xfId="10" applyNumberFormat="1" applyFont="1" applyBorder="1">
      <alignment vertical="center"/>
    </xf>
    <xf numFmtId="0" fontId="20" fillId="0" borderId="0" xfId="10" applyFont="1" applyAlignment="1">
      <alignment vertical="center" shrinkToFit="1"/>
    </xf>
    <xf numFmtId="0" fontId="20" fillId="4" borderId="28" xfId="10" applyFont="1" applyFill="1" applyBorder="1">
      <alignment vertical="center"/>
    </xf>
    <xf numFmtId="176" fontId="20" fillId="0" borderId="28" xfId="10" applyNumberFormat="1" applyFont="1" applyBorder="1">
      <alignment vertical="center"/>
    </xf>
    <xf numFmtId="0" fontId="20" fillId="4" borderId="12" xfId="10" applyFont="1" applyFill="1" applyBorder="1">
      <alignment vertical="center"/>
    </xf>
    <xf numFmtId="177" fontId="20" fillId="5" borderId="47" xfId="10" applyNumberFormat="1" applyFont="1" applyFill="1" applyBorder="1">
      <alignment vertical="center"/>
    </xf>
    <xf numFmtId="177" fontId="20" fillId="5" borderId="71" xfId="10" applyNumberFormat="1" applyFont="1" applyFill="1" applyBorder="1">
      <alignment vertical="center"/>
    </xf>
    <xf numFmtId="177" fontId="20" fillId="5" borderId="48" xfId="10" applyNumberFormat="1" applyFont="1" applyFill="1" applyBorder="1">
      <alignment vertical="center"/>
    </xf>
    <xf numFmtId="177" fontId="20" fillId="5" borderId="49" xfId="10" applyNumberFormat="1" applyFont="1" applyFill="1" applyBorder="1">
      <alignment vertical="center"/>
    </xf>
    <xf numFmtId="0" fontId="20" fillId="4" borderId="14" xfId="10" applyFont="1" applyFill="1" applyBorder="1">
      <alignment vertical="center"/>
    </xf>
    <xf numFmtId="176" fontId="20" fillId="0" borderId="50" xfId="10" applyNumberFormat="1" applyFont="1" applyBorder="1">
      <alignment vertical="center"/>
    </xf>
    <xf numFmtId="176" fontId="20" fillId="0" borderId="51" xfId="10" applyNumberFormat="1" applyFont="1" applyBorder="1">
      <alignment vertical="center"/>
    </xf>
    <xf numFmtId="0" fontId="20" fillId="4" borderId="6" xfId="10" applyFont="1" applyFill="1" applyBorder="1">
      <alignment vertical="center"/>
    </xf>
    <xf numFmtId="176" fontId="20" fillId="0" borderId="52" xfId="10" applyNumberFormat="1" applyFont="1" applyBorder="1">
      <alignment vertical="center"/>
    </xf>
    <xf numFmtId="176" fontId="20" fillId="0" borderId="53" xfId="10" applyNumberFormat="1" applyFont="1" applyBorder="1">
      <alignment vertical="center"/>
    </xf>
    <xf numFmtId="176" fontId="20" fillId="0" borderId="0" xfId="10" applyNumberFormat="1" applyFont="1">
      <alignment vertical="center"/>
    </xf>
    <xf numFmtId="176" fontId="20" fillId="0" borderId="67" xfId="10" applyNumberFormat="1" applyFont="1" applyBorder="1">
      <alignment vertical="center"/>
    </xf>
    <xf numFmtId="176" fontId="20" fillId="0" borderId="72" xfId="10" applyNumberFormat="1" applyFont="1" applyBorder="1">
      <alignment vertical="center"/>
    </xf>
    <xf numFmtId="0" fontId="21" fillId="0" borderId="0" xfId="8" applyFont="1">
      <alignment vertical="center"/>
    </xf>
    <xf numFmtId="0" fontId="54" fillId="0" borderId="3" xfId="1" applyFont="1" applyFill="1" applyBorder="1" applyAlignment="1">
      <alignment horizontal="center" vertical="center"/>
    </xf>
    <xf numFmtId="0" fontId="54" fillId="0" borderId="3" xfId="1" applyFont="1" applyFill="1" applyBorder="1" applyAlignment="1">
      <alignment horizontal="center" vertical="center" wrapText="1"/>
    </xf>
    <xf numFmtId="0" fontId="54" fillId="0" borderId="10" xfId="1" applyFont="1" applyFill="1" applyBorder="1" applyAlignment="1">
      <alignment horizontal="center" vertical="center" wrapText="1"/>
    </xf>
    <xf numFmtId="0" fontId="54" fillId="0" borderId="21" xfId="1" applyFont="1" applyFill="1" applyBorder="1" applyAlignment="1">
      <alignment horizontal="center" vertical="center" wrapText="1"/>
    </xf>
    <xf numFmtId="0" fontId="54" fillId="0" borderId="21" xfId="1" applyFont="1" applyFill="1" applyBorder="1" applyAlignment="1">
      <alignment horizontal="center" vertical="center"/>
    </xf>
    <xf numFmtId="0" fontId="18" fillId="9" borderId="3" xfId="5" applyFont="1" applyFill="1" applyBorder="1" applyAlignment="1">
      <alignment horizontal="center" vertical="center"/>
    </xf>
    <xf numFmtId="0" fontId="18" fillId="9" borderId="3" xfId="0" applyFont="1" applyFill="1" applyBorder="1" applyAlignment="1">
      <alignment horizontal="center" vertical="center"/>
    </xf>
    <xf numFmtId="0" fontId="49" fillId="3" borderId="3" xfId="5" applyFont="1" applyFill="1" applyBorder="1">
      <alignment vertical="center"/>
    </xf>
    <xf numFmtId="0" fontId="0" fillId="3" borderId="3" xfId="0" applyFill="1" applyBorder="1" applyAlignment="1">
      <alignment vertical="center"/>
    </xf>
    <xf numFmtId="0" fontId="45" fillId="2" borderId="0" xfId="5" applyFont="1" applyFill="1" applyAlignment="1">
      <alignment vertical="center" wrapText="1"/>
    </xf>
    <xf numFmtId="0" fontId="46" fillId="2" borderId="0" xfId="0" applyFont="1" applyFill="1" applyAlignment="1">
      <alignment vertical="center"/>
    </xf>
    <xf numFmtId="0" fontId="48" fillId="0" borderId="32" xfId="5" applyFont="1" applyBorder="1" applyAlignment="1">
      <alignment vertical="center" wrapText="1"/>
    </xf>
    <xf numFmtId="0" fontId="48" fillId="0" borderId="32" xfId="0" applyFont="1" applyBorder="1" applyAlignment="1">
      <alignment vertical="center" wrapText="1"/>
    </xf>
    <xf numFmtId="0" fontId="0" fillId="0" borderId="54" xfId="5" applyFont="1" applyBorder="1" applyAlignment="1">
      <alignment vertical="center" wrapText="1"/>
    </xf>
    <xf numFmtId="0" fontId="0" fillId="0" borderId="54" xfId="0" applyBorder="1" applyAlignment="1">
      <alignment vertical="center" wrapText="1"/>
    </xf>
    <xf numFmtId="0" fontId="5" fillId="0" borderId="30" xfId="5" applyBorder="1" applyAlignment="1">
      <alignment vertical="center" wrapText="1"/>
    </xf>
    <xf numFmtId="0" fontId="0" fillId="0" borderId="30" xfId="0" applyBorder="1" applyAlignment="1">
      <alignment vertical="center" wrapText="1"/>
    </xf>
    <xf numFmtId="0" fontId="5" fillId="0" borderId="32" xfId="5" applyBorder="1" applyAlignment="1">
      <alignment vertical="center" wrapText="1"/>
    </xf>
    <xf numFmtId="0" fontId="0" fillId="0" borderId="32" xfId="0" applyBorder="1" applyAlignment="1">
      <alignment vertical="center" wrapText="1"/>
    </xf>
    <xf numFmtId="0" fontId="48" fillId="0" borderId="54" xfId="5" applyFont="1" applyBorder="1" applyAlignment="1">
      <alignment vertical="center" wrapText="1"/>
    </xf>
    <xf numFmtId="0" fontId="48" fillId="0" borderId="54" xfId="0" applyFont="1" applyBorder="1" applyAlignment="1">
      <alignment vertical="center" wrapText="1"/>
    </xf>
    <xf numFmtId="0" fontId="48" fillId="0" borderId="30" xfId="5" applyFont="1" applyBorder="1" applyAlignment="1">
      <alignment vertical="center" wrapText="1"/>
    </xf>
    <xf numFmtId="0" fontId="48" fillId="0" borderId="30" xfId="0" applyFont="1" applyBorder="1" applyAlignment="1">
      <alignment vertical="center" wrapText="1"/>
    </xf>
    <xf numFmtId="0" fontId="26" fillId="0" borderId="3" xfId="5" applyFont="1" applyBorder="1" applyAlignment="1">
      <alignment horizontal="left" vertical="top" wrapText="1"/>
    </xf>
    <xf numFmtId="0" fontId="0" fillId="0" borderId="3" xfId="0" applyBorder="1" applyAlignment="1">
      <alignment horizontal="left" vertical="top" wrapText="1"/>
    </xf>
    <xf numFmtId="0" fontId="45" fillId="0" borderId="0" xfId="5" applyFont="1" applyAlignment="1">
      <alignment vertical="center" wrapText="1"/>
    </xf>
    <xf numFmtId="0" fontId="45" fillId="0" borderId="0" xfId="0" applyFont="1" applyAlignment="1">
      <alignment vertical="center" wrapText="1"/>
    </xf>
    <xf numFmtId="0" fontId="26" fillId="0" borderId="12" xfId="5" applyFont="1" applyBorder="1" applyAlignment="1">
      <alignment vertical="top" wrapText="1"/>
    </xf>
    <xf numFmtId="0" fontId="26" fillId="0" borderId="2" xfId="5" applyFont="1" applyBorder="1" applyAlignment="1">
      <alignment vertical="top" wrapText="1"/>
    </xf>
    <xf numFmtId="0" fontId="26" fillId="0" borderId="13" xfId="5" applyFont="1" applyBorder="1" applyAlignment="1">
      <alignment vertical="top" wrapText="1"/>
    </xf>
    <xf numFmtId="0" fontId="26" fillId="0" borderId="14" xfId="5" applyFont="1" applyBorder="1" applyAlignment="1">
      <alignment vertical="top" wrapText="1"/>
    </xf>
    <xf numFmtId="0" fontId="26" fillId="0" borderId="0" xfId="5" applyFont="1" applyAlignment="1">
      <alignment vertical="top" wrapText="1"/>
    </xf>
    <xf numFmtId="0" fontId="26" fillId="0" borderId="9" xfId="5" applyFont="1"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16" xfId="0" applyBorder="1" applyAlignment="1">
      <alignment vertical="top" wrapText="1"/>
    </xf>
    <xf numFmtId="0" fontId="26" fillId="0" borderId="12" xfId="5" applyFont="1" applyBorder="1" applyAlignment="1">
      <alignment horizontal="left" vertical="top" wrapText="1"/>
    </xf>
    <xf numFmtId="0" fontId="26" fillId="0" borderId="2" xfId="5" applyFont="1" applyBorder="1" applyAlignment="1">
      <alignment horizontal="left" vertical="top" wrapText="1"/>
    </xf>
    <xf numFmtId="0" fontId="26" fillId="0" borderId="13" xfId="5" applyFont="1" applyBorder="1" applyAlignment="1">
      <alignment horizontal="left" vertical="top" wrapText="1"/>
    </xf>
    <xf numFmtId="0" fontId="26" fillId="0" borderId="14" xfId="5" applyFont="1" applyBorder="1" applyAlignment="1">
      <alignment horizontal="left" vertical="top" wrapText="1"/>
    </xf>
    <xf numFmtId="0" fontId="26" fillId="0" borderId="0" xfId="5" applyFont="1" applyAlignment="1">
      <alignment horizontal="left" vertical="top" wrapText="1"/>
    </xf>
    <xf numFmtId="0" fontId="26" fillId="0" borderId="9" xfId="5" applyFont="1" applyBorder="1" applyAlignment="1">
      <alignment horizontal="left" vertical="top" wrapText="1"/>
    </xf>
    <xf numFmtId="0" fontId="26" fillId="0" borderId="6" xfId="5" applyFont="1" applyBorder="1" applyAlignment="1">
      <alignment horizontal="left" vertical="top" wrapText="1"/>
    </xf>
    <xf numFmtId="0" fontId="26" fillId="0" borderId="7" xfId="5" applyFont="1" applyBorder="1" applyAlignment="1">
      <alignment horizontal="left" vertical="top" wrapText="1"/>
    </xf>
    <xf numFmtId="0" fontId="26" fillId="0" borderId="16" xfId="5" applyFont="1" applyBorder="1" applyAlignment="1">
      <alignment horizontal="left" vertical="top" wrapText="1"/>
    </xf>
    <xf numFmtId="0" fontId="18" fillId="0" borderId="12" xfId="5" applyFont="1" applyBorder="1" applyAlignment="1">
      <alignment vertical="top" wrapText="1"/>
    </xf>
    <xf numFmtId="0" fontId="18" fillId="0" borderId="2" xfId="5" applyFont="1" applyBorder="1" applyAlignment="1">
      <alignment vertical="top"/>
    </xf>
    <xf numFmtId="0" fontId="0" fillId="0" borderId="2" xfId="0" applyBorder="1" applyAlignment="1">
      <alignment vertical="top"/>
    </xf>
    <xf numFmtId="0" fontId="0" fillId="0" borderId="13" xfId="0" applyBorder="1" applyAlignment="1">
      <alignment vertical="top"/>
    </xf>
    <xf numFmtId="0" fontId="0" fillId="0" borderId="14" xfId="0" applyBorder="1" applyAlignment="1">
      <alignment vertical="top"/>
    </xf>
    <xf numFmtId="0" fontId="0" fillId="0" borderId="0" xfId="0" applyAlignment="1">
      <alignment vertical="top"/>
    </xf>
    <xf numFmtId="0" fontId="0" fillId="0" borderId="9"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16" xfId="0" applyBorder="1" applyAlignment="1">
      <alignment vertical="top"/>
    </xf>
    <xf numFmtId="0" fontId="18" fillId="7" borderId="10" xfId="5" applyFont="1" applyFill="1" applyBorder="1">
      <alignment vertical="center"/>
    </xf>
    <xf numFmtId="0" fontId="18" fillId="7" borderId="11" xfId="5" applyFont="1" applyFill="1" applyBorder="1">
      <alignment vertical="center"/>
    </xf>
    <xf numFmtId="0" fontId="18" fillId="6" borderId="10" xfId="5" applyFont="1" applyFill="1" applyBorder="1" applyAlignment="1">
      <alignment horizontal="center" vertical="center" shrinkToFit="1"/>
    </xf>
    <xf numFmtId="0" fontId="18" fillId="6" borderId="11" xfId="5" applyFont="1" applyFill="1" applyBorder="1" applyAlignment="1">
      <alignment horizontal="center" vertical="center" shrinkToFit="1"/>
    </xf>
    <xf numFmtId="0" fontId="18" fillId="0" borderId="3" xfId="5" applyFont="1" applyBorder="1" applyAlignment="1">
      <alignment vertical="top" wrapText="1"/>
    </xf>
    <xf numFmtId="0" fontId="26" fillId="9" borderId="3" xfId="5" applyFont="1" applyFill="1" applyBorder="1" applyAlignment="1">
      <alignment horizontal="center" vertical="center" wrapText="1"/>
    </xf>
    <xf numFmtId="0" fontId="52" fillId="9" borderId="3" xfId="0" applyFont="1" applyFill="1" applyBorder="1" applyAlignment="1">
      <alignment horizontal="center" vertical="center" wrapText="1"/>
    </xf>
    <xf numFmtId="0" fontId="26" fillId="9" borderId="10" xfId="5" applyFont="1" applyFill="1" applyBorder="1" applyAlignment="1">
      <alignment horizontal="center" vertical="center" wrapText="1"/>
    </xf>
    <xf numFmtId="0" fontId="52" fillId="9" borderId="8" xfId="0" applyFont="1" applyFill="1" applyBorder="1" applyAlignment="1">
      <alignment horizontal="center" vertical="center" wrapText="1"/>
    </xf>
    <xf numFmtId="0" fontId="52" fillId="9" borderId="11" xfId="0" applyFont="1" applyFill="1" applyBorder="1" applyAlignment="1">
      <alignment horizontal="center" vertical="center" wrapText="1"/>
    </xf>
    <xf numFmtId="0" fontId="26" fillId="9" borderId="8" xfId="5" applyFont="1" applyFill="1" applyBorder="1" applyAlignment="1">
      <alignment horizontal="center" vertical="center" wrapText="1"/>
    </xf>
    <xf numFmtId="0" fontId="26" fillId="9" borderId="11" xfId="5" applyFont="1" applyFill="1" applyBorder="1" applyAlignment="1">
      <alignment horizontal="center" vertical="center" wrapText="1"/>
    </xf>
    <xf numFmtId="0" fontId="26" fillId="9" borderId="8" xfId="5" applyFont="1" applyFill="1" applyBorder="1" applyAlignment="1">
      <alignment horizontal="center" vertical="center"/>
    </xf>
    <xf numFmtId="0" fontId="26" fillId="9" borderId="11" xfId="5" applyFont="1" applyFill="1" applyBorder="1" applyAlignment="1">
      <alignment horizontal="center" vertical="center"/>
    </xf>
    <xf numFmtId="0" fontId="26" fillId="0" borderId="10" xfId="5" applyFont="1" applyBorder="1" applyAlignment="1">
      <alignment vertical="center" wrapText="1"/>
    </xf>
    <xf numFmtId="0" fontId="26" fillId="0" borderId="8" xfId="5" applyFont="1" applyBorder="1" applyAlignment="1">
      <alignment vertical="center" wrapText="1"/>
    </xf>
    <xf numFmtId="0" fontId="26" fillId="0" borderId="11" xfId="5" applyFont="1" applyBorder="1" applyAlignment="1">
      <alignment vertical="center" wrapText="1"/>
    </xf>
    <xf numFmtId="0" fontId="23" fillId="0" borderId="14" xfId="5" applyFont="1" applyBorder="1" applyAlignment="1">
      <alignment horizontal="left" vertical="top" wrapText="1"/>
    </xf>
    <xf numFmtId="0" fontId="23" fillId="0" borderId="0" xfId="5" applyFont="1" applyAlignment="1">
      <alignment horizontal="left" vertical="top" wrapText="1"/>
    </xf>
    <xf numFmtId="0" fontId="23" fillId="0" borderId="9" xfId="5" applyFont="1" applyBorder="1" applyAlignment="1">
      <alignment horizontal="left" vertical="top" wrapText="1"/>
    </xf>
    <xf numFmtId="0" fontId="26" fillId="0" borderId="10" xfId="5" applyFont="1" applyBorder="1" applyAlignment="1">
      <alignment vertical="top" wrapText="1"/>
    </xf>
    <xf numFmtId="0" fontId="26" fillId="0" borderId="8" xfId="5" applyFont="1" applyBorder="1" applyAlignment="1">
      <alignment vertical="top" wrapText="1"/>
    </xf>
    <xf numFmtId="0" fontId="26" fillId="0" borderId="11" xfId="5" applyFont="1" applyBorder="1" applyAlignment="1">
      <alignment vertical="top" wrapText="1"/>
    </xf>
    <xf numFmtId="0" fontId="23" fillId="0" borderId="6" xfId="5" applyFont="1" applyBorder="1" applyAlignment="1">
      <alignment horizontal="left" vertical="top" wrapText="1"/>
    </xf>
    <xf numFmtId="0" fontId="23" fillId="0" borderId="7" xfId="5" applyFont="1" applyBorder="1" applyAlignment="1">
      <alignment horizontal="left" vertical="top" wrapText="1"/>
    </xf>
    <xf numFmtId="0" fontId="23" fillId="0" borderId="16" xfId="5" applyFont="1" applyBorder="1" applyAlignment="1">
      <alignment horizontal="left" vertical="top" wrapText="1"/>
    </xf>
    <xf numFmtId="0" fontId="26" fillId="9" borderId="38" xfId="5" applyFont="1" applyFill="1" applyBorder="1" applyAlignment="1">
      <alignment horizontal="center" vertical="center" wrapText="1"/>
    </xf>
    <xf numFmtId="0" fontId="26" fillId="9" borderId="46" xfId="5" applyFont="1" applyFill="1" applyBorder="1" applyAlignment="1">
      <alignment horizontal="center" vertical="center" wrapText="1"/>
    </xf>
    <xf numFmtId="0" fontId="26" fillId="9" borderId="14" xfId="5" applyFont="1" applyFill="1" applyBorder="1" applyAlignment="1">
      <alignment horizontal="center" vertical="center" wrapText="1"/>
    </xf>
    <xf numFmtId="0" fontId="26" fillId="9" borderId="9" xfId="5" applyFont="1" applyFill="1" applyBorder="1" applyAlignment="1">
      <alignment horizontal="center" vertical="center" wrapText="1"/>
    </xf>
    <xf numFmtId="0" fontId="26" fillId="9" borderId="6" xfId="5" applyFont="1" applyFill="1" applyBorder="1" applyAlignment="1">
      <alignment horizontal="center" vertical="center" wrapText="1"/>
    </xf>
    <xf numFmtId="0" fontId="26" fillId="9" borderId="16" xfId="5" applyFont="1" applyFill="1" applyBorder="1" applyAlignment="1">
      <alignment horizontal="center" vertical="center" wrapText="1"/>
    </xf>
    <xf numFmtId="0" fontId="23" fillId="0" borderId="17" xfId="5" applyFont="1" applyBorder="1" applyAlignment="1">
      <alignment vertical="center" wrapText="1"/>
    </xf>
    <xf numFmtId="0" fontId="23" fillId="0" borderId="58" xfId="5" applyFont="1" applyBorder="1" applyAlignment="1">
      <alignment vertical="center" wrapText="1"/>
    </xf>
    <xf numFmtId="0" fontId="23" fillId="0" borderId="59" xfId="5" applyFont="1" applyBorder="1" applyAlignment="1">
      <alignment vertical="center" wrapText="1"/>
    </xf>
    <xf numFmtId="0" fontId="18" fillId="7" borderId="11" xfId="5" applyFont="1" applyFill="1" applyBorder="1" applyAlignment="1">
      <alignment horizontal="center" vertical="center" shrinkToFit="1"/>
    </xf>
    <xf numFmtId="0" fontId="18" fillId="7" borderId="3" xfId="5" applyFont="1" applyFill="1" applyBorder="1" applyAlignment="1">
      <alignment horizontal="center" vertical="center"/>
    </xf>
    <xf numFmtId="0" fontId="18" fillId="7" borderId="10" xfId="5" applyFont="1" applyFill="1" applyBorder="1" applyAlignment="1">
      <alignment horizontal="center" vertical="center"/>
    </xf>
    <xf numFmtId="0" fontId="18" fillId="7" borderId="8" xfId="5" applyFont="1" applyFill="1" applyBorder="1" applyAlignment="1">
      <alignment horizontal="center" vertical="center"/>
    </xf>
    <xf numFmtId="0" fontId="18" fillId="7" borderId="11" xfId="5" applyFont="1" applyFill="1" applyBorder="1" applyAlignment="1">
      <alignment horizontal="center" vertical="center"/>
    </xf>
    <xf numFmtId="0" fontId="26" fillId="0" borderId="3" xfId="5" applyFont="1" applyBorder="1" applyAlignment="1">
      <alignment vertical="top" wrapText="1"/>
    </xf>
    <xf numFmtId="0" fontId="46" fillId="0" borderId="0" xfId="0" applyFont="1" applyAlignment="1">
      <alignment vertical="center"/>
    </xf>
    <xf numFmtId="0" fontId="50" fillId="0" borderId="0" xfId="5" applyFont="1" applyAlignment="1">
      <alignment horizontal="center" vertical="center" wrapText="1"/>
    </xf>
    <xf numFmtId="0" fontId="50" fillId="0" borderId="0" xfId="5" applyFont="1" applyAlignment="1">
      <alignment horizontal="center" vertical="center"/>
    </xf>
    <xf numFmtId="0" fontId="18" fillId="6" borderId="10" xfId="5" applyFont="1" applyFill="1" applyBorder="1" applyAlignment="1">
      <alignment horizontal="center" vertical="center" wrapText="1"/>
    </xf>
    <xf numFmtId="0" fontId="18" fillId="6" borderId="8" xfId="5" applyFont="1" applyFill="1" applyBorder="1" applyAlignment="1">
      <alignment horizontal="center" vertical="center" wrapText="1"/>
    </xf>
    <xf numFmtId="0" fontId="18" fillId="7" borderId="11" xfId="5" applyFont="1" applyFill="1" applyBorder="1" applyAlignment="1">
      <alignment horizontal="center" vertical="center" wrapText="1"/>
    </xf>
    <xf numFmtId="0" fontId="26" fillId="9" borderId="12" xfId="5" applyFont="1" applyFill="1" applyBorder="1" applyAlignment="1">
      <alignment horizontal="center" vertical="center" wrapText="1"/>
    </xf>
    <xf numFmtId="0" fontId="26" fillId="9" borderId="2" xfId="5" applyFont="1" applyFill="1" applyBorder="1" applyAlignment="1">
      <alignment horizontal="center" vertical="center"/>
    </xf>
    <xf numFmtId="0" fontId="26" fillId="9" borderId="13" xfId="5" applyFont="1" applyFill="1" applyBorder="1" applyAlignment="1">
      <alignment horizontal="center" vertical="center"/>
    </xf>
    <xf numFmtId="0" fontId="26" fillId="0" borderId="12" xfId="5" applyFont="1" applyBorder="1" applyAlignment="1">
      <alignment vertical="center" wrapText="1"/>
    </xf>
    <xf numFmtId="0" fontId="26" fillId="0" borderId="2" xfId="5" applyFont="1" applyBorder="1" applyAlignment="1">
      <alignment vertical="center" wrapText="1"/>
    </xf>
    <xf numFmtId="0" fontId="26" fillId="0" borderId="13" xfId="5" applyFont="1" applyBorder="1" applyAlignment="1">
      <alignment vertical="center" wrapText="1"/>
    </xf>
    <xf numFmtId="0" fontId="24" fillId="0" borderId="0" xfId="5" applyFont="1" applyAlignment="1">
      <alignment horizontal="center" vertical="center"/>
    </xf>
    <xf numFmtId="0" fontId="7" fillId="0" borderId="0" xfId="5" applyFont="1" applyAlignment="1">
      <alignment horizontal="left" vertical="center" shrinkToFit="1"/>
    </xf>
    <xf numFmtId="0" fontId="26" fillId="0" borderId="10" xfId="5" applyFont="1" applyBorder="1" applyAlignment="1">
      <alignment horizontal="left" vertical="top" wrapText="1"/>
    </xf>
    <xf numFmtId="0" fontId="26" fillId="0" borderId="8" xfId="5" applyFont="1" applyBorder="1" applyAlignment="1">
      <alignment horizontal="left" vertical="top" wrapText="1"/>
    </xf>
    <xf numFmtId="0" fontId="26" fillId="0" borderId="11" xfId="5" applyFont="1" applyBorder="1" applyAlignment="1">
      <alignment horizontal="left" vertical="top" wrapText="1"/>
    </xf>
    <xf numFmtId="0" fontId="18" fillId="0" borderId="17" xfId="5" applyFont="1" applyBorder="1" applyAlignment="1">
      <alignment vertical="center" wrapText="1"/>
    </xf>
    <xf numFmtId="0" fontId="18" fillId="0" borderId="58" xfId="5" applyFont="1" applyBorder="1" applyAlignment="1">
      <alignment vertical="center" wrapText="1"/>
    </xf>
    <xf numFmtId="0" fontId="18" fillId="0" borderId="59" xfId="5" applyFont="1" applyBorder="1" applyAlignment="1">
      <alignment vertical="center" wrapText="1"/>
    </xf>
    <xf numFmtId="0" fontId="18" fillId="0" borderId="31" xfId="5" applyFont="1" applyBorder="1" applyAlignment="1">
      <alignment vertical="center" wrapText="1"/>
    </xf>
    <xf numFmtId="0" fontId="18" fillId="0" borderId="60" xfId="5" applyFont="1" applyBorder="1" applyAlignment="1">
      <alignment vertical="center" wrapText="1"/>
    </xf>
    <xf numFmtId="0" fontId="18" fillId="0" borderId="61" xfId="5" applyFont="1" applyBorder="1" applyAlignment="1">
      <alignment vertical="center" wrapText="1"/>
    </xf>
    <xf numFmtId="0" fontId="23" fillId="0" borderId="10" xfId="5" applyFont="1" applyBorder="1" applyAlignment="1">
      <alignment vertical="center" wrapText="1"/>
    </xf>
    <xf numFmtId="0" fontId="23" fillId="0" borderId="8" xfId="5" applyFont="1" applyBorder="1" applyAlignment="1">
      <alignment vertical="center" wrapText="1"/>
    </xf>
    <xf numFmtId="0" fontId="23" fillId="0" borderId="11" xfId="5" applyFont="1" applyBorder="1" applyAlignment="1">
      <alignment vertical="center" wrapText="1"/>
    </xf>
    <xf numFmtId="0" fontId="18" fillId="7" borderId="12" xfId="5" applyFont="1" applyFill="1" applyBorder="1" applyAlignment="1">
      <alignment horizontal="center" vertical="center" wrapText="1"/>
    </xf>
    <xf numFmtId="0" fontId="18" fillId="7" borderId="13" xfId="5" applyFont="1" applyFill="1" applyBorder="1" applyAlignment="1">
      <alignment horizontal="center" vertical="center" wrapText="1"/>
    </xf>
    <xf numFmtId="0" fontId="18" fillId="7" borderId="14" xfId="5" applyFont="1" applyFill="1" applyBorder="1" applyAlignment="1">
      <alignment horizontal="center" vertical="center" wrapText="1"/>
    </xf>
    <xf numFmtId="0" fontId="18" fillId="7" borderId="9" xfId="5" applyFont="1" applyFill="1" applyBorder="1" applyAlignment="1">
      <alignment horizontal="center" vertical="center" wrapText="1"/>
    </xf>
    <xf numFmtId="0" fontId="18" fillId="7" borderId="6" xfId="5" applyFont="1" applyFill="1" applyBorder="1" applyAlignment="1">
      <alignment horizontal="center" vertical="center" wrapText="1"/>
    </xf>
    <xf numFmtId="0" fontId="18" fillId="7" borderId="16" xfId="5" applyFont="1" applyFill="1" applyBorder="1" applyAlignment="1">
      <alignment horizontal="center" vertical="center" wrapText="1"/>
    </xf>
    <xf numFmtId="0" fontId="18" fillId="0" borderId="55" xfId="5" applyFont="1" applyBorder="1" applyAlignment="1">
      <alignment vertical="center" wrapText="1"/>
    </xf>
    <xf numFmtId="0" fontId="18" fillId="0" borderId="56" xfId="5" applyFont="1" applyBorder="1" applyAlignment="1">
      <alignment vertical="center" wrapText="1"/>
    </xf>
    <xf numFmtId="0" fontId="18" fillId="0" borderId="57" xfId="5" applyFont="1" applyBorder="1" applyAlignment="1">
      <alignment vertical="center" wrapText="1"/>
    </xf>
    <xf numFmtId="0" fontId="23" fillId="0" borderId="55" xfId="5" applyFont="1" applyBorder="1" applyAlignment="1">
      <alignment vertical="center" wrapText="1"/>
    </xf>
    <xf numFmtId="0" fontId="23" fillId="0" borderId="56" xfId="5" applyFont="1" applyBorder="1" applyAlignment="1">
      <alignment vertical="center" wrapText="1"/>
    </xf>
    <xf numFmtId="0" fontId="23" fillId="0" borderId="57" xfId="5" applyFont="1" applyBorder="1" applyAlignment="1">
      <alignment vertical="center" wrapText="1"/>
    </xf>
    <xf numFmtId="0" fontId="18" fillId="9" borderId="3" xfId="5" applyFont="1" applyFill="1" applyBorder="1" applyAlignment="1">
      <alignment horizontal="center" vertical="center" wrapText="1"/>
    </xf>
    <xf numFmtId="178" fontId="18" fillId="0" borderId="14" xfId="7" applyNumberFormat="1" applyFont="1" applyBorder="1" applyAlignment="1" applyProtection="1">
      <alignment horizontal="left" vertical="center"/>
      <protection locked="0"/>
    </xf>
    <xf numFmtId="178" fontId="18" fillId="0" borderId="0" xfId="7" applyNumberFormat="1" applyFont="1" applyAlignment="1" applyProtection="1">
      <alignment horizontal="left" vertical="center"/>
      <protection locked="0"/>
    </xf>
    <xf numFmtId="178" fontId="18" fillId="0" borderId="9" xfId="7" applyNumberFormat="1" applyFont="1" applyBorder="1" applyAlignment="1" applyProtection="1">
      <alignment horizontal="left" vertical="center"/>
      <protection locked="0"/>
    </xf>
    <xf numFmtId="178" fontId="8" fillId="10" borderId="14" xfId="7" applyNumberFormat="1" applyFont="1" applyFill="1" applyBorder="1" applyAlignment="1" applyProtection="1">
      <alignment horizontal="left" vertical="center"/>
      <protection locked="0"/>
    </xf>
    <xf numFmtId="178" fontId="8" fillId="10" borderId="0" xfId="7" applyNumberFormat="1" applyFont="1" applyFill="1" applyAlignment="1" applyProtection="1">
      <alignment horizontal="left" vertical="center"/>
      <protection locked="0"/>
    </xf>
    <xf numFmtId="178" fontId="8" fillId="10" borderId="9" xfId="7" applyNumberFormat="1" applyFont="1" applyFill="1" applyBorder="1" applyAlignment="1" applyProtection="1">
      <alignment horizontal="left" vertical="center"/>
      <protection locked="0"/>
    </xf>
    <xf numFmtId="178" fontId="11" fillId="0" borderId="25" xfId="7" applyNumberFormat="1" applyFont="1" applyBorder="1" applyAlignment="1" applyProtection="1">
      <alignment horizontal="center" vertical="center"/>
      <protection locked="0"/>
    </xf>
    <xf numFmtId="178" fontId="11" fillId="0" borderId="43" xfId="7" applyNumberFormat="1" applyFont="1" applyBorder="1" applyAlignment="1" applyProtection="1">
      <alignment horizontal="center" vertical="center"/>
      <protection locked="0"/>
    </xf>
    <xf numFmtId="178" fontId="11" fillId="0" borderId="26" xfId="7" applyNumberFormat="1" applyFont="1" applyBorder="1" applyAlignment="1" applyProtection="1">
      <alignment horizontal="center" vertical="center"/>
      <protection locked="0"/>
    </xf>
    <xf numFmtId="178" fontId="18" fillId="0" borderId="4" xfId="7" applyNumberFormat="1" applyFont="1" applyBorder="1" applyAlignment="1" applyProtection="1">
      <alignment horizontal="left" vertical="center"/>
      <protection locked="0"/>
    </xf>
    <xf numFmtId="178" fontId="18" fillId="0" borderId="5" xfId="7" applyNumberFormat="1" applyFont="1" applyBorder="1" applyAlignment="1" applyProtection="1">
      <alignment horizontal="left" vertical="center"/>
      <protection locked="0"/>
    </xf>
    <xf numFmtId="178" fontId="18" fillId="0" borderId="33" xfId="7" applyNumberFormat="1" applyFont="1" applyBorder="1" applyAlignment="1" applyProtection="1">
      <alignment horizontal="left" vertical="center"/>
      <protection locked="0"/>
    </xf>
    <xf numFmtId="178" fontId="8" fillId="3" borderId="38" xfId="7" applyNumberFormat="1" applyFont="1" applyFill="1" applyBorder="1" applyAlignment="1" applyProtection="1">
      <alignment horizontal="left" vertical="center"/>
      <protection locked="0"/>
    </xf>
    <xf numFmtId="178" fontId="8" fillId="3" borderId="39" xfId="7" applyNumberFormat="1" applyFont="1" applyFill="1" applyBorder="1" applyAlignment="1" applyProtection="1">
      <alignment horizontal="left" vertical="center"/>
      <protection locked="0"/>
    </xf>
    <xf numFmtId="178" fontId="8" fillId="3" borderId="46" xfId="7" applyNumberFormat="1" applyFont="1" applyFill="1" applyBorder="1" applyAlignment="1" applyProtection="1">
      <alignment horizontal="left" vertical="center"/>
      <protection locked="0"/>
    </xf>
    <xf numFmtId="178" fontId="8" fillId="0" borderId="10" xfId="7" applyNumberFormat="1" applyFont="1" applyBorder="1" applyAlignment="1" applyProtection="1">
      <alignment horizontal="left" vertical="center" wrapText="1"/>
      <protection locked="0"/>
    </xf>
    <xf numFmtId="178" fontId="8" fillId="0" borderId="8" xfId="7" applyNumberFormat="1" applyFont="1" applyBorder="1" applyAlignment="1" applyProtection="1">
      <alignment horizontal="left" vertical="center" wrapText="1"/>
      <protection locked="0"/>
    </xf>
    <xf numFmtId="178" fontId="8" fillId="0" borderId="11" xfId="7" applyNumberFormat="1" applyFont="1" applyBorder="1" applyAlignment="1" applyProtection="1">
      <alignment horizontal="left" vertical="center" wrapText="1"/>
      <protection locked="0"/>
    </xf>
    <xf numFmtId="178" fontId="8" fillId="3" borderId="12" xfId="7" applyNumberFormat="1" applyFont="1" applyFill="1" applyBorder="1" applyAlignment="1" applyProtection="1">
      <alignment horizontal="left" vertical="center"/>
      <protection locked="0"/>
    </xf>
    <xf numFmtId="178" fontId="8" fillId="3" borderId="2" xfId="7" applyNumberFormat="1" applyFont="1" applyFill="1" applyBorder="1" applyAlignment="1" applyProtection="1">
      <alignment horizontal="left" vertical="center"/>
      <protection locked="0"/>
    </xf>
    <xf numFmtId="178" fontId="8" fillId="3" borderId="13" xfId="7" applyNumberFormat="1" applyFont="1" applyFill="1" applyBorder="1" applyAlignment="1" applyProtection="1">
      <alignment horizontal="left" vertical="center"/>
      <protection locked="0"/>
    </xf>
    <xf numFmtId="178" fontId="26" fillId="0" borderId="14" xfId="7" applyNumberFormat="1" applyFont="1" applyBorder="1" applyAlignment="1" applyProtection="1">
      <alignment horizontal="left" vertical="center"/>
      <protection locked="0"/>
    </xf>
    <xf numFmtId="178" fontId="26" fillId="0" borderId="0" xfId="7" applyNumberFormat="1" applyFont="1" applyAlignment="1" applyProtection="1">
      <alignment horizontal="left" vertical="center"/>
      <protection locked="0"/>
    </xf>
    <xf numFmtId="178" fontId="40" fillId="10" borderId="14" xfId="7" applyNumberFormat="1" applyFont="1" applyFill="1" applyBorder="1" applyAlignment="1" applyProtection="1">
      <alignment horizontal="left" vertical="center"/>
      <protection locked="0"/>
    </xf>
    <xf numFmtId="178" fontId="40" fillId="10" borderId="0" xfId="7" applyNumberFormat="1" applyFont="1" applyFill="1" applyAlignment="1" applyProtection="1">
      <alignment horizontal="left" vertical="center"/>
      <protection locked="0"/>
    </xf>
    <xf numFmtId="178" fontId="40" fillId="3" borderId="38" xfId="7" applyNumberFormat="1" applyFont="1" applyFill="1" applyBorder="1" applyAlignment="1" applyProtection="1">
      <alignment horizontal="left" vertical="center"/>
      <protection locked="0"/>
    </xf>
    <xf numFmtId="178" fontId="40" fillId="3" borderId="39" xfId="7" applyNumberFormat="1" applyFont="1" applyFill="1" applyBorder="1" applyAlignment="1" applyProtection="1">
      <alignment horizontal="left" vertical="center"/>
      <protection locked="0"/>
    </xf>
    <xf numFmtId="0" fontId="30" fillId="9" borderId="10" xfId="0" applyFont="1" applyFill="1" applyBorder="1" applyAlignment="1" applyProtection="1">
      <alignment vertical="center"/>
      <protection locked="0"/>
    </xf>
    <xf numFmtId="0" fontId="30" fillId="9" borderId="8" xfId="0" applyFont="1" applyFill="1" applyBorder="1" applyAlignment="1" applyProtection="1">
      <alignment vertical="center"/>
      <protection locked="0"/>
    </xf>
    <xf numFmtId="0" fontId="30" fillId="9" borderId="11" xfId="0" applyFont="1" applyFill="1" applyBorder="1" applyAlignment="1" applyProtection="1">
      <alignment vertical="center"/>
      <protection locked="0"/>
    </xf>
    <xf numFmtId="178" fontId="13" fillId="0" borderId="8" xfId="7" applyNumberFormat="1" applyFont="1" applyBorder="1" applyAlignment="1" applyProtection="1">
      <alignment horizontal="right" wrapText="1"/>
      <protection locked="0"/>
    </xf>
    <xf numFmtId="178" fontId="13" fillId="0" borderId="11" xfId="7" applyNumberFormat="1" applyFont="1" applyBorder="1" applyAlignment="1" applyProtection="1">
      <alignment horizontal="right" wrapText="1"/>
      <protection locked="0"/>
    </xf>
    <xf numFmtId="178" fontId="33" fillId="0" borderId="10" xfId="7" applyNumberFormat="1" applyFont="1" applyBorder="1" applyAlignment="1" applyProtection="1">
      <alignment horizontal="left" vertical="center" wrapText="1"/>
      <protection locked="0"/>
    </xf>
    <xf numFmtId="178" fontId="33" fillId="0" borderId="8" xfId="7" applyNumberFormat="1" applyFont="1" applyBorder="1" applyAlignment="1" applyProtection="1">
      <alignment horizontal="left" vertical="center" wrapText="1"/>
      <protection locked="0"/>
    </xf>
    <xf numFmtId="178" fontId="33" fillId="0" borderId="11" xfId="7" applyNumberFormat="1" applyFont="1" applyBorder="1" applyAlignment="1" applyProtection="1">
      <alignment horizontal="left" vertical="center" wrapText="1"/>
      <protection locked="0"/>
    </xf>
    <xf numFmtId="0" fontId="16" fillId="8" borderId="0" xfId="6" applyFont="1" applyFill="1" applyAlignment="1">
      <alignment horizontal="center" vertical="center"/>
    </xf>
    <xf numFmtId="0" fontId="54" fillId="0" borderId="10" xfId="1" applyFont="1" applyFill="1" applyBorder="1" applyAlignment="1">
      <alignment horizontal="center" vertical="center" wrapText="1"/>
    </xf>
    <xf numFmtId="0" fontId="54" fillId="0" borderId="11" xfId="1" applyFont="1" applyFill="1" applyBorder="1" applyAlignment="1">
      <alignment horizontal="center" vertical="center"/>
    </xf>
    <xf numFmtId="0" fontId="54" fillId="0" borderId="10" xfId="1" applyFont="1" applyFill="1" applyBorder="1" applyAlignment="1">
      <alignment horizontal="center" vertical="center"/>
    </xf>
    <xf numFmtId="0" fontId="56" fillId="0" borderId="8" xfId="0" applyFont="1" applyFill="1" applyBorder="1" applyAlignment="1">
      <alignment horizontal="center" vertical="center"/>
    </xf>
    <xf numFmtId="0" fontId="56" fillId="0" borderId="11" xfId="0" applyFont="1" applyFill="1" applyBorder="1" applyAlignment="1">
      <alignment horizontal="center" vertical="center"/>
    </xf>
    <xf numFmtId="0" fontId="15" fillId="0" borderId="1" xfId="1" applyFont="1" applyBorder="1" applyAlignment="1">
      <alignment shrinkToFit="1"/>
    </xf>
    <xf numFmtId="0" fontId="0" fillId="0" borderId="1" xfId="0" applyBorder="1" applyAlignment="1">
      <alignment shrinkToFit="1"/>
    </xf>
    <xf numFmtId="0" fontId="11" fillId="0" borderId="0" xfId="1" applyFont="1" applyAlignment="1">
      <alignment horizontal="left" vertical="top" wrapText="1"/>
    </xf>
    <xf numFmtId="0" fontId="14" fillId="0" borderId="2" xfId="1" applyFont="1" applyBorder="1" applyAlignment="1">
      <alignment vertical="top" wrapText="1"/>
    </xf>
    <xf numFmtId="0" fontId="0" fillId="0" borderId="2" xfId="1" applyFont="1" applyBorder="1" applyAlignment="1">
      <alignment vertical="top"/>
    </xf>
    <xf numFmtId="0" fontId="54" fillId="0" borderId="0" xfId="1" applyFont="1" applyFill="1" applyAlignment="1">
      <alignment horizontal="left" vertical="top" wrapText="1"/>
    </xf>
    <xf numFmtId="0" fontId="56" fillId="0" borderId="0" xfId="1" applyFont="1" applyFill="1" applyAlignment="1">
      <alignment vertical="top"/>
    </xf>
    <xf numFmtId="0" fontId="54" fillId="0" borderId="8" xfId="1" applyFont="1" applyFill="1" applyBorder="1" applyAlignment="1">
      <alignment horizontal="center" vertical="center"/>
    </xf>
    <xf numFmtId="0" fontId="54" fillId="0" borderId="15" xfId="1" applyFont="1" applyFill="1" applyBorder="1" applyAlignment="1">
      <alignment horizontal="center" vertical="center"/>
    </xf>
    <xf numFmtId="0" fontId="54" fillId="0" borderId="20" xfId="1" applyFont="1" applyFill="1" applyBorder="1" applyAlignment="1">
      <alignment horizontal="center" vertical="center"/>
    </xf>
    <xf numFmtId="0" fontId="54" fillId="0" borderId="22" xfId="1" applyFont="1" applyFill="1" applyBorder="1" applyAlignment="1">
      <alignment horizontal="center" vertical="center"/>
    </xf>
    <xf numFmtId="0" fontId="54" fillId="0" borderId="23" xfId="1" applyFont="1" applyFill="1" applyBorder="1" applyAlignment="1">
      <alignment horizontal="center" vertical="center"/>
    </xf>
    <xf numFmtId="0" fontId="10" fillId="0" borderId="0" xfId="1" applyFont="1" applyAlignment="1">
      <alignment horizontal="center" vertical="top"/>
    </xf>
    <xf numFmtId="0" fontId="54" fillId="2" borderId="0" xfId="1" applyFont="1" applyFill="1" applyAlignment="1">
      <alignment horizontal="left" vertical="center" wrapText="1"/>
    </xf>
    <xf numFmtId="0" fontId="11" fillId="0" borderId="10" xfId="1" applyFont="1" applyBorder="1" applyAlignment="1">
      <alignment horizontal="center" vertical="center" wrapText="1"/>
    </xf>
    <xf numFmtId="0" fontId="43" fillId="0" borderId="11" xfId="0" applyFont="1" applyBorder="1" applyAlignment="1">
      <alignment horizontal="center" vertical="center" wrapText="1"/>
    </xf>
    <xf numFmtId="9" fontId="11" fillId="0" borderId="10" xfId="1" applyNumberFormat="1" applyFont="1" applyBorder="1" applyAlignment="1">
      <alignment horizontal="center" vertical="center" wrapText="1"/>
    </xf>
    <xf numFmtId="0" fontId="18" fillId="0" borderId="10" xfId="2" applyFont="1" applyBorder="1" applyAlignment="1">
      <alignment vertical="top" wrapText="1"/>
    </xf>
    <xf numFmtId="0" fontId="18" fillId="0" borderId="8" xfId="2" applyFont="1" applyBorder="1" applyAlignment="1">
      <alignment vertical="top" wrapText="1"/>
    </xf>
    <xf numFmtId="0" fontId="18" fillId="0" borderId="11" xfId="2" applyFont="1" applyBorder="1" applyAlignment="1">
      <alignment vertical="top" wrapText="1"/>
    </xf>
    <xf numFmtId="0" fontId="40" fillId="0" borderId="10" xfId="2" applyFont="1" applyBorder="1" applyAlignment="1">
      <alignment horizontal="center" vertical="center"/>
    </xf>
    <xf numFmtId="0" fontId="40" fillId="0" borderId="11" xfId="2" applyFont="1" applyBorder="1" applyAlignment="1">
      <alignment horizontal="center" vertical="center"/>
    </xf>
    <xf numFmtId="0" fontId="40" fillId="0" borderId="10" xfId="2" applyFont="1" applyBorder="1" applyAlignment="1">
      <alignment horizontal="left" vertical="center"/>
    </xf>
    <xf numFmtId="0" fontId="40" fillId="0" borderId="8" xfId="2" applyFont="1" applyBorder="1" applyAlignment="1">
      <alignment horizontal="left" vertical="center"/>
    </xf>
    <xf numFmtId="0" fontId="40" fillId="0" borderId="11" xfId="2" applyFont="1" applyBorder="1" applyAlignment="1">
      <alignment horizontal="left" vertical="center"/>
    </xf>
    <xf numFmtId="0" fontId="40" fillId="0" borderId="8" xfId="2" applyFont="1" applyBorder="1" applyAlignment="1">
      <alignment horizontal="center" vertical="center"/>
    </xf>
    <xf numFmtId="0" fontId="56" fillId="0" borderId="8" xfId="0" applyFont="1" applyBorder="1" applyAlignment="1">
      <alignment horizontal="center" vertical="center"/>
    </xf>
    <xf numFmtId="0" fontId="56" fillId="0" borderId="11" xfId="0" applyFont="1" applyBorder="1" applyAlignment="1">
      <alignment horizontal="center" vertical="center"/>
    </xf>
    <xf numFmtId="0" fontId="26" fillId="0" borderId="10" xfId="2" applyFont="1" applyBorder="1" applyAlignment="1">
      <alignment vertical="top" wrapText="1"/>
    </xf>
    <xf numFmtId="0" fontId="26" fillId="0" borderId="8" xfId="2" applyFont="1" applyBorder="1" applyAlignment="1">
      <alignment vertical="top" wrapText="1"/>
    </xf>
    <xf numFmtId="0" fontId="26" fillId="0" borderId="11" xfId="2" applyFont="1" applyBorder="1" applyAlignment="1">
      <alignment vertical="top" wrapText="1"/>
    </xf>
    <xf numFmtId="0" fontId="8" fillId="0" borderId="10" xfId="2" applyFont="1" applyBorder="1" applyAlignment="1">
      <alignment horizontal="center" vertical="center"/>
    </xf>
    <xf numFmtId="0" fontId="8" fillId="0" borderId="11" xfId="2" applyFont="1" applyBorder="1" applyAlignment="1">
      <alignment horizontal="center" vertical="center"/>
    </xf>
    <xf numFmtId="0" fontId="8" fillId="0" borderId="10" xfId="2" applyFont="1" applyBorder="1" applyAlignment="1">
      <alignment horizontal="left" vertical="center"/>
    </xf>
    <xf numFmtId="0" fontId="8" fillId="0" borderId="8" xfId="2" applyFont="1" applyBorder="1" applyAlignment="1">
      <alignment horizontal="left" vertical="center"/>
    </xf>
    <xf numFmtId="0" fontId="8" fillId="0" borderId="11" xfId="2" applyFont="1" applyBorder="1" applyAlignment="1">
      <alignment horizontal="left" vertical="center"/>
    </xf>
    <xf numFmtId="0" fontId="16" fillId="0" borderId="0" xfId="2" applyFont="1" applyAlignment="1">
      <alignment horizontal="center" vertical="center"/>
    </xf>
    <xf numFmtId="0" fontId="14" fillId="0" borderId="0" xfId="2" applyFont="1" applyAlignment="1">
      <alignment horizontal="left" vertical="center" shrinkToFit="1"/>
    </xf>
    <xf numFmtId="0" fontId="17" fillId="0" borderId="0" xfId="2" applyFont="1" applyAlignment="1">
      <alignment horizontal="right" vertical="center"/>
    </xf>
    <xf numFmtId="0" fontId="20" fillId="4" borderId="10" xfId="10" applyFont="1" applyFill="1" applyBorder="1" applyAlignment="1">
      <alignment horizontal="left" vertical="center"/>
    </xf>
    <xf numFmtId="0" fontId="20" fillId="4" borderId="11" xfId="10" applyFont="1" applyFill="1" applyBorder="1" applyAlignment="1">
      <alignment horizontal="left" vertical="center"/>
    </xf>
    <xf numFmtId="0" fontId="20" fillId="0" borderId="10" xfId="10" applyFont="1" applyBorder="1" applyAlignment="1">
      <alignment horizontal="center" vertical="center"/>
    </xf>
    <xf numFmtId="0" fontId="20" fillId="0" borderId="11" xfId="10" applyFont="1" applyBorder="1" applyAlignment="1">
      <alignment horizontal="center" vertical="center"/>
    </xf>
    <xf numFmtId="0" fontId="20" fillId="0" borderId="7" xfId="10" applyFont="1" applyBorder="1">
      <alignment vertical="center"/>
    </xf>
    <xf numFmtId="0" fontId="0" fillId="0" borderId="7" xfId="0" applyBorder="1" applyAlignment="1">
      <alignment vertical="center"/>
    </xf>
    <xf numFmtId="176" fontId="20" fillId="0" borderId="10" xfId="10" applyNumberFormat="1" applyFont="1" applyBorder="1" applyAlignment="1">
      <alignment horizontal="center" vertical="center"/>
    </xf>
    <xf numFmtId="176" fontId="20" fillId="0" borderId="11" xfId="10" applyNumberFormat="1" applyFont="1" applyBorder="1" applyAlignment="1">
      <alignment horizontal="center" vertical="center"/>
    </xf>
    <xf numFmtId="0" fontId="20" fillId="4" borderId="27" xfId="10" applyFont="1" applyFill="1" applyBorder="1" applyAlignment="1">
      <alignment horizontal="center" vertical="center"/>
    </xf>
    <xf numFmtId="0" fontId="1" fillId="0" borderId="28" xfId="10" applyBorder="1" applyAlignment="1">
      <alignment horizontal="center" vertical="center"/>
    </xf>
    <xf numFmtId="0" fontId="20" fillId="4" borderId="10" xfId="10" applyFont="1" applyFill="1" applyBorder="1" applyAlignment="1">
      <alignment horizontal="center" vertical="center"/>
    </xf>
    <xf numFmtId="0" fontId="20" fillId="4" borderId="8" xfId="10" applyFont="1" applyFill="1" applyBorder="1" applyAlignment="1">
      <alignment horizontal="center" vertical="center"/>
    </xf>
    <xf numFmtId="0" fontId="20" fillId="4" borderId="11" xfId="10" applyFont="1" applyFill="1" applyBorder="1" applyAlignment="1">
      <alignment horizontal="center" vertical="center"/>
    </xf>
    <xf numFmtId="0" fontId="20" fillId="4" borderId="27" xfId="9" applyFont="1" applyFill="1" applyBorder="1" applyAlignment="1">
      <alignment horizontal="center" vertical="center"/>
    </xf>
    <xf numFmtId="0" fontId="2" fillId="0" borderId="28" xfId="9" applyBorder="1" applyAlignment="1">
      <alignment horizontal="center" vertical="center"/>
    </xf>
    <xf numFmtId="0" fontId="2" fillId="0" borderId="6" xfId="9" applyBorder="1" applyAlignment="1">
      <alignment horizontal="center" vertical="center"/>
    </xf>
    <xf numFmtId="0" fontId="20" fillId="4" borderId="12" xfId="9" applyFont="1" applyFill="1" applyBorder="1" applyAlignment="1">
      <alignment horizontal="center" vertical="center"/>
    </xf>
    <xf numFmtId="0" fontId="20" fillId="4" borderId="8" xfId="9" applyFont="1" applyFill="1" applyBorder="1" applyAlignment="1">
      <alignment horizontal="center" vertical="center"/>
    </xf>
    <xf numFmtId="0" fontId="22" fillId="4" borderId="27" xfId="9" applyFont="1" applyFill="1" applyBorder="1" applyAlignment="1">
      <alignment horizontal="center" vertical="center" wrapText="1"/>
    </xf>
    <xf numFmtId="0" fontId="22" fillId="4" borderId="28" xfId="9" applyFont="1" applyFill="1" applyBorder="1" applyAlignment="1">
      <alignment horizontal="center" vertical="center"/>
    </xf>
  </cellXfs>
  <cellStyles count="11">
    <cellStyle name="桁区切り" xfId="4" builtinId="6"/>
    <cellStyle name="標準" xfId="0" builtinId="0"/>
    <cellStyle name="標準 2" xfId="1" xr:uid="{00000000-0005-0000-0000-000002000000}"/>
    <cellStyle name="標準 2 2" xfId="6" xr:uid="{00000000-0005-0000-0000-000003000000}"/>
    <cellStyle name="標準 3" xfId="2" xr:uid="{00000000-0005-0000-0000-000004000000}"/>
    <cellStyle name="標準 4" xfId="3" xr:uid="{00000000-0005-0000-0000-000005000000}"/>
    <cellStyle name="標準 5" xfId="5" xr:uid="{00000000-0005-0000-0000-000006000000}"/>
    <cellStyle name="標準 6" xfId="8" xr:uid="{8D203EB0-CDE8-4CE3-AEB8-48953BF55AE0}"/>
    <cellStyle name="標準 6 2" xfId="9" xr:uid="{E1BB5621-5DAB-4660-9D41-A5754E2B7F30}"/>
    <cellStyle name="標準 6 3" xfId="10" xr:uid="{4782E94C-AE97-43C6-8AA2-71F808DA385E}"/>
    <cellStyle name="標準_経費" xfId="7" xr:uid="{00000000-0005-0000-0000-000007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576943</xdr:colOff>
      <xdr:row>0</xdr:row>
      <xdr:rowOff>120016</xdr:rowOff>
    </xdr:from>
    <xdr:to>
      <xdr:col>10</xdr:col>
      <xdr:colOff>556260</xdr:colOff>
      <xdr:row>1</xdr:row>
      <xdr:rowOff>228600</xdr:rowOff>
    </xdr:to>
    <xdr:sp macro="" textlink="">
      <xdr:nvSpPr>
        <xdr:cNvPr id="2" name="テキスト ボックス 1">
          <a:extLst>
            <a:ext uri="{FF2B5EF4-FFF2-40B4-BE49-F238E27FC236}">
              <a16:creationId xmlns:a16="http://schemas.microsoft.com/office/drawing/2014/main" id="{2A68D24B-5E0F-6868-5E5F-D1046B74C5C2}"/>
            </a:ext>
          </a:extLst>
        </xdr:cNvPr>
        <xdr:cNvSpPr txBox="1"/>
      </xdr:nvSpPr>
      <xdr:spPr>
        <a:xfrm>
          <a:off x="5823857" y="120016"/>
          <a:ext cx="708660" cy="27187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様式１</a:t>
          </a:r>
          <a:endParaRPr kumimoji="1" lang="en-US" altLang="ja-JP" sz="1100"/>
        </a:p>
        <a:p>
          <a:endParaRPr kumimoji="1" lang="ja-JP" altLang="en-US" sz="1100"/>
        </a:p>
      </xdr:txBody>
    </xdr:sp>
    <xdr:clientData/>
  </xdr:twoCellAnchor>
  <xdr:twoCellAnchor>
    <xdr:from>
      <xdr:col>12</xdr:col>
      <xdr:colOff>269422</xdr:colOff>
      <xdr:row>1</xdr:row>
      <xdr:rowOff>595993</xdr:rowOff>
    </xdr:from>
    <xdr:to>
      <xdr:col>19</xdr:col>
      <xdr:colOff>331694</xdr:colOff>
      <xdr:row>4</xdr:row>
      <xdr:rowOff>411843</xdr:rowOff>
    </xdr:to>
    <xdr:sp macro="" textlink="">
      <xdr:nvSpPr>
        <xdr:cNvPr id="3" name="テキスト ボックス 2">
          <a:extLst>
            <a:ext uri="{FF2B5EF4-FFF2-40B4-BE49-F238E27FC236}">
              <a16:creationId xmlns:a16="http://schemas.microsoft.com/office/drawing/2014/main" id="{78715935-B264-4D64-B263-6BE4142F9431}"/>
            </a:ext>
          </a:extLst>
        </xdr:cNvPr>
        <xdr:cNvSpPr txBox="1"/>
      </xdr:nvSpPr>
      <xdr:spPr>
        <a:xfrm>
          <a:off x="7181210" y="766322"/>
          <a:ext cx="4329472" cy="113366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・ページの区切りについては印刷（</a:t>
          </a:r>
          <a:r>
            <a:rPr kumimoji="1" lang="en-US" altLang="ja-JP" sz="1400">
              <a:solidFill>
                <a:srgbClr val="FF0000"/>
              </a:solidFill>
            </a:rPr>
            <a:t>PDF</a:t>
          </a:r>
          <a:r>
            <a:rPr kumimoji="1" lang="ja-JP" altLang="en-US" sz="1400">
              <a:solidFill>
                <a:srgbClr val="FF0000"/>
              </a:solidFill>
            </a:rPr>
            <a:t>化）した際の見やすさを考慮してください</a:t>
          </a:r>
          <a:endParaRPr kumimoji="1" lang="en-US" altLang="ja-JP" sz="1400">
            <a:solidFill>
              <a:srgbClr val="FF0000"/>
            </a:solidFill>
          </a:endParaRPr>
        </a:p>
        <a:p>
          <a:r>
            <a:rPr kumimoji="1" lang="ja-JP" altLang="en-US" sz="1400">
              <a:solidFill>
                <a:srgbClr val="FF0000"/>
              </a:solidFill>
            </a:rPr>
            <a:t>・文字が見切れる場合は行の高さを調整してください</a:t>
          </a:r>
          <a:endParaRPr kumimoji="1" lang="en-US" altLang="ja-JP" sz="1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249120</xdr:colOff>
      <xdr:row>1</xdr:row>
      <xdr:rowOff>236913</xdr:rowOff>
    </xdr:from>
    <xdr:to>
      <xdr:col>16</xdr:col>
      <xdr:colOff>20730</xdr:colOff>
      <xdr:row>13</xdr:row>
      <xdr:rowOff>8965</xdr:rowOff>
    </xdr:to>
    <xdr:sp macro="" textlink="">
      <xdr:nvSpPr>
        <xdr:cNvPr id="2" name="テキスト ボックス 1">
          <a:extLst>
            <a:ext uri="{FF2B5EF4-FFF2-40B4-BE49-F238E27FC236}">
              <a16:creationId xmlns:a16="http://schemas.microsoft.com/office/drawing/2014/main" id="{F209286B-74F5-4FF5-B94A-F06E62E74F30}"/>
            </a:ext>
          </a:extLst>
        </xdr:cNvPr>
        <xdr:cNvSpPr txBox="1"/>
      </xdr:nvSpPr>
      <xdr:spPr>
        <a:xfrm>
          <a:off x="6542344" y="452066"/>
          <a:ext cx="5293868" cy="22552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・「計画との関係等」には、</a:t>
          </a:r>
          <a:r>
            <a:rPr kumimoji="1" lang="ja-JP" altLang="en-US" sz="1400" b="0">
              <a:solidFill>
                <a:srgbClr val="FF0000"/>
              </a:solidFill>
            </a:rPr>
            <a:t>当該経費が様式１の３．（１）のいずれの計画に資する経費であるか及び必要に応じて簡潔に補足を記載願います（全てに関わる場合は</a:t>
          </a:r>
          <a:r>
            <a:rPr kumimoji="1" lang="en-US" altLang="ja-JP" sz="1400" b="0">
              <a:solidFill>
                <a:srgbClr val="FF0000"/>
              </a:solidFill>
            </a:rPr>
            <a:t>【</a:t>
          </a:r>
          <a:r>
            <a:rPr kumimoji="1" lang="ja-JP" altLang="en-US" sz="1400" b="0">
              <a:solidFill>
                <a:srgbClr val="FF0000"/>
              </a:solidFill>
            </a:rPr>
            <a:t>①～⑨</a:t>
          </a:r>
          <a:r>
            <a:rPr kumimoji="1" lang="en-US" altLang="ja-JP" sz="1400" b="0">
              <a:solidFill>
                <a:srgbClr val="FF0000"/>
              </a:solidFill>
            </a:rPr>
            <a:t>】</a:t>
          </a:r>
          <a:r>
            <a:rPr kumimoji="1" lang="ja-JP" altLang="en-US" sz="1400" b="0">
              <a:solidFill>
                <a:srgbClr val="FF0000"/>
              </a:solidFill>
            </a:rPr>
            <a:t>のように記載願います）</a:t>
          </a:r>
          <a:endParaRPr kumimoji="1" lang="en-US" altLang="ja-JP" sz="1400" b="0">
            <a:solidFill>
              <a:srgbClr val="FF0000"/>
            </a:solidFill>
          </a:endParaRPr>
        </a:p>
        <a:p>
          <a:r>
            <a:rPr kumimoji="1" lang="ja-JP" altLang="en-US" sz="1400" b="0">
              <a:solidFill>
                <a:srgbClr val="FF0000"/>
              </a:solidFill>
            </a:rPr>
            <a:t>・</a:t>
          </a:r>
          <a:r>
            <a:rPr kumimoji="1" lang="ja-JP" altLang="en-US" sz="1400" b="1" u="sng">
              <a:solidFill>
                <a:srgbClr val="FF0000"/>
              </a:solidFill>
            </a:rPr>
            <a:t>国内連携大学がある場合は、代表校又は国内連携大学いずれに関する経費であるかを、様式中に明記ください。</a:t>
          </a:r>
        </a:p>
        <a:p>
          <a:r>
            <a:rPr kumimoji="1" lang="ja-JP" altLang="en-US" sz="1400" b="0">
              <a:solidFill>
                <a:srgbClr val="FF0000"/>
              </a:solidFill>
            </a:rPr>
            <a:t>・金額は様式１の３．（２）と一致させてください</a:t>
          </a:r>
        </a:p>
        <a:p>
          <a:r>
            <a:rPr kumimoji="1" lang="ja-JP" altLang="en-US" sz="1400">
              <a:solidFill>
                <a:srgbClr val="FF0000"/>
              </a:solidFill>
            </a:rPr>
            <a:t>・行が足りない場合はコピーして挿入してください</a:t>
          </a:r>
          <a:endParaRPr kumimoji="1" lang="en-US" altLang="ja-JP" sz="1400">
            <a:solidFill>
              <a:srgbClr val="FF0000"/>
            </a:solidFill>
          </a:endParaRPr>
        </a:p>
        <a:p>
          <a:r>
            <a:rPr kumimoji="1" lang="ja-JP" altLang="en-US" sz="1400">
              <a:solidFill>
                <a:srgbClr val="FF0000"/>
              </a:solidFill>
            </a:rPr>
            <a:t>・不要な行は非表示にしてください</a:t>
          </a:r>
          <a:endParaRPr kumimoji="1" lang="en-US" altLang="ja-JP" sz="14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3085011</xdr:colOff>
      <xdr:row>0</xdr:row>
      <xdr:rowOff>164374</xdr:rowOff>
    </xdr:from>
    <xdr:to>
      <xdr:col>3</xdr:col>
      <xdr:colOff>3646986</xdr:colOff>
      <xdr:row>2</xdr:row>
      <xdr:rowOff>109129</xdr:rowOff>
    </xdr:to>
    <xdr:sp macro="" textlink="">
      <xdr:nvSpPr>
        <xdr:cNvPr id="2" name="テキスト ボックス 1">
          <a:extLst>
            <a:ext uri="{FF2B5EF4-FFF2-40B4-BE49-F238E27FC236}">
              <a16:creationId xmlns:a16="http://schemas.microsoft.com/office/drawing/2014/main" id="{E5C0943F-CB26-4C23-9C50-A159A3978486}"/>
            </a:ext>
          </a:extLst>
        </xdr:cNvPr>
        <xdr:cNvSpPr txBox="1"/>
      </xdr:nvSpPr>
      <xdr:spPr>
        <a:xfrm>
          <a:off x="7929154" y="164374"/>
          <a:ext cx="561975" cy="29309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様式３</a:t>
          </a:r>
          <a:endParaRPr kumimoji="1" lang="en-US" altLang="ja-JP" sz="1100"/>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685800</xdr:colOff>
      <xdr:row>0</xdr:row>
      <xdr:rowOff>203200</xdr:rowOff>
    </xdr:from>
    <xdr:to>
      <xdr:col>9</xdr:col>
      <xdr:colOff>787400</xdr:colOff>
      <xdr:row>1</xdr:row>
      <xdr:rowOff>25400</xdr:rowOff>
    </xdr:to>
    <xdr:sp macro="" textlink="">
      <xdr:nvSpPr>
        <xdr:cNvPr id="2" name="テキスト ボックス 1">
          <a:extLst>
            <a:ext uri="{FF2B5EF4-FFF2-40B4-BE49-F238E27FC236}">
              <a16:creationId xmlns:a16="http://schemas.microsoft.com/office/drawing/2014/main" id="{92B63845-CC1A-4A79-807B-D8E4DD096D85}"/>
            </a:ext>
          </a:extLst>
        </xdr:cNvPr>
        <xdr:cNvSpPr txBox="1"/>
      </xdr:nvSpPr>
      <xdr:spPr>
        <a:xfrm>
          <a:off x="8547100" y="203200"/>
          <a:ext cx="838200" cy="254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様式４</a:t>
          </a:r>
          <a:endParaRPr kumimoji="1" lang="en-US" altLang="ja-JP" sz="1100"/>
        </a:p>
        <a:p>
          <a:endParaRPr kumimoji="1" lang="ja-JP" altLang="en-US" sz="1100"/>
        </a:p>
      </xdr:txBody>
    </xdr:sp>
    <xdr:clientData/>
  </xdr:twoCellAnchor>
  <xdr:twoCellAnchor>
    <xdr:from>
      <xdr:col>11</xdr:col>
      <xdr:colOff>317500</xdr:colOff>
      <xdr:row>4</xdr:row>
      <xdr:rowOff>12700</xdr:rowOff>
    </xdr:from>
    <xdr:to>
      <xdr:col>21</xdr:col>
      <xdr:colOff>0</xdr:colOff>
      <xdr:row>6</xdr:row>
      <xdr:rowOff>82251</xdr:rowOff>
    </xdr:to>
    <xdr:sp macro="" textlink="">
      <xdr:nvSpPr>
        <xdr:cNvPr id="3" name="テキスト ボックス 2">
          <a:extLst>
            <a:ext uri="{FF2B5EF4-FFF2-40B4-BE49-F238E27FC236}">
              <a16:creationId xmlns:a16="http://schemas.microsoft.com/office/drawing/2014/main" id="{CF95232E-FA58-4F56-82B7-2A347E1DD3FD}"/>
            </a:ext>
          </a:extLst>
        </xdr:cNvPr>
        <xdr:cNvSpPr txBox="1"/>
      </xdr:nvSpPr>
      <xdr:spPr>
        <a:xfrm>
          <a:off x="9385300" y="1206500"/>
          <a:ext cx="5905500" cy="10982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0">
              <a:solidFill>
                <a:srgbClr val="FF0000"/>
              </a:solidFill>
            </a:rPr>
            <a:t>・</a:t>
          </a:r>
          <a:r>
            <a:rPr kumimoji="1" lang="ja-JP" altLang="en-US" sz="1800" b="0" u="sng">
              <a:solidFill>
                <a:srgbClr val="FF0000"/>
              </a:solidFill>
            </a:rPr>
            <a:t>国内連携校がある場合</a:t>
          </a:r>
          <a:r>
            <a:rPr kumimoji="1" lang="ja-JP" altLang="en-US" sz="1800" b="0">
              <a:solidFill>
                <a:srgbClr val="FF0000"/>
              </a:solidFill>
            </a:rPr>
            <a:t>は、代表校及び国内連携校の状況を、代表校がまとめて一つの様式にて作成してください。</a:t>
          </a:r>
          <a:endParaRPr kumimoji="1" lang="en-US" altLang="ja-JP" sz="1800" b="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187810</xdr:colOff>
      <xdr:row>0</xdr:row>
      <xdr:rowOff>136264</xdr:rowOff>
    </xdr:from>
    <xdr:to>
      <xdr:col>10</xdr:col>
      <xdr:colOff>18265</xdr:colOff>
      <xdr:row>1</xdr:row>
      <xdr:rowOff>189604</xdr:rowOff>
    </xdr:to>
    <xdr:sp macro="" textlink="">
      <xdr:nvSpPr>
        <xdr:cNvPr id="2" name="テキスト ボックス 1">
          <a:extLst>
            <a:ext uri="{FF2B5EF4-FFF2-40B4-BE49-F238E27FC236}">
              <a16:creationId xmlns:a16="http://schemas.microsoft.com/office/drawing/2014/main" id="{F3C5EF99-6D82-4569-A0E3-A928E513E645}"/>
            </a:ext>
          </a:extLst>
        </xdr:cNvPr>
        <xdr:cNvSpPr txBox="1"/>
      </xdr:nvSpPr>
      <xdr:spPr>
        <a:xfrm>
          <a:off x="5658970" y="136264"/>
          <a:ext cx="561975" cy="2362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様式５</a:t>
          </a:r>
          <a:endParaRPr kumimoji="1" lang="en-US" altLang="ja-JP" sz="1100"/>
        </a:p>
        <a:p>
          <a:endParaRPr kumimoji="1" lang="ja-JP" altLang="en-US" sz="1100"/>
        </a:p>
      </xdr:txBody>
    </xdr:sp>
    <xdr:clientData/>
  </xdr:twoCellAnchor>
  <xdr:twoCellAnchor>
    <xdr:from>
      <xdr:col>11</xdr:col>
      <xdr:colOff>228599</xdr:colOff>
      <xdr:row>4</xdr:row>
      <xdr:rowOff>152400</xdr:rowOff>
    </xdr:from>
    <xdr:to>
      <xdr:col>18</xdr:col>
      <xdr:colOff>98611</xdr:colOff>
      <xdr:row>10</xdr:row>
      <xdr:rowOff>17929</xdr:rowOff>
    </xdr:to>
    <xdr:sp macro="" textlink="">
      <xdr:nvSpPr>
        <xdr:cNvPr id="3" name="テキスト ボックス 2">
          <a:extLst>
            <a:ext uri="{FF2B5EF4-FFF2-40B4-BE49-F238E27FC236}">
              <a16:creationId xmlns:a16="http://schemas.microsoft.com/office/drawing/2014/main" id="{0DA1EF7F-A08A-4D49-8C11-A3E9F9FD429C}"/>
            </a:ext>
          </a:extLst>
        </xdr:cNvPr>
        <xdr:cNvSpPr txBox="1"/>
      </xdr:nvSpPr>
      <xdr:spPr>
        <a:xfrm>
          <a:off x="6644639" y="1127760"/>
          <a:ext cx="4190552" cy="84088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solidFill>
                <a:srgbClr val="FF0000"/>
              </a:solidFill>
            </a:rPr>
            <a:t>・</a:t>
          </a:r>
          <a:r>
            <a:rPr kumimoji="1" lang="ja-JP" altLang="en-US" sz="1400" b="0" u="sng">
              <a:solidFill>
                <a:srgbClr val="FF0000"/>
              </a:solidFill>
            </a:rPr>
            <a:t>国内連携校がある場合</a:t>
          </a:r>
          <a:r>
            <a:rPr kumimoji="1" lang="ja-JP" altLang="en-US" sz="1400" b="0">
              <a:solidFill>
                <a:srgbClr val="FF0000"/>
              </a:solidFill>
            </a:rPr>
            <a:t>は、代表校及び国内連携校ごとにシートを作成してください。</a:t>
          </a:r>
          <a:endParaRPr kumimoji="1" lang="en-US" altLang="ja-JP" sz="1400" b="0">
            <a:solidFill>
              <a:srgbClr val="FF0000"/>
            </a:solidFill>
          </a:endParaRPr>
        </a:p>
        <a:p>
          <a:r>
            <a:rPr kumimoji="1" lang="ja-JP" altLang="en-US" sz="1400" b="0">
              <a:solidFill>
                <a:srgbClr val="FF0000"/>
              </a:solidFill>
            </a:rPr>
            <a:t>・シート名の頭に</a:t>
          </a:r>
          <a:r>
            <a:rPr kumimoji="1" lang="en-US" altLang="ja-JP" sz="1400" b="0">
              <a:solidFill>
                <a:srgbClr val="FF0000"/>
              </a:solidFill>
            </a:rPr>
            <a:t>【</a:t>
          </a:r>
          <a:r>
            <a:rPr kumimoji="1" lang="ja-JP" altLang="en-US" sz="1400" b="0">
              <a:solidFill>
                <a:srgbClr val="FF0000"/>
              </a:solidFill>
            </a:rPr>
            <a:t>○○大学</a:t>
          </a:r>
          <a:r>
            <a:rPr kumimoji="1" lang="en-US" altLang="ja-JP" sz="1400" b="0">
              <a:solidFill>
                <a:srgbClr val="FF0000"/>
              </a:solidFill>
            </a:rPr>
            <a:t>】</a:t>
          </a:r>
          <a:r>
            <a:rPr kumimoji="1" lang="ja-JP" altLang="en-US" sz="1400" b="0">
              <a:solidFill>
                <a:srgbClr val="FF0000"/>
              </a:solidFill>
            </a:rPr>
            <a:t>と追記ください。</a:t>
          </a:r>
          <a:endParaRPr kumimoji="1" lang="en-US" altLang="ja-JP" sz="1400" b="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160020</xdr:colOff>
      <xdr:row>3</xdr:row>
      <xdr:rowOff>114301</xdr:rowOff>
    </xdr:from>
    <xdr:to>
      <xdr:col>19</xdr:col>
      <xdr:colOff>331694</xdr:colOff>
      <xdr:row>7</xdr:row>
      <xdr:rowOff>206189</xdr:rowOff>
    </xdr:to>
    <xdr:sp macro="" textlink="">
      <xdr:nvSpPr>
        <xdr:cNvPr id="2" name="テキスト ボックス 1">
          <a:extLst>
            <a:ext uri="{FF2B5EF4-FFF2-40B4-BE49-F238E27FC236}">
              <a16:creationId xmlns:a16="http://schemas.microsoft.com/office/drawing/2014/main" id="{4FF4371A-227D-41B9-8C80-9D4356154270}"/>
            </a:ext>
          </a:extLst>
        </xdr:cNvPr>
        <xdr:cNvSpPr txBox="1"/>
      </xdr:nvSpPr>
      <xdr:spPr>
        <a:xfrm>
          <a:off x="9105900" y="754381"/>
          <a:ext cx="5109434" cy="9453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ＭＳ ゴシック" panose="020B0609070205080204" pitchFamily="49" charset="-128"/>
              <a:ea typeface="ＭＳ ゴシック" panose="020B0609070205080204" pitchFamily="49" charset="-128"/>
            </a:rPr>
            <a:t>・</a:t>
          </a:r>
          <a:r>
            <a:rPr kumimoji="1" lang="ja-JP" altLang="en-US" sz="1400" u="sng">
              <a:solidFill>
                <a:srgbClr val="FF0000"/>
              </a:solidFill>
              <a:latin typeface="ＭＳ ゴシック" panose="020B0609070205080204" pitchFamily="49" charset="-128"/>
              <a:ea typeface="ＭＳ ゴシック" panose="020B0609070205080204" pitchFamily="49" charset="-128"/>
            </a:rPr>
            <a:t>国内連携校がある場合</a:t>
          </a:r>
          <a:r>
            <a:rPr kumimoji="1" lang="ja-JP" altLang="en-US" sz="1400">
              <a:solidFill>
                <a:srgbClr val="FF0000"/>
              </a:solidFill>
              <a:latin typeface="ＭＳ ゴシック" panose="020B0609070205080204" pitchFamily="49" charset="-128"/>
              <a:ea typeface="ＭＳ ゴシック" panose="020B0609070205080204" pitchFamily="49" charset="-128"/>
            </a:rPr>
            <a:t>は、代表校及び国内連携校ごとにシートを作成してください。</a:t>
          </a:r>
        </a:p>
        <a:p>
          <a:r>
            <a:rPr kumimoji="1" lang="ja-JP" altLang="en-US" sz="1400">
              <a:solidFill>
                <a:srgbClr val="FF0000"/>
              </a:solidFill>
              <a:latin typeface="ＭＳ ゴシック" panose="020B0609070205080204" pitchFamily="49" charset="-128"/>
              <a:ea typeface="ＭＳ ゴシック" panose="020B0609070205080204" pitchFamily="49" charset="-128"/>
            </a:rPr>
            <a:t>・シート名の頭に</a:t>
          </a: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大学</a:t>
          </a: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と追記ください。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R208"/>
  <sheetViews>
    <sheetView showGridLines="0" tabSelected="1" view="pageBreakPreview" topLeftCell="A2" zoomScaleNormal="100" zoomScaleSheetLayoutView="100" workbookViewId="0">
      <selection activeCell="A2" sqref="A2:K2"/>
    </sheetView>
  </sheetViews>
  <sheetFormatPr defaultRowHeight="13.5"/>
  <cols>
    <col min="1" max="1" width="2.125" style="42" customWidth="1"/>
    <col min="2" max="2" width="5.25" style="42" customWidth="1"/>
    <col min="3" max="3" width="6.5" style="42" customWidth="1"/>
    <col min="4" max="4" width="12" style="42" customWidth="1"/>
    <col min="5" max="11" width="10.625" style="42" customWidth="1"/>
    <col min="12" max="12" width="2.375" style="42" customWidth="1"/>
    <col min="13" max="256" width="8.875" style="42"/>
    <col min="257" max="257" width="2.125" style="42" customWidth="1"/>
    <col min="258" max="258" width="5.25" style="42" customWidth="1"/>
    <col min="259" max="259" width="5.375" style="42" customWidth="1"/>
    <col min="260" max="267" width="10.625" style="42" customWidth="1"/>
    <col min="268" max="512" width="8.875" style="42"/>
    <col min="513" max="513" width="2.125" style="42" customWidth="1"/>
    <col min="514" max="514" width="5.25" style="42" customWidth="1"/>
    <col min="515" max="515" width="5.375" style="42" customWidth="1"/>
    <col min="516" max="523" width="10.625" style="42" customWidth="1"/>
    <col min="524" max="768" width="8.875" style="42"/>
    <col min="769" max="769" width="2.125" style="42" customWidth="1"/>
    <col min="770" max="770" width="5.25" style="42" customWidth="1"/>
    <col min="771" max="771" width="5.375" style="42" customWidth="1"/>
    <col min="772" max="779" width="10.625" style="42" customWidth="1"/>
    <col min="780" max="1024" width="8.875" style="42"/>
    <col min="1025" max="1025" width="2.125" style="42" customWidth="1"/>
    <col min="1026" max="1026" width="5.25" style="42" customWidth="1"/>
    <col min="1027" max="1027" width="5.375" style="42" customWidth="1"/>
    <col min="1028" max="1035" width="10.625" style="42" customWidth="1"/>
    <col min="1036" max="1280" width="8.875" style="42"/>
    <col min="1281" max="1281" width="2.125" style="42" customWidth="1"/>
    <col min="1282" max="1282" width="5.25" style="42" customWidth="1"/>
    <col min="1283" max="1283" width="5.375" style="42" customWidth="1"/>
    <col min="1284" max="1291" width="10.625" style="42" customWidth="1"/>
    <col min="1292" max="1536" width="8.875" style="42"/>
    <col min="1537" max="1537" width="2.125" style="42" customWidth="1"/>
    <col min="1538" max="1538" width="5.25" style="42" customWidth="1"/>
    <col min="1539" max="1539" width="5.375" style="42" customWidth="1"/>
    <col min="1540" max="1547" width="10.625" style="42" customWidth="1"/>
    <col min="1548" max="1792" width="8.875" style="42"/>
    <col min="1793" max="1793" width="2.125" style="42" customWidth="1"/>
    <col min="1794" max="1794" width="5.25" style="42" customWidth="1"/>
    <col min="1795" max="1795" width="5.375" style="42" customWidth="1"/>
    <col min="1796" max="1803" width="10.625" style="42" customWidth="1"/>
    <col min="1804" max="2048" width="8.875" style="42"/>
    <col min="2049" max="2049" width="2.125" style="42" customWidth="1"/>
    <col min="2050" max="2050" width="5.25" style="42" customWidth="1"/>
    <col min="2051" max="2051" width="5.375" style="42" customWidth="1"/>
    <col min="2052" max="2059" width="10.625" style="42" customWidth="1"/>
    <col min="2060" max="2304" width="8.875" style="42"/>
    <col min="2305" max="2305" width="2.125" style="42" customWidth="1"/>
    <col min="2306" max="2306" width="5.25" style="42" customWidth="1"/>
    <col min="2307" max="2307" width="5.375" style="42" customWidth="1"/>
    <col min="2308" max="2315" width="10.625" style="42" customWidth="1"/>
    <col min="2316" max="2560" width="8.875" style="42"/>
    <col min="2561" max="2561" width="2.125" style="42" customWidth="1"/>
    <col min="2562" max="2562" width="5.25" style="42" customWidth="1"/>
    <col min="2563" max="2563" width="5.375" style="42" customWidth="1"/>
    <col min="2564" max="2571" width="10.625" style="42" customWidth="1"/>
    <col min="2572" max="2816" width="8.875" style="42"/>
    <col min="2817" max="2817" width="2.125" style="42" customWidth="1"/>
    <col min="2818" max="2818" width="5.25" style="42" customWidth="1"/>
    <col min="2819" max="2819" width="5.375" style="42" customWidth="1"/>
    <col min="2820" max="2827" width="10.625" style="42" customWidth="1"/>
    <col min="2828" max="3072" width="8.875" style="42"/>
    <col min="3073" max="3073" width="2.125" style="42" customWidth="1"/>
    <col min="3074" max="3074" width="5.25" style="42" customWidth="1"/>
    <col min="3075" max="3075" width="5.375" style="42" customWidth="1"/>
    <col min="3076" max="3083" width="10.625" style="42" customWidth="1"/>
    <col min="3084" max="3328" width="8.875" style="42"/>
    <col min="3329" max="3329" width="2.125" style="42" customWidth="1"/>
    <col min="3330" max="3330" width="5.25" style="42" customWidth="1"/>
    <col min="3331" max="3331" width="5.375" style="42" customWidth="1"/>
    <col min="3332" max="3339" width="10.625" style="42" customWidth="1"/>
    <col min="3340" max="3584" width="8.875" style="42"/>
    <col min="3585" max="3585" width="2.125" style="42" customWidth="1"/>
    <col min="3586" max="3586" width="5.25" style="42" customWidth="1"/>
    <col min="3587" max="3587" width="5.375" style="42" customWidth="1"/>
    <col min="3588" max="3595" width="10.625" style="42" customWidth="1"/>
    <col min="3596" max="3840" width="8.875" style="42"/>
    <col min="3841" max="3841" width="2.125" style="42" customWidth="1"/>
    <col min="3842" max="3842" width="5.25" style="42" customWidth="1"/>
    <col min="3843" max="3843" width="5.375" style="42" customWidth="1"/>
    <col min="3844" max="3851" width="10.625" style="42" customWidth="1"/>
    <col min="3852" max="4096" width="8.875" style="42"/>
    <col min="4097" max="4097" width="2.125" style="42" customWidth="1"/>
    <col min="4098" max="4098" width="5.25" style="42" customWidth="1"/>
    <col min="4099" max="4099" width="5.375" style="42" customWidth="1"/>
    <col min="4100" max="4107" width="10.625" style="42" customWidth="1"/>
    <col min="4108" max="4352" width="8.875" style="42"/>
    <col min="4353" max="4353" width="2.125" style="42" customWidth="1"/>
    <col min="4354" max="4354" width="5.25" style="42" customWidth="1"/>
    <col min="4355" max="4355" width="5.375" style="42" customWidth="1"/>
    <col min="4356" max="4363" width="10.625" style="42" customWidth="1"/>
    <col min="4364" max="4608" width="8.875" style="42"/>
    <col min="4609" max="4609" width="2.125" style="42" customWidth="1"/>
    <col min="4610" max="4610" width="5.25" style="42" customWidth="1"/>
    <col min="4611" max="4611" width="5.375" style="42" customWidth="1"/>
    <col min="4612" max="4619" width="10.625" style="42" customWidth="1"/>
    <col min="4620" max="4864" width="8.875" style="42"/>
    <col min="4865" max="4865" width="2.125" style="42" customWidth="1"/>
    <col min="4866" max="4866" width="5.25" style="42" customWidth="1"/>
    <col min="4867" max="4867" width="5.375" style="42" customWidth="1"/>
    <col min="4868" max="4875" width="10.625" style="42" customWidth="1"/>
    <col min="4876" max="5120" width="8.875" style="42"/>
    <col min="5121" max="5121" width="2.125" style="42" customWidth="1"/>
    <col min="5122" max="5122" width="5.25" style="42" customWidth="1"/>
    <col min="5123" max="5123" width="5.375" style="42" customWidth="1"/>
    <col min="5124" max="5131" width="10.625" style="42" customWidth="1"/>
    <col min="5132" max="5376" width="8.875" style="42"/>
    <col min="5377" max="5377" width="2.125" style="42" customWidth="1"/>
    <col min="5378" max="5378" width="5.25" style="42" customWidth="1"/>
    <col min="5379" max="5379" width="5.375" style="42" customWidth="1"/>
    <col min="5380" max="5387" width="10.625" style="42" customWidth="1"/>
    <col min="5388" max="5632" width="8.875" style="42"/>
    <col min="5633" max="5633" width="2.125" style="42" customWidth="1"/>
    <col min="5634" max="5634" width="5.25" style="42" customWidth="1"/>
    <col min="5635" max="5635" width="5.375" style="42" customWidth="1"/>
    <col min="5636" max="5643" width="10.625" style="42" customWidth="1"/>
    <col min="5644" max="5888" width="8.875" style="42"/>
    <col min="5889" max="5889" width="2.125" style="42" customWidth="1"/>
    <col min="5890" max="5890" width="5.25" style="42" customWidth="1"/>
    <col min="5891" max="5891" width="5.375" style="42" customWidth="1"/>
    <col min="5892" max="5899" width="10.625" style="42" customWidth="1"/>
    <col min="5900" max="6144" width="8.875" style="42"/>
    <col min="6145" max="6145" width="2.125" style="42" customWidth="1"/>
    <col min="6146" max="6146" width="5.25" style="42" customWidth="1"/>
    <col min="6147" max="6147" width="5.375" style="42" customWidth="1"/>
    <col min="6148" max="6155" width="10.625" style="42" customWidth="1"/>
    <col min="6156" max="6400" width="8.875" style="42"/>
    <col min="6401" max="6401" width="2.125" style="42" customWidth="1"/>
    <col min="6402" max="6402" width="5.25" style="42" customWidth="1"/>
    <col min="6403" max="6403" width="5.375" style="42" customWidth="1"/>
    <col min="6404" max="6411" width="10.625" style="42" customWidth="1"/>
    <col min="6412" max="6656" width="8.875" style="42"/>
    <col min="6657" max="6657" width="2.125" style="42" customWidth="1"/>
    <col min="6658" max="6658" width="5.25" style="42" customWidth="1"/>
    <col min="6659" max="6659" width="5.375" style="42" customWidth="1"/>
    <col min="6660" max="6667" width="10.625" style="42" customWidth="1"/>
    <col min="6668" max="6912" width="8.875" style="42"/>
    <col min="6913" max="6913" width="2.125" style="42" customWidth="1"/>
    <col min="6914" max="6914" width="5.25" style="42" customWidth="1"/>
    <col min="6915" max="6915" width="5.375" style="42" customWidth="1"/>
    <col min="6916" max="6923" width="10.625" style="42" customWidth="1"/>
    <col min="6924" max="7168" width="8.875" style="42"/>
    <col min="7169" max="7169" width="2.125" style="42" customWidth="1"/>
    <col min="7170" max="7170" width="5.25" style="42" customWidth="1"/>
    <col min="7171" max="7171" width="5.375" style="42" customWidth="1"/>
    <col min="7172" max="7179" width="10.625" style="42" customWidth="1"/>
    <col min="7180" max="7424" width="8.875" style="42"/>
    <col min="7425" max="7425" width="2.125" style="42" customWidth="1"/>
    <col min="7426" max="7426" width="5.25" style="42" customWidth="1"/>
    <col min="7427" max="7427" width="5.375" style="42" customWidth="1"/>
    <col min="7428" max="7435" width="10.625" style="42" customWidth="1"/>
    <col min="7436" max="7680" width="8.875" style="42"/>
    <col min="7681" max="7681" width="2.125" style="42" customWidth="1"/>
    <col min="7682" max="7682" width="5.25" style="42" customWidth="1"/>
    <col min="7683" max="7683" width="5.375" style="42" customWidth="1"/>
    <col min="7684" max="7691" width="10.625" style="42" customWidth="1"/>
    <col min="7692" max="7936" width="8.875" style="42"/>
    <col min="7937" max="7937" width="2.125" style="42" customWidth="1"/>
    <col min="7938" max="7938" width="5.25" style="42" customWidth="1"/>
    <col min="7939" max="7939" width="5.375" style="42" customWidth="1"/>
    <col min="7940" max="7947" width="10.625" style="42" customWidth="1"/>
    <col min="7948" max="8192" width="8.875" style="42"/>
    <col min="8193" max="8193" width="2.125" style="42" customWidth="1"/>
    <col min="8194" max="8194" width="5.25" style="42" customWidth="1"/>
    <col min="8195" max="8195" width="5.375" style="42" customWidth="1"/>
    <col min="8196" max="8203" width="10.625" style="42" customWidth="1"/>
    <col min="8204" max="8448" width="8.875" style="42"/>
    <col min="8449" max="8449" width="2.125" style="42" customWidth="1"/>
    <col min="8450" max="8450" width="5.25" style="42" customWidth="1"/>
    <col min="8451" max="8451" width="5.375" style="42" customWidth="1"/>
    <col min="8452" max="8459" width="10.625" style="42" customWidth="1"/>
    <col min="8460" max="8704" width="8.875" style="42"/>
    <col min="8705" max="8705" width="2.125" style="42" customWidth="1"/>
    <col min="8706" max="8706" width="5.25" style="42" customWidth="1"/>
    <col min="8707" max="8707" width="5.375" style="42" customWidth="1"/>
    <col min="8708" max="8715" width="10.625" style="42" customWidth="1"/>
    <col min="8716" max="8960" width="8.875" style="42"/>
    <col min="8961" max="8961" width="2.125" style="42" customWidth="1"/>
    <col min="8962" max="8962" width="5.25" style="42" customWidth="1"/>
    <col min="8963" max="8963" width="5.375" style="42" customWidth="1"/>
    <col min="8964" max="8971" width="10.625" style="42" customWidth="1"/>
    <col min="8972" max="9216" width="8.875" style="42"/>
    <col min="9217" max="9217" width="2.125" style="42" customWidth="1"/>
    <col min="9218" max="9218" width="5.25" style="42" customWidth="1"/>
    <col min="9219" max="9219" width="5.375" style="42" customWidth="1"/>
    <col min="9220" max="9227" width="10.625" style="42" customWidth="1"/>
    <col min="9228" max="9472" width="8.875" style="42"/>
    <col min="9473" max="9473" width="2.125" style="42" customWidth="1"/>
    <col min="9474" max="9474" width="5.25" style="42" customWidth="1"/>
    <col min="9475" max="9475" width="5.375" style="42" customWidth="1"/>
    <col min="9476" max="9483" width="10.625" style="42" customWidth="1"/>
    <col min="9484" max="9728" width="8.875" style="42"/>
    <col min="9729" max="9729" width="2.125" style="42" customWidth="1"/>
    <col min="9730" max="9730" width="5.25" style="42" customWidth="1"/>
    <col min="9731" max="9731" width="5.375" style="42" customWidth="1"/>
    <col min="9732" max="9739" width="10.625" style="42" customWidth="1"/>
    <col min="9740" max="9984" width="8.875" style="42"/>
    <col min="9985" max="9985" width="2.125" style="42" customWidth="1"/>
    <col min="9986" max="9986" width="5.25" style="42" customWidth="1"/>
    <col min="9987" max="9987" width="5.375" style="42" customWidth="1"/>
    <col min="9988" max="9995" width="10.625" style="42" customWidth="1"/>
    <col min="9996" max="10240" width="8.875" style="42"/>
    <col min="10241" max="10241" width="2.125" style="42" customWidth="1"/>
    <col min="10242" max="10242" width="5.25" style="42" customWidth="1"/>
    <col min="10243" max="10243" width="5.375" style="42" customWidth="1"/>
    <col min="10244" max="10251" width="10.625" style="42" customWidth="1"/>
    <col min="10252" max="10496" width="8.875" style="42"/>
    <col min="10497" max="10497" width="2.125" style="42" customWidth="1"/>
    <col min="10498" max="10498" width="5.25" style="42" customWidth="1"/>
    <col min="10499" max="10499" width="5.375" style="42" customWidth="1"/>
    <col min="10500" max="10507" width="10.625" style="42" customWidth="1"/>
    <col min="10508" max="10752" width="8.875" style="42"/>
    <col min="10753" max="10753" width="2.125" style="42" customWidth="1"/>
    <col min="10754" max="10754" width="5.25" style="42" customWidth="1"/>
    <col min="10755" max="10755" width="5.375" style="42" customWidth="1"/>
    <col min="10756" max="10763" width="10.625" style="42" customWidth="1"/>
    <col min="10764" max="11008" width="8.875" style="42"/>
    <col min="11009" max="11009" width="2.125" style="42" customWidth="1"/>
    <col min="11010" max="11010" width="5.25" style="42" customWidth="1"/>
    <col min="11011" max="11011" width="5.375" style="42" customWidth="1"/>
    <col min="11012" max="11019" width="10.625" style="42" customWidth="1"/>
    <col min="11020" max="11264" width="8.875" style="42"/>
    <col min="11265" max="11265" width="2.125" style="42" customWidth="1"/>
    <col min="11266" max="11266" width="5.25" style="42" customWidth="1"/>
    <col min="11267" max="11267" width="5.375" style="42" customWidth="1"/>
    <col min="11268" max="11275" width="10.625" style="42" customWidth="1"/>
    <col min="11276" max="11520" width="8.875" style="42"/>
    <col min="11521" max="11521" width="2.125" style="42" customWidth="1"/>
    <col min="11522" max="11522" width="5.25" style="42" customWidth="1"/>
    <col min="11523" max="11523" width="5.375" style="42" customWidth="1"/>
    <col min="11524" max="11531" width="10.625" style="42" customWidth="1"/>
    <col min="11532" max="11776" width="8.875" style="42"/>
    <col min="11777" max="11777" width="2.125" style="42" customWidth="1"/>
    <col min="11778" max="11778" width="5.25" style="42" customWidth="1"/>
    <col min="11779" max="11779" width="5.375" style="42" customWidth="1"/>
    <col min="11780" max="11787" width="10.625" style="42" customWidth="1"/>
    <col min="11788" max="12032" width="8.875" style="42"/>
    <col min="12033" max="12033" width="2.125" style="42" customWidth="1"/>
    <col min="12034" max="12034" width="5.25" style="42" customWidth="1"/>
    <col min="12035" max="12035" width="5.375" style="42" customWidth="1"/>
    <col min="12036" max="12043" width="10.625" style="42" customWidth="1"/>
    <col min="12044" max="12288" width="8.875" style="42"/>
    <col min="12289" max="12289" width="2.125" style="42" customWidth="1"/>
    <col min="12290" max="12290" width="5.25" style="42" customWidth="1"/>
    <col min="12291" max="12291" width="5.375" style="42" customWidth="1"/>
    <col min="12292" max="12299" width="10.625" style="42" customWidth="1"/>
    <col min="12300" max="12544" width="8.875" style="42"/>
    <col min="12545" max="12545" width="2.125" style="42" customWidth="1"/>
    <col min="12546" max="12546" width="5.25" style="42" customWidth="1"/>
    <col min="12547" max="12547" width="5.375" style="42" customWidth="1"/>
    <col min="12548" max="12555" width="10.625" style="42" customWidth="1"/>
    <col min="12556" max="12800" width="8.875" style="42"/>
    <col min="12801" max="12801" width="2.125" style="42" customWidth="1"/>
    <col min="12802" max="12802" width="5.25" style="42" customWidth="1"/>
    <col min="12803" max="12803" width="5.375" style="42" customWidth="1"/>
    <col min="12804" max="12811" width="10.625" style="42" customWidth="1"/>
    <col min="12812" max="13056" width="8.875" style="42"/>
    <col min="13057" max="13057" width="2.125" style="42" customWidth="1"/>
    <col min="13058" max="13058" width="5.25" style="42" customWidth="1"/>
    <col min="13059" max="13059" width="5.375" style="42" customWidth="1"/>
    <col min="13060" max="13067" width="10.625" style="42" customWidth="1"/>
    <col min="13068" max="13312" width="8.875" style="42"/>
    <col min="13313" max="13313" width="2.125" style="42" customWidth="1"/>
    <col min="13314" max="13314" width="5.25" style="42" customWidth="1"/>
    <col min="13315" max="13315" width="5.375" style="42" customWidth="1"/>
    <col min="13316" max="13323" width="10.625" style="42" customWidth="1"/>
    <col min="13324" max="13568" width="8.875" style="42"/>
    <col min="13569" max="13569" width="2.125" style="42" customWidth="1"/>
    <col min="13570" max="13570" width="5.25" style="42" customWidth="1"/>
    <col min="13571" max="13571" width="5.375" style="42" customWidth="1"/>
    <col min="13572" max="13579" width="10.625" style="42" customWidth="1"/>
    <col min="13580" max="13824" width="8.875" style="42"/>
    <col min="13825" max="13825" width="2.125" style="42" customWidth="1"/>
    <col min="13826" max="13826" width="5.25" style="42" customWidth="1"/>
    <col min="13827" max="13827" width="5.375" style="42" customWidth="1"/>
    <col min="13828" max="13835" width="10.625" style="42" customWidth="1"/>
    <col min="13836" max="14080" width="8.875" style="42"/>
    <col min="14081" max="14081" width="2.125" style="42" customWidth="1"/>
    <col min="14082" max="14082" width="5.25" style="42" customWidth="1"/>
    <col min="14083" max="14083" width="5.375" style="42" customWidth="1"/>
    <col min="14084" max="14091" width="10.625" style="42" customWidth="1"/>
    <col min="14092" max="14336" width="8.875" style="42"/>
    <col min="14337" max="14337" width="2.125" style="42" customWidth="1"/>
    <col min="14338" max="14338" width="5.25" style="42" customWidth="1"/>
    <col min="14339" max="14339" width="5.375" style="42" customWidth="1"/>
    <col min="14340" max="14347" width="10.625" style="42" customWidth="1"/>
    <col min="14348" max="14592" width="8.875" style="42"/>
    <col min="14593" max="14593" width="2.125" style="42" customWidth="1"/>
    <col min="14594" max="14594" width="5.25" style="42" customWidth="1"/>
    <col min="14595" max="14595" width="5.375" style="42" customWidth="1"/>
    <col min="14596" max="14603" width="10.625" style="42" customWidth="1"/>
    <col min="14604" max="14848" width="8.875" style="42"/>
    <col min="14849" max="14849" width="2.125" style="42" customWidth="1"/>
    <col min="14850" max="14850" width="5.25" style="42" customWidth="1"/>
    <col min="14851" max="14851" width="5.375" style="42" customWidth="1"/>
    <col min="14852" max="14859" width="10.625" style="42" customWidth="1"/>
    <col min="14860" max="15104" width="8.875" style="42"/>
    <col min="15105" max="15105" width="2.125" style="42" customWidth="1"/>
    <col min="15106" max="15106" width="5.25" style="42" customWidth="1"/>
    <col min="15107" max="15107" width="5.375" style="42" customWidth="1"/>
    <col min="15108" max="15115" width="10.625" style="42" customWidth="1"/>
    <col min="15116" max="15360" width="8.875" style="42"/>
    <col min="15361" max="15361" width="2.125" style="42" customWidth="1"/>
    <col min="15362" max="15362" width="5.25" style="42" customWidth="1"/>
    <col min="15363" max="15363" width="5.375" style="42" customWidth="1"/>
    <col min="15364" max="15371" width="10.625" style="42" customWidth="1"/>
    <col min="15372" max="15616" width="8.875" style="42"/>
    <col min="15617" max="15617" width="2.125" style="42" customWidth="1"/>
    <col min="15618" max="15618" width="5.25" style="42" customWidth="1"/>
    <col min="15619" max="15619" width="5.375" style="42" customWidth="1"/>
    <col min="15620" max="15627" width="10.625" style="42" customWidth="1"/>
    <col min="15628" max="15872" width="8.875" style="42"/>
    <col min="15873" max="15873" width="2.125" style="42" customWidth="1"/>
    <col min="15874" max="15874" width="5.25" style="42" customWidth="1"/>
    <col min="15875" max="15875" width="5.375" style="42" customWidth="1"/>
    <col min="15876" max="15883" width="10.625" style="42" customWidth="1"/>
    <col min="15884" max="16128" width="8.875" style="42"/>
    <col min="16129" max="16129" width="2.125" style="42" customWidth="1"/>
    <col min="16130" max="16130" width="5.25" style="42" customWidth="1"/>
    <col min="16131" max="16131" width="5.375" style="42" customWidth="1"/>
    <col min="16132" max="16139" width="10.625" style="42" customWidth="1"/>
    <col min="16140" max="16384" width="8.875" style="42"/>
  </cols>
  <sheetData>
    <row r="2" spans="1:11" s="28" customFormat="1" ht="76.150000000000006" customHeight="1">
      <c r="A2" s="323" t="s">
        <v>203</v>
      </c>
      <c r="B2" s="324"/>
      <c r="C2" s="324"/>
      <c r="D2" s="324"/>
      <c r="E2" s="324"/>
      <c r="F2" s="324"/>
      <c r="G2" s="324"/>
      <c r="H2" s="324"/>
      <c r="I2" s="324"/>
      <c r="J2" s="324"/>
      <c r="K2" s="324"/>
    </row>
    <row r="3" spans="1:11" s="29" customFormat="1" ht="14.25">
      <c r="K3" s="30" t="s">
        <v>66</v>
      </c>
    </row>
    <row r="4" spans="1:11" s="29" customFormat="1" ht="12.75"/>
    <row r="5" spans="1:11" s="29" customFormat="1" ht="40.15" customHeight="1">
      <c r="B5" s="288" t="s">
        <v>204</v>
      </c>
      <c r="C5" s="293"/>
      <c r="D5" s="294"/>
      <c r="E5" s="295"/>
      <c r="F5" s="296"/>
      <c r="G5" s="296"/>
      <c r="H5" s="296"/>
      <c r="I5" s="296"/>
      <c r="J5" s="296"/>
      <c r="K5" s="297"/>
    </row>
    <row r="6" spans="1:11" s="29" customFormat="1" ht="40.15" customHeight="1">
      <c r="B6" s="325" t="s">
        <v>120</v>
      </c>
      <c r="C6" s="326"/>
      <c r="D6" s="327"/>
      <c r="E6" s="295"/>
      <c r="F6" s="296"/>
      <c r="G6" s="296"/>
      <c r="H6" s="296"/>
      <c r="I6" s="296"/>
      <c r="J6" s="296"/>
      <c r="K6" s="297"/>
    </row>
    <row r="7" spans="1:11" s="29" customFormat="1" ht="30" customHeight="1"/>
    <row r="8" spans="1:11" s="29" customFormat="1" ht="35.450000000000003" customHeight="1">
      <c r="B8" s="360" t="s">
        <v>91</v>
      </c>
      <c r="C8" s="231"/>
      <c r="D8" s="31" t="s">
        <v>44</v>
      </c>
      <c r="E8" s="345"/>
      <c r="F8" s="346"/>
      <c r="G8" s="346"/>
      <c r="H8" s="346"/>
      <c r="I8" s="346"/>
      <c r="J8" s="346"/>
      <c r="K8" s="347"/>
    </row>
    <row r="9" spans="1:11" s="29" customFormat="1" ht="35.450000000000003" customHeight="1">
      <c r="B9" s="360" t="s">
        <v>92</v>
      </c>
      <c r="C9" s="231"/>
      <c r="D9" s="31" t="s">
        <v>44</v>
      </c>
      <c r="E9" s="345"/>
      <c r="F9" s="346"/>
      <c r="G9" s="346"/>
      <c r="H9" s="346"/>
      <c r="I9" s="346"/>
      <c r="J9" s="346"/>
      <c r="K9" s="347"/>
    </row>
    <row r="10" spans="1:11" s="29" customFormat="1" ht="22.5" customHeight="1">
      <c r="B10" s="348" t="s">
        <v>43</v>
      </c>
      <c r="C10" s="349"/>
      <c r="D10" s="143" t="s">
        <v>44</v>
      </c>
      <c r="E10" s="357"/>
      <c r="F10" s="358"/>
      <c r="G10" s="358"/>
      <c r="H10" s="358"/>
      <c r="I10" s="358"/>
      <c r="J10" s="358"/>
      <c r="K10" s="359"/>
    </row>
    <row r="11" spans="1:11" s="29" customFormat="1" ht="22.5" customHeight="1">
      <c r="B11" s="350"/>
      <c r="C11" s="351"/>
      <c r="D11" s="144" t="s">
        <v>45</v>
      </c>
      <c r="E11" s="339"/>
      <c r="F11" s="340"/>
      <c r="G11" s="340"/>
      <c r="H11" s="340"/>
      <c r="I11" s="340"/>
      <c r="J11" s="340"/>
      <c r="K11" s="341"/>
    </row>
    <row r="12" spans="1:11" s="29" customFormat="1" ht="22.5" customHeight="1">
      <c r="B12" s="352"/>
      <c r="C12" s="353"/>
      <c r="D12" s="145" t="s">
        <v>46</v>
      </c>
      <c r="E12" s="342"/>
      <c r="F12" s="343"/>
      <c r="G12" s="343"/>
      <c r="H12" s="343"/>
      <c r="I12" s="343"/>
      <c r="J12" s="343"/>
      <c r="K12" s="344"/>
    </row>
    <row r="13" spans="1:11" s="29" customFormat="1" ht="22.5" customHeight="1">
      <c r="B13" s="348" t="s">
        <v>47</v>
      </c>
      <c r="C13" s="349"/>
      <c r="D13" s="143" t="s">
        <v>44</v>
      </c>
      <c r="E13" s="354"/>
      <c r="F13" s="355"/>
      <c r="G13" s="355"/>
      <c r="H13" s="355"/>
      <c r="I13" s="355"/>
      <c r="J13" s="355"/>
      <c r="K13" s="356"/>
    </row>
    <row r="14" spans="1:11" s="29" customFormat="1" ht="22.5" customHeight="1">
      <c r="B14" s="350"/>
      <c r="C14" s="351"/>
      <c r="D14" s="144" t="s">
        <v>45</v>
      </c>
      <c r="E14" s="339"/>
      <c r="F14" s="340"/>
      <c r="G14" s="340"/>
      <c r="H14" s="340"/>
      <c r="I14" s="340"/>
      <c r="J14" s="340"/>
      <c r="K14" s="341"/>
    </row>
    <row r="15" spans="1:11" s="29" customFormat="1" ht="22.5" customHeight="1">
      <c r="B15" s="352"/>
      <c r="C15" s="353"/>
      <c r="D15" s="145" t="s">
        <v>46</v>
      </c>
      <c r="E15" s="342"/>
      <c r="F15" s="343"/>
      <c r="G15" s="343"/>
      <c r="H15" s="343"/>
      <c r="I15" s="343"/>
      <c r="J15" s="343"/>
      <c r="K15" s="344"/>
    </row>
    <row r="16" spans="1:11" s="29" customFormat="1" ht="30" customHeight="1"/>
    <row r="17" spans="1:11" s="29" customFormat="1" ht="40.15" customHeight="1">
      <c r="B17" s="288" t="s">
        <v>149</v>
      </c>
      <c r="C17" s="293"/>
      <c r="D17" s="294"/>
      <c r="E17" s="295"/>
      <c r="F17" s="296"/>
      <c r="G17" s="296"/>
      <c r="H17" s="296"/>
      <c r="I17" s="296"/>
      <c r="J17" s="296"/>
      <c r="K17" s="297"/>
    </row>
    <row r="18" spans="1:11" s="29" customFormat="1" ht="40.15" customHeight="1">
      <c r="B18" s="328" t="s">
        <v>148</v>
      </c>
      <c r="C18" s="329"/>
      <c r="D18" s="330"/>
      <c r="E18" s="331"/>
      <c r="F18" s="332"/>
      <c r="G18" s="332"/>
      <c r="H18" s="332"/>
      <c r="I18" s="332"/>
      <c r="J18" s="332"/>
      <c r="K18" s="333"/>
    </row>
    <row r="19" spans="1:11" s="29" customFormat="1" ht="22.5" customHeight="1">
      <c r="B19" s="307" t="s">
        <v>205</v>
      </c>
      <c r="C19" s="308"/>
      <c r="D19" s="146" t="s">
        <v>44</v>
      </c>
      <c r="E19" s="313"/>
      <c r="F19" s="314"/>
      <c r="G19" s="314"/>
      <c r="H19" s="314"/>
      <c r="I19" s="314"/>
      <c r="J19" s="314"/>
      <c r="K19" s="315"/>
    </row>
    <row r="20" spans="1:11" s="29" customFormat="1" ht="22.5" customHeight="1">
      <c r="B20" s="309"/>
      <c r="C20" s="310"/>
      <c r="D20" s="146" t="s">
        <v>45</v>
      </c>
      <c r="E20" s="339"/>
      <c r="F20" s="340"/>
      <c r="G20" s="340"/>
      <c r="H20" s="340"/>
      <c r="I20" s="340"/>
      <c r="J20" s="340"/>
      <c r="K20" s="341"/>
    </row>
    <row r="21" spans="1:11" s="29" customFormat="1" ht="22.5" customHeight="1">
      <c r="B21" s="311"/>
      <c r="C21" s="312"/>
      <c r="D21" s="147" t="s">
        <v>46</v>
      </c>
      <c r="E21" s="342"/>
      <c r="F21" s="343"/>
      <c r="G21" s="343"/>
      <c r="H21" s="343"/>
      <c r="I21" s="343"/>
      <c r="J21" s="343"/>
      <c r="K21" s="344"/>
    </row>
    <row r="22" spans="1:11" s="29" customFormat="1" ht="48.6" customHeight="1">
      <c r="B22" s="288" t="s">
        <v>206</v>
      </c>
      <c r="C22" s="291"/>
      <c r="D22" s="292"/>
      <c r="E22" s="295"/>
      <c r="F22" s="296"/>
      <c r="G22" s="296"/>
      <c r="H22" s="296"/>
      <c r="I22" s="296"/>
      <c r="J22" s="296"/>
      <c r="K22" s="297"/>
    </row>
    <row r="23" spans="1:11" s="29" customFormat="1" ht="12.75"/>
    <row r="24" spans="1:11" s="29" customFormat="1" ht="12.75"/>
    <row r="25" spans="1:11" s="29" customFormat="1" ht="21" customHeight="1">
      <c r="B25" s="334" t="s">
        <v>123</v>
      </c>
      <c r="C25" s="334"/>
      <c r="D25" s="334"/>
      <c r="E25" s="334"/>
      <c r="F25" s="334"/>
      <c r="G25" s="334"/>
      <c r="H25" s="334"/>
      <c r="I25" s="334"/>
      <c r="J25" s="334"/>
      <c r="K25" s="334"/>
    </row>
    <row r="26" spans="1:11" s="29" customFormat="1" ht="12.75"/>
    <row r="27" spans="1:11" s="29" customFormat="1" ht="12.75">
      <c r="A27" s="335" t="s">
        <v>122</v>
      </c>
      <c r="B27" s="335"/>
      <c r="C27" s="335"/>
      <c r="D27" s="335"/>
      <c r="E27" s="335"/>
      <c r="F27" s="335"/>
      <c r="G27" s="335"/>
      <c r="H27" s="335"/>
      <c r="I27" s="335"/>
      <c r="J27" s="335"/>
      <c r="K27" s="335"/>
    </row>
    <row r="28" spans="1:11" s="29" customFormat="1" ht="12.75" hidden="1"/>
    <row r="29" spans="1:11" s="32" customFormat="1" ht="12.75" hidden="1">
      <c r="A29" s="32" t="s">
        <v>48</v>
      </c>
    </row>
    <row r="30" spans="1:11" s="29" customFormat="1" ht="12.75">
      <c r="B30" s="137" t="s">
        <v>121</v>
      </c>
    </row>
    <row r="31" spans="1:11" s="29" customFormat="1" ht="12.75">
      <c r="B31" s="137"/>
    </row>
    <row r="32" spans="1:11" s="148" customFormat="1" ht="12.75">
      <c r="A32" s="148" t="s">
        <v>207</v>
      </c>
    </row>
    <row r="33" spans="1:11" s="32" customFormat="1" ht="29.45" customHeight="1">
      <c r="B33" s="251" t="s">
        <v>125</v>
      </c>
      <c r="C33" s="252"/>
      <c r="D33" s="252"/>
      <c r="E33" s="252"/>
      <c r="F33" s="252"/>
      <c r="G33" s="252"/>
      <c r="H33" s="252"/>
      <c r="I33" s="252"/>
      <c r="J33" s="252"/>
      <c r="K33" s="252"/>
    </row>
    <row r="34" spans="1:11" s="29" customFormat="1" ht="3.75" customHeight="1"/>
    <row r="35" spans="1:11" s="29" customFormat="1" ht="150" customHeight="1">
      <c r="B35" s="301"/>
      <c r="C35" s="302"/>
      <c r="D35" s="302"/>
      <c r="E35" s="302"/>
      <c r="F35" s="302"/>
      <c r="G35" s="302"/>
      <c r="H35" s="302"/>
      <c r="I35" s="302"/>
      <c r="J35" s="302"/>
      <c r="K35" s="303"/>
    </row>
    <row r="36" spans="1:11" s="29" customFormat="1" ht="12" customHeight="1"/>
    <row r="37" spans="1:11" s="29" customFormat="1" ht="12" customHeight="1"/>
    <row r="38" spans="1:11" s="148" customFormat="1" ht="12.75">
      <c r="A38" s="148" t="s">
        <v>208</v>
      </c>
    </row>
    <row r="39" spans="1:11" s="32" customFormat="1" ht="45" customHeight="1">
      <c r="B39" s="251" t="s">
        <v>126</v>
      </c>
      <c r="C39" s="252"/>
      <c r="D39" s="252"/>
      <c r="E39" s="252"/>
      <c r="F39" s="252"/>
      <c r="G39" s="252"/>
      <c r="H39" s="252"/>
      <c r="I39" s="252"/>
      <c r="J39" s="252"/>
      <c r="K39" s="252"/>
    </row>
    <row r="40" spans="1:11" s="29" customFormat="1" ht="3.75" customHeight="1"/>
    <row r="41" spans="1:11" s="32" customFormat="1" ht="12.75">
      <c r="A41" s="32" t="s">
        <v>127</v>
      </c>
    </row>
    <row r="42" spans="1:11" s="29" customFormat="1" ht="3.75" customHeight="1"/>
    <row r="43" spans="1:11" s="29" customFormat="1" ht="65.45" customHeight="1">
      <c r="B43" s="336"/>
      <c r="C43" s="337"/>
      <c r="D43" s="337"/>
      <c r="E43" s="337"/>
      <c r="F43" s="337"/>
      <c r="G43" s="337"/>
      <c r="H43" s="337"/>
      <c r="I43" s="337"/>
      <c r="J43" s="337"/>
      <c r="K43" s="338"/>
    </row>
    <row r="44" spans="1:11" s="29" customFormat="1" ht="13.15" customHeight="1"/>
    <row r="45" spans="1:11" s="32" customFormat="1" ht="12.75">
      <c r="A45" s="32" t="s">
        <v>128</v>
      </c>
    </row>
    <row r="46" spans="1:11" s="29" customFormat="1" ht="3.75" customHeight="1"/>
    <row r="47" spans="1:11" s="29" customFormat="1" ht="150" customHeight="1">
      <c r="B47" s="301"/>
      <c r="C47" s="302"/>
      <c r="D47" s="302"/>
      <c r="E47" s="302"/>
      <c r="F47" s="302"/>
      <c r="G47" s="302"/>
      <c r="H47" s="302"/>
      <c r="I47" s="302"/>
      <c r="J47" s="302"/>
      <c r="K47" s="303"/>
    </row>
    <row r="48" spans="1:11" s="29" customFormat="1" ht="12" customHeight="1"/>
    <row r="49" spans="1:11" s="29" customFormat="1" ht="12.75"/>
    <row r="50" spans="1:11" s="148" customFormat="1" ht="12.75">
      <c r="A50" s="148" t="s">
        <v>209</v>
      </c>
    </row>
    <row r="51" spans="1:11" s="32" customFormat="1" ht="30" customHeight="1">
      <c r="B51" s="251" t="s">
        <v>199</v>
      </c>
      <c r="C51" s="252"/>
      <c r="D51" s="252"/>
      <c r="E51" s="252"/>
      <c r="F51" s="252"/>
      <c r="G51" s="252"/>
      <c r="H51" s="252"/>
      <c r="I51" s="252"/>
      <c r="J51" s="252"/>
      <c r="K51" s="252"/>
    </row>
    <row r="52" spans="1:11" s="29" customFormat="1" ht="3.75" customHeight="1">
      <c r="A52" s="141"/>
      <c r="B52" s="141"/>
      <c r="C52" s="141"/>
      <c r="D52" s="141"/>
      <c r="E52" s="141"/>
      <c r="F52" s="141"/>
      <c r="G52" s="141"/>
      <c r="H52" s="141"/>
    </row>
    <row r="53" spans="1:11" s="148" customFormat="1" ht="12.75">
      <c r="A53" s="148" t="s">
        <v>198</v>
      </c>
    </row>
    <row r="54" spans="1:11" s="29" customFormat="1" ht="3.75" customHeight="1"/>
    <row r="55" spans="1:11" s="29" customFormat="1" ht="3.75" customHeight="1"/>
    <row r="56" spans="1:11" s="29" customFormat="1" ht="100.15" customHeight="1">
      <c r="B56" s="262"/>
      <c r="C56" s="263"/>
      <c r="D56" s="263"/>
      <c r="E56" s="263"/>
      <c r="F56" s="263"/>
      <c r="G56" s="263"/>
      <c r="H56" s="263"/>
      <c r="I56" s="263"/>
      <c r="J56" s="263"/>
      <c r="K56" s="264"/>
    </row>
    <row r="57" spans="1:11" s="29" customFormat="1" ht="100.15" customHeight="1">
      <c r="B57" s="265"/>
      <c r="C57" s="266"/>
      <c r="D57" s="266"/>
      <c r="E57" s="266"/>
      <c r="F57" s="266"/>
      <c r="G57" s="266"/>
      <c r="H57" s="266"/>
      <c r="I57" s="266"/>
      <c r="J57" s="266"/>
      <c r="K57" s="267"/>
    </row>
    <row r="58" spans="1:11" s="29" customFormat="1" ht="100.15" customHeight="1">
      <c r="B58" s="265"/>
      <c r="C58" s="266"/>
      <c r="D58" s="266"/>
      <c r="E58" s="266"/>
      <c r="F58" s="266"/>
      <c r="G58" s="266"/>
      <c r="H58" s="266"/>
      <c r="I58" s="266"/>
      <c r="J58" s="266"/>
      <c r="K58" s="267"/>
    </row>
    <row r="59" spans="1:11" s="29" customFormat="1" ht="100.15" customHeight="1">
      <c r="B59" s="268"/>
      <c r="C59" s="269"/>
      <c r="D59" s="269"/>
      <c r="E59" s="269"/>
      <c r="F59" s="269"/>
      <c r="G59" s="269"/>
      <c r="H59" s="269"/>
      <c r="I59" s="269"/>
      <c r="J59" s="269"/>
      <c r="K59" s="270"/>
    </row>
    <row r="60" spans="1:11" s="29" customFormat="1" ht="13.15" customHeight="1">
      <c r="A60" s="141"/>
      <c r="B60" s="141"/>
      <c r="C60" s="141"/>
      <c r="D60" s="141"/>
      <c r="E60" s="141"/>
      <c r="F60" s="141"/>
      <c r="G60" s="141"/>
      <c r="H60" s="141"/>
    </row>
    <row r="61" spans="1:11" s="148" customFormat="1" ht="12.75">
      <c r="A61" s="148" t="s">
        <v>181</v>
      </c>
    </row>
    <row r="62" spans="1:11" s="29" customFormat="1" ht="3.75" customHeight="1"/>
    <row r="63" spans="1:11" s="29" customFormat="1" ht="100.15" customHeight="1">
      <c r="B63" s="262"/>
      <c r="C63" s="263"/>
      <c r="D63" s="263"/>
      <c r="E63" s="263"/>
      <c r="F63" s="263"/>
      <c r="G63" s="263"/>
      <c r="H63" s="263"/>
      <c r="I63" s="263"/>
      <c r="J63" s="263"/>
      <c r="K63" s="264"/>
    </row>
    <row r="64" spans="1:11" s="29" customFormat="1" ht="100.15" customHeight="1">
      <c r="B64" s="265"/>
      <c r="C64" s="266"/>
      <c r="D64" s="266"/>
      <c r="E64" s="266"/>
      <c r="F64" s="266"/>
      <c r="G64" s="266"/>
      <c r="H64" s="266"/>
      <c r="I64" s="266"/>
      <c r="J64" s="266"/>
      <c r="K64" s="267"/>
    </row>
    <row r="65" spans="1:11" s="29" customFormat="1" ht="100.15" customHeight="1">
      <c r="B65" s="265"/>
      <c r="C65" s="266"/>
      <c r="D65" s="266"/>
      <c r="E65" s="266"/>
      <c r="F65" s="266"/>
      <c r="G65" s="266"/>
      <c r="H65" s="266"/>
      <c r="I65" s="266"/>
      <c r="J65" s="266"/>
      <c r="K65" s="267"/>
    </row>
    <row r="66" spans="1:11" s="29" customFormat="1" ht="100.15" customHeight="1">
      <c r="B66" s="268"/>
      <c r="C66" s="269"/>
      <c r="D66" s="269"/>
      <c r="E66" s="269"/>
      <c r="F66" s="269"/>
      <c r="G66" s="269"/>
      <c r="H66" s="269"/>
      <c r="I66" s="269"/>
      <c r="J66" s="269"/>
      <c r="K66" s="270"/>
    </row>
    <row r="67" spans="1:11" s="29" customFormat="1" ht="12.75"/>
    <row r="68" spans="1:11" s="29" customFormat="1" ht="12.75"/>
    <row r="69" spans="1:11" s="32" customFormat="1" ht="12.75">
      <c r="A69" s="32" t="s">
        <v>129</v>
      </c>
    </row>
    <row r="70" spans="1:11" s="32" customFormat="1" ht="138" customHeight="1">
      <c r="B70" s="251" t="s">
        <v>210</v>
      </c>
      <c r="C70" s="252"/>
      <c r="D70" s="252"/>
      <c r="E70" s="252"/>
      <c r="F70" s="252"/>
      <c r="G70" s="252"/>
      <c r="H70" s="252"/>
      <c r="I70" s="252"/>
      <c r="J70" s="252"/>
      <c r="K70" s="252"/>
    </row>
    <row r="71" spans="1:11" s="29" customFormat="1" ht="3.75" customHeight="1"/>
    <row r="72" spans="1:11" s="29" customFormat="1" ht="58.9" customHeight="1">
      <c r="B72" s="262"/>
      <c r="C72" s="263"/>
      <c r="D72" s="263"/>
      <c r="E72" s="263"/>
      <c r="F72" s="263"/>
      <c r="G72" s="263"/>
      <c r="H72" s="263"/>
      <c r="I72" s="263"/>
      <c r="J72" s="263"/>
      <c r="K72" s="264"/>
    </row>
    <row r="73" spans="1:11" s="29" customFormat="1" ht="63.6" customHeight="1">
      <c r="B73" s="265"/>
      <c r="C73" s="266"/>
      <c r="D73" s="266"/>
      <c r="E73" s="266"/>
      <c r="F73" s="266"/>
      <c r="G73" s="266"/>
      <c r="H73" s="266"/>
      <c r="I73" s="266"/>
      <c r="J73" s="266"/>
      <c r="K73" s="267"/>
    </row>
    <row r="74" spans="1:11" s="29" customFormat="1" ht="49.9" customHeight="1">
      <c r="B74" s="298"/>
      <c r="C74" s="299"/>
      <c r="D74" s="299"/>
      <c r="E74" s="299"/>
      <c r="F74" s="299"/>
      <c r="G74" s="299"/>
      <c r="H74" s="299"/>
      <c r="I74" s="299"/>
      <c r="J74" s="299"/>
      <c r="K74" s="300"/>
    </row>
    <row r="75" spans="1:11" s="29" customFormat="1" ht="49.9" customHeight="1">
      <c r="B75" s="298"/>
      <c r="C75" s="299"/>
      <c r="D75" s="299"/>
      <c r="E75" s="299"/>
      <c r="F75" s="299"/>
      <c r="G75" s="299"/>
      <c r="H75" s="299"/>
      <c r="I75" s="299"/>
      <c r="J75" s="299"/>
      <c r="K75" s="300"/>
    </row>
    <row r="76" spans="1:11" s="29" customFormat="1" ht="49.9" customHeight="1">
      <c r="B76" s="298"/>
      <c r="C76" s="299"/>
      <c r="D76" s="299"/>
      <c r="E76" s="299"/>
      <c r="F76" s="299"/>
      <c r="G76" s="299"/>
      <c r="H76" s="299"/>
      <c r="I76" s="299"/>
      <c r="J76" s="299"/>
      <c r="K76" s="300"/>
    </row>
    <row r="77" spans="1:11" s="29" customFormat="1" ht="49.9" customHeight="1">
      <c r="B77" s="298"/>
      <c r="C77" s="299"/>
      <c r="D77" s="299"/>
      <c r="E77" s="299"/>
      <c r="F77" s="299"/>
      <c r="G77" s="299"/>
      <c r="H77" s="299"/>
      <c r="I77" s="299"/>
      <c r="J77" s="299"/>
      <c r="K77" s="300"/>
    </row>
    <row r="78" spans="1:11" s="29" customFormat="1" ht="49.9" customHeight="1">
      <c r="B78" s="298"/>
      <c r="C78" s="299"/>
      <c r="D78" s="299"/>
      <c r="E78" s="299"/>
      <c r="F78" s="299"/>
      <c r="G78" s="299"/>
      <c r="H78" s="299"/>
      <c r="I78" s="299"/>
      <c r="J78" s="299"/>
      <c r="K78" s="300"/>
    </row>
    <row r="79" spans="1:11" s="29" customFormat="1" ht="49.9" customHeight="1">
      <c r="B79" s="298"/>
      <c r="C79" s="299"/>
      <c r="D79" s="299"/>
      <c r="E79" s="299"/>
      <c r="F79" s="299"/>
      <c r="G79" s="299"/>
      <c r="H79" s="299"/>
      <c r="I79" s="299"/>
      <c r="J79" s="299"/>
      <c r="K79" s="300"/>
    </row>
    <row r="80" spans="1:11" s="29" customFormat="1" ht="49.9" customHeight="1">
      <c r="B80" s="298"/>
      <c r="C80" s="299"/>
      <c r="D80" s="299"/>
      <c r="E80" s="299"/>
      <c r="F80" s="299"/>
      <c r="G80" s="299"/>
      <c r="H80" s="299"/>
      <c r="I80" s="299"/>
      <c r="J80" s="299"/>
      <c r="K80" s="300"/>
    </row>
    <row r="81" spans="1:11" s="29" customFormat="1" ht="49.9" customHeight="1">
      <c r="B81" s="298"/>
      <c r="C81" s="299"/>
      <c r="D81" s="299"/>
      <c r="E81" s="299"/>
      <c r="F81" s="299"/>
      <c r="G81" s="299"/>
      <c r="H81" s="299"/>
      <c r="I81" s="299"/>
      <c r="J81" s="299"/>
      <c r="K81" s="300"/>
    </row>
    <row r="82" spans="1:11" s="29" customFormat="1" ht="49.9" customHeight="1">
      <c r="B82" s="298"/>
      <c r="C82" s="299"/>
      <c r="D82" s="299"/>
      <c r="E82" s="299"/>
      <c r="F82" s="299"/>
      <c r="G82" s="299"/>
      <c r="H82" s="299"/>
      <c r="I82" s="299"/>
      <c r="J82" s="299"/>
      <c r="K82" s="300"/>
    </row>
    <row r="83" spans="1:11" s="29" customFormat="1" ht="49.9" customHeight="1">
      <c r="B83" s="298"/>
      <c r="C83" s="299"/>
      <c r="D83" s="299"/>
      <c r="E83" s="299"/>
      <c r="F83" s="299"/>
      <c r="G83" s="299"/>
      <c r="H83" s="299"/>
      <c r="I83" s="299"/>
      <c r="J83" s="299"/>
      <c r="K83" s="300"/>
    </row>
    <row r="84" spans="1:11" s="29" customFormat="1" ht="49.9" customHeight="1">
      <c r="B84" s="298"/>
      <c r="C84" s="299"/>
      <c r="D84" s="299"/>
      <c r="E84" s="299"/>
      <c r="F84" s="299"/>
      <c r="G84" s="299"/>
      <c r="H84" s="299"/>
      <c r="I84" s="299"/>
      <c r="J84" s="299"/>
      <c r="K84" s="300"/>
    </row>
    <row r="85" spans="1:11" s="29" customFormat="1" ht="49.9" customHeight="1">
      <c r="B85" s="304"/>
      <c r="C85" s="305"/>
      <c r="D85" s="305"/>
      <c r="E85" s="305"/>
      <c r="F85" s="305"/>
      <c r="G85" s="305"/>
      <c r="H85" s="305"/>
      <c r="I85" s="305"/>
      <c r="J85" s="305"/>
      <c r="K85" s="306"/>
    </row>
    <row r="86" spans="1:11" s="29" customFormat="1" ht="12.75"/>
    <row r="87" spans="1:11" s="29" customFormat="1" ht="12.75"/>
    <row r="88" spans="1:11" s="32" customFormat="1" ht="12.75">
      <c r="A88" s="32" t="s">
        <v>124</v>
      </c>
    </row>
    <row r="89" spans="1:11" s="29" customFormat="1" ht="10.15" customHeight="1"/>
    <row r="90" spans="1:11" s="148" customFormat="1" ht="12.75">
      <c r="A90" s="148" t="s">
        <v>211</v>
      </c>
    </row>
    <row r="91" spans="1:11" s="32" customFormat="1" ht="30" customHeight="1">
      <c r="B91" s="251" t="s">
        <v>137</v>
      </c>
      <c r="C91" s="252"/>
      <c r="D91" s="252"/>
      <c r="E91" s="252"/>
      <c r="F91" s="252"/>
      <c r="G91" s="252"/>
      <c r="H91" s="252"/>
      <c r="I91" s="252"/>
      <c r="J91" s="252"/>
      <c r="K91" s="252"/>
    </row>
    <row r="92" spans="1:11" s="29" customFormat="1" ht="3.75" customHeight="1"/>
    <row r="93" spans="1:11" s="29" customFormat="1" ht="100.15" customHeight="1">
      <c r="B93" s="262"/>
      <c r="C93" s="263"/>
      <c r="D93" s="263"/>
      <c r="E93" s="263"/>
      <c r="F93" s="263"/>
      <c r="G93" s="263"/>
      <c r="H93" s="263"/>
      <c r="I93" s="263"/>
      <c r="J93" s="263"/>
      <c r="K93" s="264"/>
    </row>
    <row r="94" spans="1:11" s="29" customFormat="1" ht="100.15" customHeight="1">
      <c r="B94" s="265"/>
      <c r="C94" s="266"/>
      <c r="D94" s="266"/>
      <c r="E94" s="266"/>
      <c r="F94" s="266"/>
      <c r="G94" s="266"/>
      <c r="H94" s="266"/>
      <c r="I94" s="266"/>
      <c r="J94" s="266"/>
      <c r="K94" s="267"/>
    </row>
    <row r="95" spans="1:11" s="29" customFormat="1" ht="100.15" customHeight="1">
      <c r="B95" s="265"/>
      <c r="C95" s="266"/>
      <c r="D95" s="266"/>
      <c r="E95" s="266"/>
      <c r="F95" s="266"/>
      <c r="G95" s="266"/>
      <c r="H95" s="266"/>
      <c r="I95" s="266"/>
      <c r="J95" s="266"/>
      <c r="K95" s="267"/>
    </row>
    <row r="96" spans="1:11" s="29" customFormat="1" ht="100.15" customHeight="1">
      <c r="B96" s="265"/>
      <c r="C96" s="266"/>
      <c r="D96" s="266"/>
      <c r="E96" s="266"/>
      <c r="F96" s="266"/>
      <c r="G96" s="266"/>
      <c r="H96" s="266"/>
      <c r="I96" s="266"/>
      <c r="J96" s="266"/>
      <c r="K96" s="267"/>
    </row>
    <row r="97" spans="1:11" s="29" customFormat="1" ht="100.15" customHeight="1">
      <c r="B97" s="265"/>
      <c r="C97" s="266"/>
      <c r="D97" s="266"/>
      <c r="E97" s="266"/>
      <c r="F97" s="266"/>
      <c r="G97" s="266"/>
      <c r="H97" s="266"/>
      <c r="I97" s="266"/>
      <c r="J97" s="266"/>
      <c r="K97" s="267"/>
    </row>
    <row r="98" spans="1:11" s="29" customFormat="1" ht="100.15" customHeight="1">
      <c r="B98" s="265"/>
      <c r="C98" s="266"/>
      <c r="D98" s="266"/>
      <c r="E98" s="266"/>
      <c r="F98" s="266"/>
      <c r="G98" s="266"/>
      <c r="H98" s="266"/>
      <c r="I98" s="266"/>
      <c r="J98" s="266"/>
      <c r="K98" s="267"/>
    </row>
    <row r="99" spans="1:11" s="29" customFormat="1" ht="100.15" customHeight="1">
      <c r="B99" s="265"/>
      <c r="C99" s="266"/>
      <c r="D99" s="266"/>
      <c r="E99" s="266"/>
      <c r="F99" s="266"/>
      <c r="G99" s="266"/>
      <c r="H99" s="266"/>
      <c r="I99" s="266"/>
      <c r="J99" s="266"/>
      <c r="K99" s="267"/>
    </row>
    <row r="100" spans="1:11" s="29" customFormat="1" ht="100.15" customHeight="1">
      <c r="B100" s="268"/>
      <c r="C100" s="269"/>
      <c r="D100" s="269"/>
      <c r="E100" s="269"/>
      <c r="F100" s="269"/>
      <c r="G100" s="269"/>
      <c r="H100" s="269"/>
      <c r="I100" s="269"/>
      <c r="J100" s="269"/>
      <c r="K100" s="270"/>
    </row>
    <row r="101" spans="1:11" s="29" customFormat="1" ht="20.45" customHeight="1"/>
    <row r="102" spans="1:11" s="29" customFormat="1" ht="10.15" customHeight="1"/>
    <row r="103" spans="1:11" s="148" customFormat="1" ht="12.75">
      <c r="A103" s="148" t="s">
        <v>212</v>
      </c>
    </row>
    <row r="104" spans="1:11" s="32" customFormat="1" ht="70.150000000000006" customHeight="1">
      <c r="B104" s="251" t="s">
        <v>213</v>
      </c>
      <c r="C104" s="252"/>
      <c r="D104" s="252"/>
      <c r="E104" s="252"/>
      <c r="F104" s="252"/>
      <c r="G104" s="252"/>
      <c r="H104" s="252"/>
      <c r="I104" s="252"/>
      <c r="J104" s="252"/>
      <c r="K104" s="252"/>
    </row>
    <row r="105" spans="1:11" s="29" customFormat="1" ht="3.75" customHeight="1"/>
    <row r="106" spans="1:11" s="29" customFormat="1" ht="18" customHeight="1">
      <c r="B106" s="286" t="s">
        <v>152</v>
      </c>
      <c r="C106" s="287"/>
      <c r="D106" s="287"/>
      <c r="E106" s="288" t="s">
        <v>150</v>
      </c>
      <c r="F106" s="289"/>
      <c r="G106" s="289"/>
      <c r="H106" s="289"/>
      <c r="I106" s="290"/>
      <c r="J106" s="286" t="s">
        <v>151</v>
      </c>
      <c r="K106" s="287"/>
    </row>
    <row r="107" spans="1:11" s="29" customFormat="1" ht="105.6" customHeight="1">
      <c r="B107" s="249" t="s">
        <v>197</v>
      </c>
      <c r="C107" s="250"/>
      <c r="D107" s="250"/>
      <c r="E107" s="249" t="s">
        <v>159</v>
      </c>
      <c r="F107" s="250"/>
      <c r="G107" s="250"/>
      <c r="H107" s="250"/>
      <c r="I107" s="250"/>
      <c r="J107" s="249" t="s">
        <v>160</v>
      </c>
      <c r="K107" s="250"/>
    </row>
    <row r="108" spans="1:11" s="29" customFormat="1" ht="64.900000000000006" customHeight="1">
      <c r="B108" s="249"/>
      <c r="C108" s="250"/>
      <c r="D108" s="250"/>
      <c r="E108" s="249"/>
      <c r="F108" s="250"/>
      <c r="G108" s="250"/>
      <c r="H108" s="250"/>
      <c r="I108" s="250"/>
      <c r="J108" s="249"/>
      <c r="K108" s="250"/>
    </row>
    <row r="109" spans="1:11" s="29" customFormat="1" ht="64.900000000000006" customHeight="1">
      <c r="B109" s="249"/>
      <c r="C109" s="250"/>
      <c r="D109" s="250"/>
      <c r="E109" s="249"/>
      <c r="F109" s="250"/>
      <c r="G109" s="250"/>
      <c r="H109" s="250"/>
      <c r="I109" s="250"/>
      <c r="J109" s="249"/>
      <c r="K109" s="250"/>
    </row>
    <row r="110" spans="1:11" s="29" customFormat="1" ht="64.900000000000006" customHeight="1">
      <c r="B110" s="249"/>
      <c r="C110" s="250"/>
      <c r="D110" s="250"/>
      <c r="E110" s="249"/>
      <c r="F110" s="250"/>
      <c r="G110" s="250"/>
      <c r="H110" s="250"/>
      <c r="I110" s="250"/>
      <c r="J110" s="249"/>
      <c r="K110" s="250"/>
    </row>
    <row r="111" spans="1:11" s="29" customFormat="1" ht="64.900000000000006" customHeight="1">
      <c r="B111" s="249"/>
      <c r="C111" s="250"/>
      <c r="D111" s="250"/>
      <c r="E111" s="249"/>
      <c r="F111" s="250"/>
      <c r="G111" s="250"/>
      <c r="H111" s="250"/>
      <c r="I111" s="250"/>
      <c r="J111" s="249"/>
      <c r="K111" s="250"/>
    </row>
    <row r="112" spans="1:11" s="29" customFormat="1" ht="64.900000000000006" customHeight="1">
      <c r="B112" s="249"/>
      <c r="C112" s="250"/>
      <c r="D112" s="250"/>
      <c r="E112" s="249"/>
      <c r="F112" s="250"/>
      <c r="G112" s="250"/>
      <c r="H112" s="250"/>
      <c r="I112" s="250"/>
      <c r="J112" s="249"/>
      <c r="K112" s="250"/>
    </row>
    <row r="113" spans="1:11" s="29" customFormat="1" ht="64.900000000000006" customHeight="1">
      <c r="B113" s="249"/>
      <c r="C113" s="250"/>
      <c r="D113" s="250"/>
      <c r="E113" s="249"/>
      <c r="F113" s="250"/>
      <c r="G113" s="250"/>
      <c r="H113" s="250"/>
      <c r="I113" s="250"/>
      <c r="J113" s="249"/>
      <c r="K113" s="250"/>
    </row>
    <row r="114" spans="1:11" s="29" customFormat="1" ht="64.900000000000006" customHeight="1">
      <c r="B114" s="249"/>
      <c r="C114" s="250"/>
      <c r="D114" s="250"/>
      <c r="E114" s="249"/>
      <c r="F114" s="250"/>
      <c r="G114" s="250"/>
      <c r="H114" s="250"/>
      <c r="I114" s="250"/>
      <c r="J114" s="249"/>
      <c r="K114" s="250"/>
    </row>
    <row r="115" spans="1:11" s="29" customFormat="1" ht="64.900000000000006" customHeight="1">
      <c r="B115" s="249"/>
      <c r="C115" s="250"/>
      <c r="D115" s="250"/>
      <c r="E115" s="249"/>
      <c r="F115" s="250"/>
      <c r="G115" s="250"/>
      <c r="H115" s="250"/>
      <c r="I115" s="250"/>
      <c r="J115" s="249"/>
      <c r="K115" s="250"/>
    </row>
    <row r="116" spans="1:11" s="29" customFormat="1" ht="64.900000000000006" customHeight="1">
      <c r="B116" s="249"/>
      <c r="C116" s="250"/>
      <c r="D116" s="250"/>
      <c r="E116" s="249"/>
      <c r="F116" s="250"/>
      <c r="G116" s="250"/>
      <c r="H116" s="250"/>
      <c r="I116" s="250"/>
      <c r="J116" s="249"/>
      <c r="K116" s="250"/>
    </row>
    <row r="117" spans="1:11" s="29" customFormat="1" ht="64.900000000000006" customHeight="1">
      <c r="B117" s="249"/>
      <c r="C117" s="250"/>
      <c r="D117" s="250"/>
      <c r="E117" s="249"/>
      <c r="F117" s="250"/>
      <c r="G117" s="250"/>
      <c r="H117" s="250"/>
      <c r="I117" s="250"/>
      <c r="J117" s="249"/>
      <c r="K117" s="250"/>
    </row>
    <row r="118" spans="1:11" s="32" customFormat="1" ht="18.600000000000001" customHeight="1">
      <c r="B118" s="251" t="s">
        <v>153</v>
      </c>
      <c r="C118" s="252"/>
      <c r="D118" s="252"/>
      <c r="E118" s="252"/>
      <c r="F118" s="252"/>
      <c r="G118" s="252"/>
      <c r="H118" s="252"/>
      <c r="I118" s="252"/>
      <c r="J118" s="252"/>
      <c r="K118" s="252"/>
    </row>
    <row r="119" spans="1:11" s="32" customFormat="1" ht="12.75"/>
    <row r="120" spans="1:11" s="29" customFormat="1" ht="12.75"/>
    <row r="121" spans="1:11" s="29" customFormat="1" ht="12.75">
      <c r="A121" s="33" t="s">
        <v>49</v>
      </c>
    </row>
    <row r="122" spans="1:11" s="29" customFormat="1" ht="12.75"/>
    <row r="123" spans="1:11" s="150" customFormat="1" ht="12.75">
      <c r="A123" s="149" t="s">
        <v>214</v>
      </c>
    </row>
    <row r="124" spans="1:11" s="29" customFormat="1" ht="12.75"/>
    <row r="125" spans="1:11" s="32" customFormat="1" ht="12.75">
      <c r="A125" s="32" t="s">
        <v>131</v>
      </c>
    </row>
    <row r="126" spans="1:11" s="32" customFormat="1" ht="30" customHeight="1">
      <c r="B126" s="251" t="s">
        <v>136</v>
      </c>
      <c r="C126" s="252"/>
      <c r="D126" s="252"/>
      <c r="E126" s="252"/>
      <c r="F126" s="252"/>
      <c r="G126" s="252"/>
      <c r="H126" s="252"/>
      <c r="I126" s="252"/>
      <c r="J126" s="252"/>
      <c r="K126" s="252"/>
    </row>
    <row r="127" spans="1:11" s="29" customFormat="1" ht="3.75" customHeight="1"/>
    <row r="128" spans="1:11" s="29" customFormat="1" ht="88.9" customHeight="1">
      <c r="B128" s="262"/>
      <c r="C128" s="263"/>
      <c r="D128" s="263"/>
      <c r="E128" s="263"/>
      <c r="F128" s="263"/>
      <c r="G128" s="263"/>
      <c r="H128" s="263"/>
      <c r="I128" s="263"/>
      <c r="J128" s="263"/>
      <c r="K128" s="264"/>
    </row>
    <row r="129" spans="1:11" s="29" customFormat="1" ht="88.9" customHeight="1">
      <c r="B129" s="265"/>
      <c r="C129" s="266"/>
      <c r="D129" s="266"/>
      <c r="E129" s="266"/>
      <c r="F129" s="266"/>
      <c r="G129" s="266"/>
      <c r="H129" s="266"/>
      <c r="I129" s="266"/>
      <c r="J129" s="266"/>
      <c r="K129" s="267"/>
    </row>
    <row r="130" spans="1:11" s="29" customFormat="1" ht="88.9" customHeight="1">
      <c r="B130" s="265"/>
      <c r="C130" s="266"/>
      <c r="D130" s="266"/>
      <c r="E130" s="266"/>
      <c r="F130" s="266"/>
      <c r="G130" s="266"/>
      <c r="H130" s="266"/>
      <c r="I130" s="266"/>
      <c r="J130" s="266"/>
      <c r="K130" s="267"/>
    </row>
    <row r="131" spans="1:11" s="29" customFormat="1" ht="88.9" customHeight="1">
      <c r="B131" s="268"/>
      <c r="C131" s="269"/>
      <c r="D131" s="269"/>
      <c r="E131" s="269"/>
      <c r="F131" s="269"/>
      <c r="G131" s="269"/>
      <c r="H131" s="269"/>
      <c r="I131" s="269"/>
      <c r="J131" s="269"/>
      <c r="K131" s="270"/>
    </row>
    <row r="132" spans="1:11" s="29" customFormat="1" ht="12.75"/>
    <row r="133" spans="1:11" s="29" customFormat="1" ht="12.75"/>
    <row r="134" spans="1:11" s="32" customFormat="1" ht="12.75">
      <c r="A134" s="32" t="s">
        <v>130</v>
      </c>
    </row>
    <row r="135" spans="1:11" s="32" customFormat="1" ht="30" customHeight="1">
      <c r="B135" s="251" t="s">
        <v>135</v>
      </c>
      <c r="C135" s="252"/>
      <c r="D135" s="252"/>
      <c r="E135" s="252"/>
      <c r="F135" s="252"/>
      <c r="G135" s="252"/>
      <c r="H135" s="252"/>
      <c r="I135" s="252"/>
      <c r="J135" s="252"/>
      <c r="K135" s="252"/>
    </row>
    <row r="136" spans="1:11" s="29" customFormat="1" ht="3.75" customHeight="1"/>
    <row r="137" spans="1:11" s="29" customFormat="1" ht="88.9" customHeight="1">
      <c r="B137" s="262"/>
      <c r="C137" s="263"/>
      <c r="D137" s="263"/>
      <c r="E137" s="263"/>
      <c r="F137" s="263"/>
      <c r="G137" s="263"/>
      <c r="H137" s="263"/>
      <c r="I137" s="263"/>
      <c r="J137" s="263"/>
      <c r="K137" s="264"/>
    </row>
    <row r="138" spans="1:11" s="29" customFormat="1" ht="88.9" customHeight="1">
      <c r="B138" s="265"/>
      <c r="C138" s="266"/>
      <c r="D138" s="266"/>
      <c r="E138" s="266"/>
      <c r="F138" s="266"/>
      <c r="G138" s="266"/>
      <c r="H138" s="266"/>
      <c r="I138" s="266"/>
      <c r="J138" s="266"/>
      <c r="K138" s="267"/>
    </row>
    <row r="139" spans="1:11" s="29" customFormat="1" ht="88.9" customHeight="1">
      <c r="B139" s="265"/>
      <c r="C139" s="266"/>
      <c r="D139" s="266"/>
      <c r="E139" s="266"/>
      <c r="F139" s="266"/>
      <c r="G139" s="266"/>
      <c r="H139" s="266"/>
      <c r="I139" s="266"/>
      <c r="J139" s="266"/>
      <c r="K139" s="267"/>
    </row>
    <row r="140" spans="1:11" s="29" customFormat="1" ht="88.9" customHeight="1">
      <c r="B140" s="268"/>
      <c r="C140" s="269"/>
      <c r="D140" s="269"/>
      <c r="E140" s="269"/>
      <c r="F140" s="269"/>
      <c r="G140" s="269"/>
      <c r="H140" s="269"/>
      <c r="I140" s="269"/>
      <c r="J140" s="269"/>
      <c r="K140" s="270"/>
    </row>
    <row r="141" spans="1:11" s="29" customFormat="1" ht="12.75"/>
    <row r="142" spans="1:11" s="29" customFormat="1" ht="12.75"/>
    <row r="143" spans="1:11" s="149" customFormat="1" ht="12.75">
      <c r="A143" s="149" t="s">
        <v>215</v>
      </c>
    </row>
    <row r="144" spans="1:11" s="32" customFormat="1" ht="12.75"/>
    <row r="145" spans="1:11" s="32" customFormat="1" ht="12.75">
      <c r="A145" s="32" t="s">
        <v>134</v>
      </c>
    </row>
    <row r="146" spans="1:11" s="32" customFormat="1" ht="30" customHeight="1">
      <c r="B146" s="251" t="s">
        <v>154</v>
      </c>
      <c r="C146" s="252"/>
      <c r="D146" s="252"/>
      <c r="E146" s="252"/>
      <c r="F146" s="252"/>
      <c r="G146" s="252"/>
      <c r="H146" s="252"/>
      <c r="I146" s="252"/>
      <c r="J146" s="252"/>
      <c r="K146" s="252"/>
    </row>
    <row r="147" spans="1:11" s="29" customFormat="1" ht="3.75" customHeight="1"/>
    <row r="148" spans="1:11" s="29" customFormat="1" ht="100.15" customHeight="1">
      <c r="B148" s="253"/>
      <c r="C148" s="254"/>
      <c r="D148" s="254"/>
      <c r="E148" s="254"/>
      <c r="F148" s="254"/>
      <c r="G148" s="254"/>
      <c r="H148" s="254"/>
      <c r="I148" s="254"/>
      <c r="J148" s="254"/>
      <c r="K148" s="255"/>
    </row>
    <row r="149" spans="1:11" s="29" customFormat="1" ht="100.15" customHeight="1">
      <c r="B149" s="256"/>
      <c r="C149" s="257"/>
      <c r="D149" s="257"/>
      <c r="E149" s="257"/>
      <c r="F149" s="257"/>
      <c r="G149" s="257"/>
      <c r="H149" s="257"/>
      <c r="I149" s="257"/>
      <c r="J149" s="257"/>
      <c r="K149" s="258"/>
    </row>
    <row r="150" spans="1:11" s="29" customFormat="1" ht="100.15" customHeight="1">
      <c r="B150" s="259"/>
      <c r="C150" s="260"/>
      <c r="D150" s="260"/>
      <c r="E150" s="260"/>
      <c r="F150" s="260"/>
      <c r="G150" s="260"/>
      <c r="H150" s="260"/>
      <c r="I150" s="260"/>
      <c r="J150" s="260"/>
      <c r="K150" s="261"/>
    </row>
    <row r="151" spans="1:11" s="29" customFormat="1" ht="12.75"/>
    <row r="152" spans="1:11" s="29" customFormat="1" ht="12.75"/>
    <row r="153" spans="1:11" s="32" customFormat="1" ht="12.75">
      <c r="A153" s="32" t="s">
        <v>132</v>
      </c>
    </row>
    <row r="154" spans="1:11" s="32" customFormat="1" ht="30" customHeight="1">
      <c r="B154" s="251" t="s">
        <v>133</v>
      </c>
      <c r="C154" s="252"/>
      <c r="D154" s="252"/>
      <c r="E154" s="252"/>
      <c r="F154" s="252"/>
      <c r="G154" s="252"/>
      <c r="H154" s="252"/>
      <c r="I154" s="252"/>
      <c r="J154" s="252"/>
      <c r="K154" s="252"/>
    </row>
    <row r="155" spans="1:11" s="29" customFormat="1" ht="3.75" customHeight="1"/>
    <row r="156" spans="1:11" s="29" customFormat="1" ht="100.15" customHeight="1">
      <c r="B156" s="253"/>
      <c r="C156" s="254"/>
      <c r="D156" s="254"/>
      <c r="E156" s="254"/>
      <c r="F156" s="254"/>
      <c r="G156" s="254"/>
      <c r="H156" s="254"/>
      <c r="I156" s="254"/>
      <c r="J156" s="254"/>
      <c r="K156" s="255"/>
    </row>
    <row r="157" spans="1:11" s="29" customFormat="1" ht="100.15" customHeight="1">
      <c r="B157" s="256"/>
      <c r="C157" s="257"/>
      <c r="D157" s="257"/>
      <c r="E157" s="257"/>
      <c r="F157" s="257"/>
      <c r="G157" s="257"/>
      <c r="H157" s="257"/>
      <c r="I157" s="257"/>
      <c r="J157" s="257"/>
      <c r="K157" s="258"/>
    </row>
    <row r="158" spans="1:11" s="29" customFormat="1" ht="100.15" customHeight="1">
      <c r="B158" s="259"/>
      <c r="C158" s="260"/>
      <c r="D158" s="260"/>
      <c r="E158" s="260"/>
      <c r="F158" s="260"/>
      <c r="G158" s="260"/>
      <c r="H158" s="260"/>
      <c r="I158" s="260"/>
      <c r="J158" s="260"/>
      <c r="K158" s="261"/>
    </row>
    <row r="159" spans="1:11" s="29" customFormat="1" ht="12.75"/>
    <row r="160" spans="1:11" s="29" customFormat="1" ht="12.75"/>
    <row r="161" spans="1:18" s="29" customFormat="1" ht="12.75">
      <c r="A161" s="33" t="s">
        <v>50</v>
      </c>
    </row>
    <row r="162" spans="1:18" s="29" customFormat="1" ht="12.75"/>
    <row r="163" spans="1:18" s="149" customFormat="1" ht="12.75">
      <c r="A163" s="149" t="s">
        <v>216</v>
      </c>
    </row>
    <row r="164" spans="1:18" s="29" customFormat="1" ht="3.75" customHeight="1"/>
    <row r="165" spans="1:18" s="29" customFormat="1" ht="139.15" customHeight="1">
      <c r="B165" s="283" t="s">
        <v>51</v>
      </c>
      <c r="C165" s="316"/>
      <c r="D165" s="321" t="s">
        <v>157</v>
      </c>
      <c r="E165" s="321"/>
      <c r="F165" s="321"/>
      <c r="G165" s="321"/>
      <c r="H165" s="321"/>
      <c r="I165" s="321"/>
      <c r="J165" s="321"/>
      <c r="K165" s="321"/>
    </row>
    <row r="166" spans="1:18" s="29" customFormat="1" ht="139.15" customHeight="1">
      <c r="B166" s="283" t="s">
        <v>52</v>
      </c>
      <c r="C166" s="284"/>
      <c r="D166" s="285"/>
      <c r="E166" s="285"/>
      <c r="F166" s="285"/>
      <c r="G166" s="285"/>
      <c r="H166" s="285"/>
      <c r="I166" s="285"/>
      <c r="J166" s="285"/>
      <c r="K166" s="285"/>
    </row>
    <row r="167" spans="1:18" s="29" customFormat="1" ht="139.15" customHeight="1">
      <c r="B167" s="283" t="s">
        <v>53</v>
      </c>
      <c r="C167" s="284"/>
      <c r="D167" s="285"/>
      <c r="E167" s="285"/>
      <c r="F167" s="285"/>
      <c r="G167" s="285"/>
      <c r="H167" s="285"/>
      <c r="I167" s="285"/>
      <c r="J167" s="285"/>
      <c r="K167" s="285"/>
      <c r="N167" s="32"/>
      <c r="O167" s="32"/>
      <c r="P167" s="32"/>
      <c r="Q167" s="32"/>
      <c r="R167" s="32"/>
    </row>
    <row r="168" spans="1:18" s="29" customFormat="1" ht="139.15" customHeight="1">
      <c r="B168" s="283" t="s">
        <v>54</v>
      </c>
      <c r="C168" s="284"/>
      <c r="D168" s="285"/>
      <c r="E168" s="285"/>
      <c r="F168" s="285"/>
      <c r="G168" s="285"/>
      <c r="H168" s="285"/>
      <c r="I168" s="285"/>
      <c r="J168" s="285"/>
      <c r="K168" s="285"/>
    </row>
    <row r="169" spans="1:18" s="29" customFormat="1" ht="139.15" customHeight="1">
      <c r="B169" s="283" t="s">
        <v>118</v>
      </c>
      <c r="C169" s="284"/>
      <c r="D169" s="285"/>
      <c r="E169" s="285"/>
      <c r="F169" s="285"/>
      <c r="G169" s="285"/>
      <c r="H169" s="285"/>
      <c r="I169" s="285"/>
      <c r="J169" s="285"/>
      <c r="K169" s="285"/>
    </row>
    <row r="170" spans="1:18" s="29" customFormat="1" ht="139.15" customHeight="1">
      <c r="B170" s="283" t="s">
        <v>155</v>
      </c>
      <c r="C170" s="316"/>
      <c r="D170" s="285"/>
      <c r="E170" s="285"/>
      <c r="F170" s="285"/>
      <c r="G170" s="285"/>
      <c r="H170" s="285"/>
      <c r="I170" s="285"/>
      <c r="J170" s="285"/>
      <c r="K170" s="285"/>
    </row>
    <row r="171" spans="1:18" s="29" customFormat="1" ht="12.75"/>
    <row r="172" spans="1:18" s="29" customFormat="1" ht="12.75"/>
    <row r="173" spans="1:18" s="32" customFormat="1" ht="12.75">
      <c r="A173" s="32" t="s">
        <v>55</v>
      </c>
      <c r="K173" s="34"/>
    </row>
    <row r="174" spans="1:18" s="29" customFormat="1" ht="46.9" customHeight="1">
      <c r="B174" s="251" t="s">
        <v>156</v>
      </c>
      <c r="C174" s="322"/>
      <c r="D174" s="322"/>
      <c r="E174" s="322"/>
      <c r="F174" s="322"/>
      <c r="G174" s="322"/>
      <c r="H174" s="322"/>
      <c r="I174" s="322"/>
      <c r="J174" s="322"/>
      <c r="K174" s="322"/>
    </row>
    <row r="175" spans="1:18" s="29" customFormat="1" ht="16.899999999999999" customHeight="1">
      <c r="B175" s="136"/>
      <c r="C175" s="136"/>
      <c r="D175" s="136"/>
      <c r="E175" s="136"/>
      <c r="F175" s="136"/>
      <c r="G175" s="136"/>
      <c r="H175" s="136"/>
      <c r="I175" s="136"/>
      <c r="J175" s="136"/>
      <c r="K175" s="34" t="s">
        <v>56</v>
      </c>
    </row>
    <row r="176" spans="1:18" s="29" customFormat="1" ht="3.75" customHeight="1"/>
    <row r="177" spans="1:11" s="29" customFormat="1" ht="18.75" customHeight="1">
      <c r="B177" s="318" t="s">
        <v>57</v>
      </c>
      <c r="C177" s="319"/>
      <c r="D177" s="319"/>
      <c r="E177" s="320"/>
      <c r="F177" s="35" t="s">
        <v>51</v>
      </c>
      <c r="G177" s="35" t="s">
        <v>52</v>
      </c>
      <c r="H177" s="35" t="s">
        <v>53</v>
      </c>
      <c r="I177" s="35" t="s">
        <v>54</v>
      </c>
      <c r="J177" s="35" t="s">
        <v>118</v>
      </c>
      <c r="K177" s="35" t="s">
        <v>155</v>
      </c>
    </row>
    <row r="178" spans="1:11" s="29" customFormat="1" ht="18.75" customHeight="1">
      <c r="B178" s="36" t="s">
        <v>58</v>
      </c>
      <c r="C178" s="37"/>
      <c r="D178" s="37"/>
      <c r="E178" s="38"/>
      <c r="F178" s="39">
        <f t="shared" ref="F178:K178" si="0">F179+F180</f>
        <v>0</v>
      </c>
      <c r="G178" s="39">
        <f t="shared" si="0"/>
        <v>0</v>
      </c>
      <c r="H178" s="39">
        <f t="shared" si="0"/>
        <v>0</v>
      </c>
      <c r="I178" s="39">
        <f t="shared" si="0"/>
        <v>0</v>
      </c>
      <c r="J178" s="39">
        <f t="shared" si="0"/>
        <v>0</v>
      </c>
      <c r="K178" s="39">
        <f t="shared" si="0"/>
        <v>0</v>
      </c>
    </row>
    <row r="179" spans="1:11" s="29" customFormat="1" ht="18.75" customHeight="1">
      <c r="B179" s="40"/>
      <c r="C179" s="317" t="s">
        <v>0</v>
      </c>
      <c r="D179" s="281" t="s">
        <v>59</v>
      </c>
      <c r="E179" s="282"/>
      <c r="F179" s="41"/>
      <c r="G179" s="41"/>
      <c r="H179" s="41"/>
      <c r="I179" s="41"/>
      <c r="J179" s="41"/>
      <c r="K179" s="41"/>
    </row>
    <row r="180" spans="1:11" s="29" customFormat="1" ht="18.75" customHeight="1">
      <c r="B180" s="138"/>
      <c r="C180" s="317"/>
      <c r="D180" s="281" t="s">
        <v>60</v>
      </c>
      <c r="E180" s="282"/>
      <c r="F180" s="41"/>
      <c r="G180" s="41"/>
      <c r="H180" s="41"/>
      <c r="I180" s="41"/>
      <c r="J180" s="41"/>
      <c r="K180" s="41"/>
    </row>
    <row r="181" spans="1:11" s="29" customFormat="1" ht="12.75"/>
    <row r="182" spans="1:11" s="32" customFormat="1" ht="12.75">
      <c r="A182" s="32" t="s">
        <v>162</v>
      </c>
      <c r="K182" s="34"/>
    </row>
    <row r="183" spans="1:11" s="29" customFormat="1" ht="3.75" customHeight="1"/>
    <row r="184" spans="1:11" s="29" customFormat="1" ht="12.75"/>
    <row r="185" spans="1:11" s="32" customFormat="1" ht="12.75">
      <c r="A185" s="33" t="s">
        <v>119</v>
      </c>
    </row>
    <row r="186" spans="1:11" ht="3.75" customHeight="1"/>
    <row r="187" spans="1:11" ht="115.9" customHeight="1">
      <c r="B187" s="271" t="s">
        <v>158</v>
      </c>
      <c r="C187" s="272"/>
      <c r="D187" s="272"/>
      <c r="E187" s="273"/>
      <c r="F187" s="273"/>
      <c r="G187" s="273"/>
      <c r="H187" s="273"/>
      <c r="I187" s="273"/>
      <c r="J187" s="273"/>
      <c r="K187" s="274"/>
    </row>
    <row r="188" spans="1:11" ht="115.9" customHeight="1">
      <c r="B188" s="275"/>
      <c r="C188" s="276"/>
      <c r="D188" s="276"/>
      <c r="E188" s="276"/>
      <c r="F188" s="276"/>
      <c r="G188" s="276"/>
      <c r="H188" s="276"/>
      <c r="I188" s="276"/>
      <c r="J188" s="276"/>
      <c r="K188" s="277"/>
    </row>
    <row r="189" spans="1:11" ht="115.9" customHeight="1">
      <c r="B189" s="278"/>
      <c r="C189" s="279"/>
      <c r="D189" s="279"/>
      <c r="E189" s="279"/>
      <c r="F189" s="279"/>
      <c r="G189" s="279"/>
      <c r="H189" s="279"/>
      <c r="I189" s="279"/>
      <c r="J189" s="279"/>
      <c r="K189" s="280"/>
    </row>
    <row r="190" spans="1:11" s="29" customFormat="1" ht="3.75" customHeight="1"/>
    <row r="192" spans="1:11" s="29" customFormat="1" ht="12.75"/>
    <row r="193" spans="1:11" s="149" customFormat="1" ht="12.75">
      <c r="A193" s="151" t="s">
        <v>182</v>
      </c>
    </row>
    <row r="194" spans="1:11" s="150" customFormat="1" ht="46.9" customHeight="1">
      <c r="B194" s="235" t="s">
        <v>194</v>
      </c>
      <c r="C194" s="236"/>
      <c r="D194" s="236"/>
      <c r="E194" s="236"/>
      <c r="F194" s="236"/>
      <c r="G194" s="236"/>
      <c r="H194" s="236"/>
      <c r="I194" s="236"/>
      <c r="J194" s="236"/>
      <c r="K194" s="236"/>
    </row>
    <row r="195" spans="1:11" ht="3.75" customHeight="1"/>
    <row r="196" spans="1:11">
      <c r="B196" s="231" t="s">
        <v>184</v>
      </c>
      <c r="C196" s="232"/>
      <c r="D196" s="232"/>
      <c r="E196" s="232"/>
      <c r="F196" s="232"/>
      <c r="G196" s="232"/>
      <c r="H196" s="231" t="s">
        <v>185</v>
      </c>
      <c r="I196" s="232"/>
      <c r="J196" s="232"/>
      <c r="K196" s="232"/>
    </row>
    <row r="197" spans="1:11">
      <c r="B197" s="233" t="s">
        <v>183</v>
      </c>
      <c r="C197" s="234"/>
      <c r="D197" s="234"/>
      <c r="E197" s="234"/>
      <c r="F197" s="234"/>
      <c r="G197" s="234"/>
      <c r="H197" s="234"/>
      <c r="I197" s="234"/>
      <c r="J197" s="234"/>
      <c r="K197" s="234"/>
    </row>
    <row r="198" spans="1:11" ht="70.900000000000006" customHeight="1">
      <c r="B198" s="245" t="s">
        <v>200</v>
      </c>
      <c r="C198" s="246"/>
      <c r="D198" s="246"/>
      <c r="E198" s="246"/>
      <c r="F198" s="246"/>
      <c r="G198" s="246"/>
      <c r="H198" s="239" t="s">
        <v>195</v>
      </c>
      <c r="I198" s="240"/>
      <c r="J198" s="240"/>
      <c r="K198" s="240"/>
    </row>
    <row r="199" spans="1:11" ht="70.900000000000006" customHeight="1">
      <c r="B199" s="247" t="s">
        <v>201</v>
      </c>
      <c r="C199" s="248"/>
      <c r="D199" s="248"/>
      <c r="E199" s="248"/>
      <c r="F199" s="248"/>
      <c r="G199" s="248"/>
      <c r="H199" s="241"/>
      <c r="I199" s="242"/>
      <c r="J199" s="242"/>
      <c r="K199" s="242"/>
    </row>
    <row r="200" spans="1:11" ht="70.900000000000006" customHeight="1">
      <c r="B200" s="247" t="s">
        <v>202</v>
      </c>
      <c r="C200" s="248"/>
      <c r="D200" s="248"/>
      <c r="E200" s="248"/>
      <c r="F200" s="248"/>
      <c r="G200" s="248"/>
      <c r="H200" s="241"/>
      <c r="I200" s="242"/>
      <c r="J200" s="242"/>
      <c r="K200" s="242"/>
    </row>
    <row r="201" spans="1:11" ht="70.900000000000006" customHeight="1">
      <c r="B201" s="247" t="s">
        <v>186</v>
      </c>
      <c r="C201" s="248"/>
      <c r="D201" s="248"/>
      <c r="E201" s="248"/>
      <c r="F201" s="248"/>
      <c r="G201" s="248"/>
      <c r="H201" s="241"/>
      <c r="I201" s="242"/>
      <c r="J201" s="242"/>
      <c r="K201" s="242"/>
    </row>
    <row r="202" spans="1:11" ht="70.900000000000006" customHeight="1">
      <c r="B202" s="237" t="s">
        <v>187</v>
      </c>
      <c r="C202" s="238"/>
      <c r="D202" s="238"/>
      <c r="E202" s="238"/>
      <c r="F202" s="238"/>
      <c r="G202" s="238"/>
      <c r="H202" s="243"/>
      <c r="I202" s="244"/>
      <c r="J202" s="244"/>
      <c r="K202" s="244"/>
    </row>
    <row r="203" spans="1:11">
      <c r="B203" s="233" t="s">
        <v>188</v>
      </c>
      <c r="C203" s="234"/>
      <c r="D203" s="234"/>
      <c r="E203" s="234"/>
      <c r="F203" s="234"/>
      <c r="G203" s="234"/>
      <c r="H203" s="234"/>
      <c r="I203" s="234"/>
      <c r="J203" s="234"/>
      <c r="K203" s="234"/>
    </row>
    <row r="204" spans="1:11" ht="70.900000000000006" customHeight="1">
      <c r="B204" s="245" t="s">
        <v>189</v>
      </c>
      <c r="C204" s="246"/>
      <c r="D204" s="246"/>
      <c r="E204" s="246"/>
      <c r="F204" s="246"/>
      <c r="G204" s="246"/>
      <c r="H204" s="239" t="s">
        <v>196</v>
      </c>
      <c r="I204" s="240"/>
      <c r="J204" s="240"/>
      <c r="K204" s="240"/>
    </row>
    <row r="205" spans="1:11" ht="70.900000000000006" customHeight="1">
      <c r="B205" s="247" t="s">
        <v>190</v>
      </c>
      <c r="C205" s="248"/>
      <c r="D205" s="248"/>
      <c r="E205" s="248"/>
      <c r="F205" s="248"/>
      <c r="G205" s="248"/>
      <c r="H205" s="241"/>
      <c r="I205" s="242"/>
      <c r="J205" s="242"/>
      <c r="K205" s="242"/>
    </row>
    <row r="206" spans="1:11" ht="70.900000000000006" customHeight="1">
      <c r="B206" s="247" t="s">
        <v>191</v>
      </c>
      <c r="C206" s="248"/>
      <c r="D206" s="248"/>
      <c r="E206" s="248"/>
      <c r="F206" s="248"/>
      <c r="G206" s="248"/>
      <c r="H206" s="241"/>
      <c r="I206" s="242"/>
      <c r="J206" s="242"/>
      <c r="K206" s="242"/>
    </row>
    <row r="207" spans="1:11" ht="70.900000000000006" customHeight="1">
      <c r="B207" s="247" t="s">
        <v>192</v>
      </c>
      <c r="C207" s="248"/>
      <c r="D207" s="248"/>
      <c r="E207" s="248"/>
      <c r="F207" s="248"/>
      <c r="G207" s="248"/>
      <c r="H207" s="241"/>
      <c r="I207" s="242"/>
      <c r="J207" s="242"/>
      <c r="K207" s="242"/>
    </row>
    <row r="208" spans="1:11" ht="70.900000000000006" customHeight="1">
      <c r="B208" s="237" t="s">
        <v>193</v>
      </c>
      <c r="C208" s="238"/>
      <c r="D208" s="238"/>
      <c r="E208" s="238"/>
      <c r="F208" s="238"/>
      <c r="G208" s="238"/>
      <c r="H208" s="243"/>
      <c r="I208" s="244"/>
      <c r="J208" s="244"/>
      <c r="K208" s="244"/>
    </row>
  </sheetData>
  <mergeCells count="136">
    <mergeCell ref="E13:K13"/>
    <mergeCell ref="E14:K14"/>
    <mergeCell ref="E15:K15"/>
    <mergeCell ref="B10:C12"/>
    <mergeCell ref="E10:K10"/>
    <mergeCell ref="E11:K11"/>
    <mergeCell ref="E12:K12"/>
    <mergeCell ref="E9:K9"/>
    <mergeCell ref="B8:C8"/>
    <mergeCell ref="B9:C9"/>
    <mergeCell ref="B146:K146"/>
    <mergeCell ref="B56:K59"/>
    <mergeCell ref="B128:K131"/>
    <mergeCell ref="A2:K2"/>
    <mergeCell ref="B5:D5"/>
    <mergeCell ref="E5:K5"/>
    <mergeCell ref="B6:D6"/>
    <mergeCell ref="E6:K6"/>
    <mergeCell ref="B18:D18"/>
    <mergeCell ref="E18:K18"/>
    <mergeCell ref="B135:K135"/>
    <mergeCell ref="B126:K126"/>
    <mergeCell ref="B93:K100"/>
    <mergeCell ref="B25:K25"/>
    <mergeCell ref="B51:K51"/>
    <mergeCell ref="B70:K70"/>
    <mergeCell ref="B76:K77"/>
    <mergeCell ref="B74:K75"/>
    <mergeCell ref="A27:K27"/>
    <mergeCell ref="B43:K43"/>
    <mergeCell ref="E20:K20"/>
    <mergeCell ref="E21:K21"/>
    <mergeCell ref="E8:K8"/>
    <mergeCell ref="B13:C15"/>
    <mergeCell ref="B170:C170"/>
    <mergeCell ref="D170:K170"/>
    <mergeCell ref="C179:C180"/>
    <mergeCell ref="D179:E179"/>
    <mergeCell ref="B177:E177"/>
    <mergeCell ref="B165:C165"/>
    <mergeCell ref="D165:K165"/>
    <mergeCell ref="B174:K174"/>
    <mergeCell ref="B154:K154"/>
    <mergeCell ref="J106:K106"/>
    <mergeCell ref="E106:I106"/>
    <mergeCell ref="B106:D106"/>
    <mergeCell ref="B107:D107"/>
    <mergeCell ref="E107:I107"/>
    <mergeCell ref="J107:K107"/>
    <mergeCell ref="B22:D22"/>
    <mergeCell ref="B17:D17"/>
    <mergeCell ref="E17:K17"/>
    <mergeCell ref="B63:K66"/>
    <mergeCell ref="B80:K81"/>
    <mergeCell ref="B82:K83"/>
    <mergeCell ref="B91:K91"/>
    <mergeCell ref="B104:K104"/>
    <mergeCell ref="E22:K22"/>
    <mergeCell ref="B35:K35"/>
    <mergeCell ref="B47:K47"/>
    <mergeCell ref="B33:K33"/>
    <mergeCell ref="B39:K39"/>
    <mergeCell ref="B72:K73"/>
    <mergeCell ref="B84:K85"/>
    <mergeCell ref="B78:K79"/>
    <mergeCell ref="B19:C21"/>
    <mergeCell ref="E19:K19"/>
    <mergeCell ref="B108:D108"/>
    <mergeCell ref="E108:I108"/>
    <mergeCell ref="J108:K108"/>
    <mergeCell ref="B109:D109"/>
    <mergeCell ref="E109:I109"/>
    <mergeCell ref="J109:K109"/>
    <mergeCell ref="B110:D110"/>
    <mergeCell ref="E110:I110"/>
    <mergeCell ref="J110:K110"/>
    <mergeCell ref="B111:D111"/>
    <mergeCell ref="E111:I111"/>
    <mergeCell ref="J111:K111"/>
    <mergeCell ref="B112:D112"/>
    <mergeCell ref="B114:D114"/>
    <mergeCell ref="E114:I114"/>
    <mergeCell ref="J114:K114"/>
    <mergeCell ref="B115:D115"/>
    <mergeCell ref="E115:I115"/>
    <mergeCell ref="J115:K115"/>
    <mergeCell ref="E112:I112"/>
    <mergeCell ref="J112:K112"/>
    <mergeCell ref="B207:G207"/>
    <mergeCell ref="B113:D113"/>
    <mergeCell ref="E113:I113"/>
    <mergeCell ref="J113:K113"/>
    <mergeCell ref="B118:K118"/>
    <mergeCell ref="B148:K150"/>
    <mergeCell ref="B156:K158"/>
    <mergeCell ref="B116:D116"/>
    <mergeCell ref="E116:I116"/>
    <mergeCell ref="J116:K116"/>
    <mergeCell ref="B117:D117"/>
    <mergeCell ref="E117:I117"/>
    <mergeCell ref="J117:K117"/>
    <mergeCell ref="B137:K140"/>
    <mergeCell ref="B187:K189"/>
    <mergeCell ref="D180:E180"/>
    <mergeCell ref="B166:C166"/>
    <mergeCell ref="D166:K166"/>
    <mergeCell ref="B167:C167"/>
    <mergeCell ref="D167:K167"/>
    <mergeCell ref="B168:C168"/>
    <mergeCell ref="D168:K168"/>
    <mergeCell ref="B169:C169"/>
    <mergeCell ref="D169:K169"/>
    <mergeCell ref="B196:G196"/>
    <mergeCell ref="H196:K196"/>
    <mergeCell ref="B197:K197"/>
    <mergeCell ref="B203:K203"/>
    <mergeCell ref="B194:K194"/>
    <mergeCell ref="B208:G208"/>
    <mergeCell ref="H198:K198"/>
    <mergeCell ref="H199:K199"/>
    <mergeCell ref="H200:K200"/>
    <mergeCell ref="H201:K201"/>
    <mergeCell ref="H202:K202"/>
    <mergeCell ref="H204:K204"/>
    <mergeCell ref="H205:K205"/>
    <mergeCell ref="H206:K206"/>
    <mergeCell ref="H207:K207"/>
    <mergeCell ref="H208:K208"/>
    <mergeCell ref="B198:G198"/>
    <mergeCell ref="B199:G199"/>
    <mergeCell ref="B200:G200"/>
    <mergeCell ref="B201:G201"/>
    <mergeCell ref="B202:G202"/>
    <mergeCell ref="B204:G204"/>
    <mergeCell ref="B205:G205"/>
    <mergeCell ref="B206:G206"/>
  </mergeCells>
  <phoneticPr fontId="6"/>
  <printOptions horizontalCentered="1"/>
  <pageMargins left="0.78740157480314965" right="0.78740157480314965" top="0.78740157480314965" bottom="0.78740157480314965" header="0.51181102362204722" footer="0.51181102362204722"/>
  <pageSetup paperSize="9" scale="85" fitToHeight="0" orientation="portrait" cellComments="asDisplayed" r:id="rId1"/>
  <headerFooter alignWithMargins="0">
    <oddFooter xml:space="preserve">&amp;C &amp;P </oddFooter>
  </headerFooter>
  <rowBreaks count="10" manualBreakCount="10">
    <brk id="23" max="11" man="1"/>
    <brk id="48" max="16383" man="1"/>
    <brk id="67" max="11" man="1"/>
    <brk id="86" max="11" man="1"/>
    <brk id="101" max="11" man="1"/>
    <brk id="119" max="11" man="1"/>
    <brk id="141" max="11" man="1"/>
    <brk id="159" max="11" man="1"/>
    <brk id="171" max="11" man="1"/>
    <brk id="191"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outlinePr summaryBelow="0" summaryRight="0"/>
    <pageSetUpPr fitToPage="1"/>
  </sheetPr>
  <dimension ref="A1:L346"/>
  <sheetViews>
    <sheetView showZeros="0" view="pageBreakPreview" zoomScale="85" zoomScaleNormal="115" zoomScaleSheetLayoutView="85" zoomScalePageLayoutView="85" workbookViewId="0">
      <selection activeCell="A2" sqref="A2:H2"/>
    </sheetView>
  </sheetViews>
  <sheetFormatPr defaultColWidth="9.875" defaultRowHeight="13.5"/>
  <cols>
    <col min="1" max="1" width="18.125" style="66" customWidth="1"/>
    <col min="2" max="2" width="7.875" style="66" customWidth="1"/>
    <col min="3" max="3" width="6.125" style="66" customWidth="1"/>
    <col min="4" max="4" width="6.75" style="66" customWidth="1"/>
    <col min="5" max="5" width="12" style="67" customWidth="1"/>
    <col min="6" max="6" width="10.5" style="67" customWidth="1"/>
    <col min="7" max="7" width="10.375" style="66" customWidth="1"/>
    <col min="8" max="8" width="20" style="114" customWidth="1"/>
    <col min="9" max="11" width="9.875" style="66"/>
    <col min="12" max="12" width="11" style="66" customWidth="1"/>
    <col min="13" max="16384" width="9.875" style="66"/>
  </cols>
  <sheetData>
    <row r="1" spans="1:12" ht="17.25" customHeight="1">
      <c r="H1" s="103" t="s">
        <v>163</v>
      </c>
    </row>
    <row r="2" spans="1:12" ht="23.25" customHeight="1">
      <c r="A2" s="388" t="s">
        <v>161</v>
      </c>
      <c r="B2" s="389"/>
      <c r="C2" s="389"/>
      <c r="D2" s="389"/>
      <c r="E2" s="389"/>
      <c r="F2" s="389"/>
      <c r="G2" s="389"/>
      <c r="H2" s="390"/>
    </row>
    <row r="3" spans="1:12" ht="14.25" customHeight="1">
      <c r="A3" s="68"/>
      <c r="B3" s="69"/>
      <c r="C3" s="70"/>
      <c r="D3" s="70"/>
      <c r="E3" s="71"/>
      <c r="F3" s="71"/>
      <c r="G3" s="391" t="s">
        <v>67</v>
      </c>
      <c r="H3" s="392"/>
    </row>
    <row r="4" spans="1:12" ht="34.9" customHeight="1">
      <c r="A4" s="393" t="s">
        <v>164</v>
      </c>
      <c r="B4" s="394"/>
      <c r="C4" s="394"/>
      <c r="D4" s="394"/>
      <c r="E4" s="394"/>
      <c r="F4" s="394"/>
      <c r="G4" s="394"/>
      <c r="H4" s="395"/>
    </row>
    <row r="5" spans="1:12" ht="23.25" customHeight="1">
      <c r="A5" s="376" t="s">
        <v>165</v>
      </c>
      <c r="B5" s="377"/>
      <c r="C5" s="377"/>
      <c r="D5" s="377"/>
      <c r="E5" s="72" t="s">
        <v>68</v>
      </c>
      <c r="F5" s="73" t="s">
        <v>146</v>
      </c>
      <c r="G5" s="74" t="s">
        <v>69</v>
      </c>
      <c r="H5" s="104" t="s">
        <v>90</v>
      </c>
    </row>
    <row r="6" spans="1:12" ht="12.75" customHeight="1">
      <c r="A6" s="379" t="s">
        <v>70</v>
      </c>
      <c r="B6" s="380"/>
      <c r="C6" s="380"/>
      <c r="D6" s="380"/>
      <c r="E6" s="75">
        <f>SUM(E7+E11)</f>
        <v>0</v>
      </c>
      <c r="F6" s="76">
        <f>SUM(F7+F11)</f>
        <v>0</v>
      </c>
      <c r="G6" s="77">
        <f>SUM(E6:F6)</f>
        <v>0</v>
      </c>
      <c r="H6" s="105"/>
    </row>
    <row r="7" spans="1:12" ht="12.75" customHeight="1">
      <c r="A7" s="384" t="s">
        <v>71</v>
      </c>
      <c r="B7" s="385"/>
      <c r="C7" s="385"/>
      <c r="D7" s="385"/>
      <c r="E7" s="115">
        <f>SUM(E8:E10)</f>
        <v>0</v>
      </c>
      <c r="F7" s="116">
        <f>SUM(F8:F10)</f>
        <v>0</v>
      </c>
      <c r="G7" s="117">
        <f t="shared" ref="G7:G14" si="0">SUM(E7:F7)</f>
        <v>0</v>
      </c>
      <c r="H7" s="118"/>
      <c r="I7" s="81"/>
      <c r="J7" s="82"/>
      <c r="K7" s="82"/>
      <c r="L7" s="82"/>
    </row>
    <row r="8" spans="1:12" ht="12.75" customHeight="1">
      <c r="A8" s="382" t="s">
        <v>72</v>
      </c>
      <c r="B8" s="383"/>
      <c r="C8" s="383"/>
      <c r="D8" s="383"/>
      <c r="E8" s="119"/>
      <c r="F8" s="120"/>
      <c r="G8" s="121">
        <f t="shared" si="0"/>
        <v>0</v>
      </c>
      <c r="H8" s="118"/>
      <c r="I8" s="81"/>
      <c r="J8" s="82"/>
      <c r="K8" s="82"/>
      <c r="L8" s="82"/>
    </row>
    <row r="9" spans="1:12" ht="12.75" customHeight="1">
      <c r="A9" s="382" t="s">
        <v>72</v>
      </c>
      <c r="B9" s="383"/>
      <c r="C9" s="383"/>
      <c r="D9" s="383"/>
      <c r="E9" s="119"/>
      <c r="F9" s="120"/>
      <c r="G9" s="121">
        <f t="shared" si="0"/>
        <v>0</v>
      </c>
      <c r="H9" s="118"/>
      <c r="I9" s="81"/>
      <c r="J9" s="82"/>
      <c r="K9" s="82"/>
      <c r="L9" s="82"/>
    </row>
    <row r="10" spans="1:12" ht="12.75" customHeight="1">
      <c r="A10" s="382" t="s">
        <v>72</v>
      </c>
      <c r="B10" s="383"/>
      <c r="C10" s="383"/>
      <c r="D10" s="383"/>
      <c r="E10" s="119"/>
      <c r="F10" s="120"/>
      <c r="G10" s="121">
        <f t="shared" si="0"/>
        <v>0</v>
      </c>
      <c r="H10" s="118"/>
      <c r="I10" s="81"/>
      <c r="J10" s="82"/>
      <c r="K10" s="82"/>
      <c r="L10" s="82"/>
    </row>
    <row r="11" spans="1:12" ht="12.75" customHeight="1">
      <c r="A11" s="384" t="s">
        <v>73</v>
      </c>
      <c r="B11" s="385"/>
      <c r="C11" s="385"/>
      <c r="D11" s="385"/>
      <c r="E11" s="115">
        <f>SUM(E12:E14)</f>
        <v>0</v>
      </c>
      <c r="F11" s="116">
        <f>SUM(F12:F14)</f>
        <v>0</v>
      </c>
      <c r="G11" s="117">
        <f t="shared" si="0"/>
        <v>0</v>
      </c>
      <c r="H11" s="118"/>
      <c r="I11" s="81"/>
      <c r="J11" s="82"/>
      <c r="K11" s="82"/>
      <c r="L11" s="82"/>
    </row>
    <row r="12" spans="1:12" ht="12.75" customHeight="1">
      <c r="A12" s="382" t="s">
        <v>72</v>
      </c>
      <c r="B12" s="383"/>
      <c r="C12" s="383"/>
      <c r="D12" s="383"/>
      <c r="E12" s="119"/>
      <c r="F12" s="120"/>
      <c r="G12" s="121">
        <f t="shared" si="0"/>
        <v>0</v>
      </c>
      <c r="H12" s="118"/>
      <c r="I12" s="81"/>
      <c r="J12" s="82"/>
      <c r="K12" s="82"/>
      <c r="L12" s="82"/>
    </row>
    <row r="13" spans="1:12" ht="12.75" customHeight="1">
      <c r="A13" s="382" t="s">
        <v>72</v>
      </c>
      <c r="B13" s="383"/>
      <c r="C13" s="383"/>
      <c r="D13" s="383"/>
      <c r="E13" s="119"/>
      <c r="F13" s="120"/>
      <c r="G13" s="121">
        <f t="shared" si="0"/>
        <v>0</v>
      </c>
      <c r="H13" s="118"/>
      <c r="I13" s="82"/>
      <c r="J13" s="82"/>
      <c r="K13" s="82"/>
      <c r="L13" s="82"/>
    </row>
    <row r="14" spans="1:12" ht="12.75" customHeight="1">
      <c r="A14" s="382" t="s">
        <v>72</v>
      </c>
      <c r="B14" s="383"/>
      <c r="C14" s="383"/>
      <c r="D14" s="383"/>
      <c r="E14" s="119"/>
      <c r="F14" s="120"/>
      <c r="G14" s="121">
        <f t="shared" si="0"/>
        <v>0</v>
      </c>
      <c r="H14" s="118"/>
      <c r="I14" s="82"/>
      <c r="J14" s="82"/>
      <c r="K14" s="82"/>
      <c r="L14" s="82"/>
    </row>
    <row r="15" spans="1:12" ht="12.75" customHeight="1">
      <c r="A15" s="386" t="s">
        <v>74</v>
      </c>
      <c r="B15" s="387"/>
      <c r="C15" s="387"/>
      <c r="D15" s="387"/>
      <c r="E15" s="122">
        <f>SUM(E16+E20)</f>
        <v>0</v>
      </c>
      <c r="F15" s="123">
        <f>SUM(F16+F20)</f>
        <v>0</v>
      </c>
      <c r="G15" s="124">
        <f>SUM(E15:F15)</f>
        <v>0</v>
      </c>
      <c r="H15" s="125"/>
    </row>
    <row r="16" spans="1:12" ht="12.75" customHeight="1">
      <c r="A16" s="384" t="s">
        <v>75</v>
      </c>
      <c r="B16" s="385"/>
      <c r="C16" s="385"/>
      <c r="D16" s="385"/>
      <c r="E16" s="115">
        <f>SUM(E17:E19)</f>
        <v>0</v>
      </c>
      <c r="F16" s="116">
        <f>SUM(F17:F19)</f>
        <v>0</v>
      </c>
      <c r="G16" s="117">
        <f t="shared" ref="G16:G23" si="1">SUM(E16:F16)</f>
        <v>0</v>
      </c>
      <c r="H16" s="118"/>
    </row>
    <row r="17" spans="1:8" ht="12.75" customHeight="1">
      <c r="A17" s="382" t="s">
        <v>72</v>
      </c>
      <c r="B17" s="383"/>
      <c r="C17" s="383"/>
      <c r="D17" s="383"/>
      <c r="E17" s="119"/>
      <c r="F17" s="120"/>
      <c r="G17" s="121">
        <f t="shared" si="1"/>
        <v>0</v>
      </c>
      <c r="H17" s="118"/>
    </row>
    <row r="18" spans="1:8" ht="12.75" customHeight="1">
      <c r="A18" s="382" t="s">
        <v>72</v>
      </c>
      <c r="B18" s="383"/>
      <c r="C18" s="383"/>
      <c r="D18" s="383"/>
      <c r="E18" s="119"/>
      <c r="F18" s="120"/>
      <c r="G18" s="121">
        <f t="shared" si="1"/>
        <v>0</v>
      </c>
      <c r="H18" s="118"/>
    </row>
    <row r="19" spans="1:8" ht="12.75" customHeight="1">
      <c r="A19" s="382" t="s">
        <v>72</v>
      </c>
      <c r="B19" s="383"/>
      <c r="C19" s="383"/>
      <c r="D19" s="383"/>
      <c r="E19" s="119"/>
      <c r="F19" s="120"/>
      <c r="G19" s="121">
        <f t="shared" si="1"/>
        <v>0</v>
      </c>
      <c r="H19" s="118"/>
    </row>
    <row r="20" spans="1:8" ht="12.75" customHeight="1">
      <c r="A20" s="384" t="s">
        <v>76</v>
      </c>
      <c r="B20" s="385"/>
      <c r="C20" s="385"/>
      <c r="D20" s="385"/>
      <c r="E20" s="115">
        <f>SUM(E21:E23)</f>
        <v>0</v>
      </c>
      <c r="F20" s="116">
        <f>SUM(F21:F23)</f>
        <v>0</v>
      </c>
      <c r="G20" s="117">
        <f t="shared" si="1"/>
        <v>0</v>
      </c>
      <c r="H20" s="118"/>
    </row>
    <row r="21" spans="1:8" ht="12.75" customHeight="1">
      <c r="A21" s="382" t="s">
        <v>72</v>
      </c>
      <c r="B21" s="383"/>
      <c r="C21" s="383"/>
      <c r="D21" s="383"/>
      <c r="E21" s="119"/>
      <c r="F21" s="120"/>
      <c r="G21" s="121">
        <f t="shared" si="1"/>
        <v>0</v>
      </c>
      <c r="H21" s="118"/>
    </row>
    <row r="22" spans="1:8" ht="12.75" customHeight="1">
      <c r="A22" s="382" t="s">
        <v>72</v>
      </c>
      <c r="B22" s="383"/>
      <c r="C22" s="383"/>
      <c r="D22" s="383"/>
      <c r="E22" s="119"/>
      <c r="F22" s="120"/>
      <c r="G22" s="121">
        <f t="shared" si="1"/>
        <v>0</v>
      </c>
      <c r="H22" s="118"/>
    </row>
    <row r="23" spans="1:8" ht="12.75" customHeight="1">
      <c r="A23" s="382" t="s">
        <v>72</v>
      </c>
      <c r="B23" s="383"/>
      <c r="C23" s="383"/>
      <c r="D23" s="383"/>
      <c r="E23" s="119"/>
      <c r="F23" s="120"/>
      <c r="G23" s="121">
        <f t="shared" si="1"/>
        <v>0</v>
      </c>
      <c r="H23" s="126"/>
    </row>
    <row r="24" spans="1:8" ht="12.75" customHeight="1">
      <c r="A24" s="373" t="s">
        <v>77</v>
      </c>
      <c r="B24" s="374"/>
      <c r="C24" s="374"/>
      <c r="D24" s="374"/>
      <c r="E24" s="86">
        <f>SUM(E25:E28)</f>
        <v>0</v>
      </c>
      <c r="F24" s="87">
        <f>SUM(F25:F28)</f>
        <v>0</v>
      </c>
      <c r="G24" s="88">
        <f>SUM(E24:F24)</f>
        <v>0</v>
      </c>
      <c r="H24" s="106"/>
    </row>
    <row r="25" spans="1:8" ht="12.75" customHeight="1">
      <c r="A25" s="361" t="s">
        <v>72</v>
      </c>
      <c r="B25" s="362"/>
      <c r="C25" s="362"/>
      <c r="D25" s="362"/>
      <c r="E25" s="83"/>
      <c r="F25" s="84"/>
      <c r="G25" s="85">
        <f>SUM(E25:F25)</f>
        <v>0</v>
      </c>
      <c r="H25" s="106"/>
    </row>
    <row r="26" spans="1:8" ht="12.75" customHeight="1">
      <c r="A26" s="361" t="s">
        <v>72</v>
      </c>
      <c r="B26" s="362"/>
      <c r="C26" s="362"/>
      <c r="D26" s="362"/>
      <c r="E26" s="83"/>
      <c r="F26" s="84"/>
      <c r="G26" s="85">
        <f t="shared" ref="G26:G52" si="2">SUM(E26:F26)</f>
        <v>0</v>
      </c>
      <c r="H26" s="106"/>
    </row>
    <row r="27" spans="1:8" ht="12.75" customHeight="1">
      <c r="A27" s="361" t="s">
        <v>72</v>
      </c>
      <c r="B27" s="362"/>
      <c r="C27" s="362"/>
      <c r="D27" s="362"/>
      <c r="E27" s="83"/>
      <c r="F27" s="84"/>
      <c r="G27" s="85">
        <f t="shared" si="2"/>
        <v>0</v>
      </c>
      <c r="H27" s="106"/>
    </row>
    <row r="28" spans="1:8" ht="12.75" customHeight="1">
      <c r="A28" s="361" t="s">
        <v>72</v>
      </c>
      <c r="B28" s="362"/>
      <c r="C28" s="362"/>
      <c r="D28" s="362"/>
      <c r="E28" s="83"/>
      <c r="F28" s="84"/>
      <c r="G28" s="85">
        <f t="shared" si="2"/>
        <v>0</v>
      </c>
      <c r="H28" s="108"/>
    </row>
    <row r="29" spans="1:8" ht="12.75" customHeight="1">
      <c r="A29" s="373" t="s">
        <v>78</v>
      </c>
      <c r="B29" s="374"/>
      <c r="C29" s="374"/>
      <c r="D29" s="374"/>
      <c r="E29" s="86">
        <f>SUM(E30+E34+E38+E42+E46+E50)</f>
        <v>0</v>
      </c>
      <c r="F29" s="87">
        <f>SUM(F30+F34+F38+F42+F46+F50)</f>
        <v>0</v>
      </c>
      <c r="G29" s="88">
        <f t="shared" si="2"/>
        <v>0</v>
      </c>
      <c r="H29" s="107"/>
    </row>
    <row r="30" spans="1:8" ht="12.75" customHeight="1">
      <c r="A30" s="364" t="s">
        <v>79</v>
      </c>
      <c r="B30" s="365"/>
      <c r="C30" s="365"/>
      <c r="D30" s="365"/>
      <c r="E30" s="78">
        <f>SUM(E31:E33)</f>
        <v>0</v>
      </c>
      <c r="F30" s="79">
        <f>SUM(F31:F33)</f>
        <v>0</v>
      </c>
      <c r="G30" s="80">
        <f t="shared" si="2"/>
        <v>0</v>
      </c>
      <c r="H30" s="106"/>
    </row>
    <row r="31" spans="1:8" ht="12.75" customHeight="1">
      <c r="A31" s="361" t="s">
        <v>72</v>
      </c>
      <c r="B31" s="362"/>
      <c r="C31" s="362"/>
      <c r="D31" s="363"/>
      <c r="E31" s="83"/>
      <c r="F31" s="84"/>
      <c r="G31" s="85">
        <f t="shared" si="2"/>
        <v>0</v>
      </c>
      <c r="H31" s="106"/>
    </row>
    <row r="32" spans="1:8" ht="12.75" customHeight="1">
      <c r="A32" s="361" t="s">
        <v>72</v>
      </c>
      <c r="B32" s="362"/>
      <c r="C32" s="362"/>
      <c r="D32" s="362"/>
      <c r="E32" s="83"/>
      <c r="F32" s="84"/>
      <c r="G32" s="85">
        <f t="shared" si="2"/>
        <v>0</v>
      </c>
      <c r="H32" s="106"/>
    </row>
    <row r="33" spans="1:8" ht="12.75" customHeight="1">
      <c r="A33" s="361" t="s">
        <v>72</v>
      </c>
      <c r="B33" s="362"/>
      <c r="C33" s="362"/>
      <c r="D33" s="362"/>
      <c r="E33" s="83"/>
      <c r="F33" s="84"/>
      <c r="G33" s="85">
        <f t="shared" si="2"/>
        <v>0</v>
      </c>
      <c r="H33" s="106"/>
    </row>
    <row r="34" spans="1:8" ht="12.75" customHeight="1">
      <c r="A34" s="364" t="s">
        <v>80</v>
      </c>
      <c r="B34" s="365"/>
      <c r="C34" s="365"/>
      <c r="D34" s="365"/>
      <c r="E34" s="78">
        <f>SUM(E35:E37)</f>
        <v>0</v>
      </c>
      <c r="F34" s="79">
        <f>SUM(F35:F37)</f>
        <v>0</v>
      </c>
      <c r="G34" s="80">
        <f t="shared" si="2"/>
        <v>0</v>
      </c>
      <c r="H34" s="106"/>
    </row>
    <row r="35" spans="1:8" ht="12.75" customHeight="1">
      <c r="A35" s="361" t="s">
        <v>72</v>
      </c>
      <c r="B35" s="362"/>
      <c r="C35" s="362"/>
      <c r="D35" s="362"/>
      <c r="E35" s="83"/>
      <c r="F35" s="84"/>
      <c r="G35" s="85">
        <f t="shared" si="2"/>
        <v>0</v>
      </c>
      <c r="H35" s="106"/>
    </row>
    <row r="36" spans="1:8" ht="12.75" customHeight="1">
      <c r="A36" s="361" t="s">
        <v>72</v>
      </c>
      <c r="B36" s="362"/>
      <c r="C36" s="362"/>
      <c r="D36" s="362"/>
      <c r="E36" s="83"/>
      <c r="F36" s="84"/>
      <c r="G36" s="85">
        <f t="shared" si="2"/>
        <v>0</v>
      </c>
      <c r="H36" s="106"/>
    </row>
    <row r="37" spans="1:8" ht="12.75" customHeight="1">
      <c r="A37" s="361" t="s">
        <v>72</v>
      </c>
      <c r="B37" s="362"/>
      <c r="C37" s="362"/>
      <c r="D37" s="362"/>
      <c r="E37" s="83"/>
      <c r="F37" s="84"/>
      <c r="G37" s="85">
        <f t="shared" si="2"/>
        <v>0</v>
      </c>
      <c r="H37" s="106"/>
    </row>
    <row r="38" spans="1:8" ht="12.75" customHeight="1">
      <c r="A38" s="364" t="s">
        <v>81</v>
      </c>
      <c r="B38" s="365"/>
      <c r="C38" s="365"/>
      <c r="D38" s="365"/>
      <c r="E38" s="78">
        <f>SUM(E39:E41)</f>
        <v>0</v>
      </c>
      <c r="F38" s="79">
        <f>SUM(F39:F41)</f>
        <v>0</v>
      </c>
      <c r="G38" s="80">
        <f t="shared" si="2"/>
        <v>0</v>
      </c>
      <c r="H38" s="106"/>
    </row>
    <row r="39" spans="1:8" ht="12.75" customHeight="1">
      <c r="A39" s="361" t="s">
        <v>72</v>
      </c>
      <c r="B39" s="362"/>
      <c r="C39" s="362"/>
      <c r="D39" s="362"/>
      <c r="E39" s="83"/>
      <c r="F39" s="84"/>
      <c r="G39" s="85">
        <f t="shared" si="2"/>
        <v>0</v>
      </c>
      <c r="H39" s="106"/>
    </row>
    <row r="40" spans="1:8" ht="12.75" customHeight="1">
      <c r="A40" s="361" t="s">
        <v>72</v>
      </c>
      <c r="B40" s="362"/>
      <c r="C40" s="362"/>
      <c r="D40" s="362"/>
      <c r="E40" s="83"/>
      <c r="F40" s="84"/>
      <c r="G40" s="85">
        <f t="shared" si="2"/>
        <v>0</v>
      </c>
      <c r="H40" s="106"/>
    </row>
    <row r="41" spans="1:8" ht="12.75" customHeight="1">
      <c r="A41" s="361" t="s">
        <v>72</v>
      </c>
      <c r="B41" s="362"/>
      <c r="C41" s="362"/>
      <c r="D41" s="362"/>
      <c r="E41" s="83"/>
      <c r="F41" s="84"/>
      <c r="G41" s="85">
        <f t="shared" si="2"/>
        <v>0</v>
      </c>
      <c r="H41" s="106"/>
    </row>
    <row r="42" spans="1:8" ht="12.75" customHeight="1">
      <c r="A42" s="364" t="s">
        <v>82</v>
      </c>
      <c r="B42" s="365"/>
      <c r="C42" s="365"/>
      <c r="D42" s="365"/>
      <c r="E42" s="78">
        <f>SUM(E43:E45)</f>
        <v>0</v>
      </c>
      <c r="F42" s="79">
        <f>SUM(F43:F45)</f>
        <v>0</v>
      </c>
      <c r="G42" s="80">
        <f t="shared" si="2"/>
        <v>0</v>
      </c>
      <c r="H42" s="106"/>
    </row>
    <row r="43" spans="1:8" ht="12.75" customHeight="1">
      <c r="A43" s="361" t="s">
        <v>72</v>
      </c>
      <c r="B43" s="362"/>
      <c r="C43" s="362"/>
      <c r="D43" s="362"/>
      <c r="E43" s="83"/>
      <c r="F43" s="84"/>
      <c r="G43" s="85">
        <f t="shared" si="2"/>
        <v>0</v>
      </c>
      <c r="H43" s="106"/>
    </row>
    <row r="44" spans="1:8" ht="12.75" customHeight="1">
      <c r="A44" s="361" t="s">
        <v>72</v>
      </c>
      <c r="B44" s="362"/>
      <c r="C44" s="362"/>
      <c r="D44" s="362"/>
      <c r="E44" s="83"/>
      <c r="F44" s="84"/>
      <c r="G44" s="85">
        <f t="shared" si="2"/>
        <v>0</v>
      </c>
      <c r="H44" s="106"/>
    </row>
    <row r="45" spans="1:8" ht="12.75" customHeight="1">
      <c r="A45" s="361" t="s">
        <v>72</v>
      </c>
      <c r="B45" s="362"/>
      <c r="C45" s="362"/>
      <c r="D45" s="362"/>
      <c r="E45" s="83"/>
      <c r="F45" s="84"/>
      <c r="G45" s="85">
        <f t="shared" si="2"/>
        <v>0</v>
      </c>
      <c r="H45" s="106"/>
    </row>
    <row r="46" spans="1:8" ht="12.75" customHeight="1">
      <c r="A46" s="364" t="s">
        <v>83</v>
      </c>
      <c r="B46" s="365"/>
      <c r="C46" s="365"/>
      <c r="D46" s="365"/>
      <c r="E46" s="78">
        <f>SUM(E47:E49)</f>
        <v>0</v>
      </c>
      <c r="F46" s="79">
        <f>SUM(F47:F49)</f>
        <v>0</v>
      </c>
      <c r="G46" s="80">
        <f t="shared" si="2"/>
        <v>0</v>
      </c>
      <c r="H46" s="106"/>
    </row>
    <row r="47" spans="1:8" ht="12.75" customHeight="1">
      <c r="A47" s="361" t="s">
        <v>72</v>
      </c>
      <c r="B47" s="362"/>
      <c r="C47" s="362"/>
      <c r="D47" s="362"/>
      <c r="E47" s="83"/>
      <c r="F47" s="84"/>
      <c r="G47" s="85">
        <f t="shared" si="2"/>
        <v>0</v>
      </c>
      <c r="H47" s="106"/>
    </row>
    <row r="48" spans="1:8" ht="12.75" customHeight="1">
      <c r="A48" s="361" t="s">
        <v>72</v>
      </c>
      <c r="B48" s="362"/>
      <c r="C48" s="362"/>
      <c r="D48" s="362"/>
      <c r="E48" s="83"/>
      <c r="F48" s="84"/>
      <c r="G48" s="85">
        <f t="shared" si="2"/>
        <v>0</v>
      </c>
      <c r="H48" s="106"/>
    </row>
    <row r="49" spans="1:12" ht="12.75" customHeight="1">
      <c r="A49" s="361" t="s">
        <v>72</v>
      </c>
      <c r="B49" s="362"/>
      <c r="C49" s="362"/>
      <c r="D49" s="362"/>
      <c r="E49" s="83"/>
      <c r="F49" s="84"/>
      <c r="G49" s="85">
        <f t="shared" si="2"/>
        <v>0</v>
      </c>
      <c r="H49" s="106"/>
    </row>
    <row r="50" spans="1:12" ht="12.75" customHeight="1">
      <c r="A50" s="364" t="s">
        <v>84</v>
      </c>
      <c r="B50" s="365"/>
      <c r="C50" s="365"/>
      <c r="D50" s="365"/>
      <c r="E50" s="78">
        <f>SUM(E51:E53)</f>
        <v>0</v>
      </c>
      <c r="F50" s="79">
        <f>SUM(F51:F53)</f>
        <v>0</v>
      </c>
      <c r="G50" s="80">
        <f t="shared" si="2"/>
        <v>0</v>
      </c>
      <c r="H50" s="106"/>
    </row>
    <row r="51" spans="1:12" ht="12.75" customHeight="1">
      <c r="A51" s="361" t="s">
        <v>72</v>
      </c>
      <c r="B51" s="362"/>
      <c r="C51" s="362"/>
      <c r="D51" s="362"/>
      <c r="E51" s="83"/>
      <c r="F51" s="84"/>
      <c r="G51" s="85">
        <f t="shared" si="2"/>
        <v>0</v>
      </c>
      <c r="H51" s="106"/>
    </row>
    <row r="52" spans="1:12" ht="12.75" customHeight="1">
      <c r="A52" s="361" t="s">
        <v>72</v>
      </c>
      <c r="B52" s="362"/>
      <c r="C52" s="362"/>
      <c r="D52" s="362"/>
      <c r="E52" s="83"/>
      <c r="F52" s="84"/>
      <c r="G52" s="85">
        <f t="shared" si="2"/>
        <v>0</v>
      </c>
      <c r="H52" s="106"/>
    </row>
    <row r="53" spans="1:12" ht="12.6" customHeight="1" thickBot="1">
      <c r="A53" s="361" t="s">
        <v>72</v>
      </c>
      <c r="B53" s="362"/>
      <c r="C53" s="362"/>
      <c r="D53" s="362"/>
      <c r="E53" s="83"/>
      <c r="F53" s="84"/>
      <c r="G53" s="85">
        <f>SUM(E53:F53)</f>
        <v>0</v>
      </c>
      <c r="H53" s="106"/>
    </row>
    <row r="54" spans="1:12" ht="24.75" customHeight="1" thickTop="1">
      <c r="A54" s="367" t="s">
        <v>86</v>
      </c>
      <c r="B54" s="368"/>
      <c r="C54" s="369"/>
      <c r="D54" s="89" t="s">
        <v>61</v>
      </c>
      <c r="E54" s="90">
        <f>SUM(E6,E15,E24,E29)</f>
        <v>0</v>
      </c>
      <c r="F54" s="91">
        <f>SUM(F6,F15,F24,F29)</f>
        <v>0</v>
      </c>
      <c r="G54" s="92">
        <f>SUM(E54:F54)</f>
        <v>0</v>
      </c>
      <c r="H54" s="109"/>
    </row>
    <row r="55" spans="1:12" ht="9" customHeight="1">
      <c r="A55" s="93"/>
      <c r="B55" s="93"/>
      <c r="H55" s="110"/>
    </row>
    <row r="56" spans="1:12" ht="12.75" customHeight="1">
      <c r="A56" s="93"/>
      <c r="B56" s="93"/>
      <c r="G56" s="110" t="s">
        <v>171</v>
      </c>
      <c r="H56" s="142">
        <f>【様式１】総表!$E$5</f>
        <v>0</v>
      </c>
    </row>
    <row r="57" spans="1:12" ht="17.25" customHeight="1">
      <c r="H57" s="103" t="s">
        <v>163</v>
      </c>
    </row>
    <row r="58" spans="1:12" ht="15" customHeight="1">
      <c r="A58" s="94" t="s">
        <v>85</v>
      </c>
      <c r="B58" s="94"/>
      <c r="C58" s="95"/>
      <c r="D58" s="95"/>
      <c r="E58" s="96"/>
      <c r="F58" s="96"/>
      <c r="G58" s="96"/>
      <c r="H58" s="111" t="s">
        <v>67</v>
      </c>
    </row>
    <row r="59" spans="1:12" ht="24.75" customHeight="1">
      <c r="A59" s="376" t="s">
        <v>166</v>
      </c>
      <c r="B59" s="377"/>
      <c r="C59" s="377"/>
      <c r="D59" s="378"/>
      <c r="E59" s="72" t="s">
        <v>68</v>
      </c>
      <c r="F59" s="73" t="s">
        <v>147</v>
      </c>
      <c r="G59" s="74" t="s">
        <v>69</v>
      </c>
      <c r="H59" s="104" t="s">
        <v>90</v>
      </c>
    </row>
    <row r="60" spans="1:12" ht="12.75" customHeight="1">
      <c r="A60" s="379" t="s">
        <v>70</v>
      </c>
      <c r="B60" s="380"/>
      <c r="C60" s="380"/>
      <c r="D60" s="381"/>
      <c r="E60" s="75">
        <f>SUM(E61+E65)</f>
        <v>0</v>
      </c>
      <c r="F60" s="76">
        <f>SUM(F61+F65)</f>
        <v>0</v>
      </c>
      <c r="G60" s="77">
        <f>SUM(E60:F60)</f>
        <v>0</v>
      </c>
      <c r="H60" s="105"/>
      <c r="I60" s="81"/>
      <c r="J60" s="81"/>
      <c r="K60" s="81"/>
      <c r="L60" s="81"/>
    </row>
    <row r="61" spans="1:12" ht="12.75" customHeight="1">
      <c r="A61" s="364" t="s">
        <v>71</v>
      </c>
      <c r="B61" s="365"/>
      <c r="C61" s="365"/>
      <c r="D61" s="366"/>
      <c r="E61" s="78">
        <f>SUM(E62:E64)</f>
        <v>0</v>
      </c>
      <c r="F61" s="79">
        <f>SUM(F62:F64)</f>
        <v>0</v>
      </c>
      <c r="G61" s="80">
        <f t="shared" ref="G61:G68" si="3">SUM(E61:F61)</f>
        <v>0</v>
      </c>
      <c r="H61" s="106"/>
      <c r="I61" s="81"/>
      <c r="J61" s="81"/>
      <c r="K61" s="81"/>
      <c r="L61" s="81"/>
    </row>
    <row r="62" spans="1:12" ht="12.75" customHeight="1">
      <c r="A62" s="361" t="s">
        <v>72</v>
      </c>
      <c r="B62" s="362"/>
      <c r="C62" s="362"/>
      <c r="D62" s="363"/>
      <c r="E62" s="83"/>
      <c r="F62" s="84"/>
      <c r="G62" s="85">
        <f t="shared" si="3"/>
        <v>0</v>
      </c>
      <c r="H62" s="106"/>
      <c r="I62" s="81"/>
      <c r="J62" s="81"/>
      <c r="K62" s="81"/>
      <c r="L62" s="81"/>
    </row>
    <row r="63" spans="1:12" ht="12.75" customHeight="1">
      <c r="A63" s="361" t="s">
        <v>72</v>
      </c>
      <c r="B63" s="362"/>
      <c r="C63" s="362"/>
      <c r="D63" s="363"/>
      <c r="E63" s="83"/>
      <c r="F63" s="84"/>
      <c r="G63" s="85">
        <f t="shared" si="3"/>
        <v>0</v>
      </c>
      <c r="H63" s="106"/>
      <c r="I63" s="81"/>
      <c r="J63" s="81"/>
      <c r="K63" s="81"/>
      <c r="L63" s="81"/>
    </row>
    <row r="64" spans="1:12" ht="12.75" customHeight="1">
      <c r="A64" s="361" t="s">
        <v>72</v>
      </c>
      <c r="B64" s="362"/>
      <c r="C64" s="362"/>
      <c r="D64" s="363"/>
      <c r="E64" s="83"/>
      <c r="F64" s="84"/>
      <c r="G64" s="85">
        <f t="shared" si="3"/>
        <v>0</v>
      </c>
      <c r="H64" s="106"/>
      <c r="I64" s="81"/>
      <c r="J64" s="81"/>
      <c r="K64" s="81"/>
      <c r="L64" s="81"/>
    </row>
    <row r="65" spans="1:12" ht="12.75" customHeight="1">
      <c r="A65" s="364" t="s">
        <v>73</v>
      </c>
      <c r="B65" s="365"/>
      <c r="C65" s="365"/>
      <c r="D65" s="366"/>
      <c r="E65" s="78">
        <f>SUM(E66:E68)</f>
        <v>0</v>
      </c>
      <c r="F65" s="79">
        <f>SUM(F66:F68)</f>
        <v>0</v>
      </c>
      <c r="G65" s="80">
        <f t="shared" si="3"/>
        <v>0</v>
      </c>
      <c r="H65" s="106"/>
      <c r="I65" s="81"/>
      <c r="J65" s="81"/>
      <c r="K65" s="81"/>
      <c r="L65" s="81"/>
    </row>
    <row r="66" spans="1:12" ht="12.75" customHeight="1">
      <c r="A66" s="361" t="s">
        <v>72</v>
      </c>
      <c r="B66" s="362"/>
      <c r="C66" s="362"/>
      <c r="D66" s="363"/>
      <c r="E66" s="83"/>
      <c r="F66" s="84"/>
      <c r="G66" s="85">
        <f t="shared" si="3"/>
        <v>0</v>
      </c>
      <c r="H66" s="106"/>
      <c r="I66" s="81"/>
      <c r="J66" s="81"/>
      <c r="K66" s="81"/>
      <c r="L66" s="81"/>
    </row>
    <row r="67" spans="1:12" ht="12.75" customHeight="1">
      <c r="A67" s="361" t="s">
        <v>72</v>
      </c>
      <c r="B67" s="362"/>
      <c r="C67" s="362"/>
      <c r="D67" s="363"/>
      <c r="E67" s="83"/>
      <c r="F67" s="84"/>
      <c r="G67" s="85">
        <f t="shared" si="3"/>
        <v>0</v>
      </c>
      <c r="H67" s="106"/>
      <c r="I67" s="81"/>
      <c r="J67" s="81"/>
      <c r="K67" s="81"/>
      <c r="L67" s="81"/>
    </row>
    <row r="68" spans="1:12" ht="12.75" customHeight="1">
      <c r="A68" s="370" t="s">
        <v>72</v>
      </c>
      <c r="B68" s="371"/>
      <c r="C68" s="371"/>
      <c r="D68" s="372"/>
      <c r="E68" s="83"/>
      <c r="F68" s="84"/>
      <c r="G68" s="85">
        <f t="shared" si="3"/>
        <v>0</v>
      </c>
      <c r="H68" s="106"/>
      <c r="I68" s="81"/>
      <c r="J68" s="81"/>
      <c r="K68" s="81"/>
      <c r="L68" s="81"/>
    </row>
    <row r="69" spans="1:12" ht="12.75" customHeight="1">
      <c r="A69" s="373" t="s">
        <v>74</v>
      </c>
      <c r="B69" s="374"/>
      <c r="C69" s="374"/>
      <c r="D69" s="375"/>
      <c r="E69" s="86">
        <f>SUM(E70+E74)</f>
        <v>0</v>
      </c>
      <c r="F69" s="87">
        <f>SUM(F70+F74)</f>
        <v>0</v>
      </c>
      <c r="G69" s="88">
        <f>SUM(E69:F69)</f>
        <v>0</v>
      </c>
      <c r="H69" s="107"/>
      <c r="I69" s="81"/>
      <c r="J69" s="81"/>
      <c r="K69" s="81"/>
      <c r="L69" s="81"/>
    </row>
    <row r="70" spans="1:12" ht="12.75" customHeight="1">
      <c r="A70" s="364" t="s">
        <v>75</v>
      </c>
      <c r="B70" s="365"/>
      <c r="C70" s="365"/>
      <c r="D70" s="366"/>
      <c r="E70" s="78">
        <f>SUM(E71:E73)</f>
        <v>0</v>
      </c>
      <c r="F70" s="79">
        <f>SUM(F71:F73)</f>
        <v>0</v>
      </c>
      <c r="G70" s="80">
        <f t="shared" ref="G70:G77" si="4">SUM(E70:F70)</f>
        <v>0</v>
      </c>
      <c r="H70" s="106"/>
    </row>
    <row r="71" spans="1:12" ht="12.75" customHeight="1">
      <c r="A71" s="361" t="s">
        <v>72</v>
      </c>
      <c r="B71" s="362"/>
      <c r="C71" s="362"/>
      <c r="D71" s="363"/>
      <c r="E71" s="83"/>
      <c r="F71" s="84"/>
      <c r="G71" s="85">
        <f t="shared" si="4"/>
        <v>0</v>
      </c>
      <c r="H71" s="106"/>
    </row>
    <row r="72" spans="1:12" ht="12.75" customHeight="1">
      <c r="A72" s="361" t="s">
        <v>72</v>
      </c>
      <c r="B72" s="362"/>
      <c r="C72" s="362"/>
      <c r="D72" s="363"/>
      <c r="E72" s="83"/>
      <c r="F72" s="84"/>
      <c r="G72" s="85">
        <f t="shared" si="4"/>
        <v>0</v>
      </c>
      <c r="H72" s="106"/>
    </row>
    <row r="73" spans="1:12" ht="12.75" customHeight="1">
      <c r="A73" s="361" t="s">
        <v>72</v>
      </c>
      <c r="B73" s="362"/>
      <c r="C73" s="362"/>
      <c r="D73" s="363"/>
      <c r="E73" s="83"/>
      <c r="F73" s="84"/>
      <c r="G73" s="85">
        <f t="shared" si="4"/>
        <v>0</v>
      </c>
      <c r="H73" s="106"/>
    </row>
    <row r="74" spans="1:12" ht="12.75" customHeight="1">
      <c r="A74" s="364" t="s">
        <v>76</v>
      </c>
      <c r="B74" s="365"/>
      <c r="C74" s="365"/>
      <c r="D74" s="366"/>
      <c r="E74" s="78">
        <f>SUM(E75:E77)</f>
        <v>0</v>
      </c>
      <c r="F74" s="79">
        <f>SUM(F75:F77)</f>
        <v>0</v>
      </c>
      <c r="G74" s="80">
        <f t="shared" si="4"/>
        <v>0</v>
      </c>
      <c r="H74" s="106"/>
    </row>
    <row r="75" spans="1:12" ht="12.75" customHeight="1">
      <c r="A75" s="361" t="s">
        <v>72</v>
      </c>
      <c r="B75" s="362"/>
      <c r="C75" s="362"/>
      <c r="D75" s="363"/>
      <c r="E75" s="83"/>
      <c r="F75" s="84"/>
      <c r="G75" s="85">
        <f t="shared" si="4"/>
        <v>0</v>
      </c>
      <c r="H75" s="106"/>
    </row>
    <row r="76" spans="1:12" ht="12.75" customHeight="1">
      <c r="A76" s="361" t="s">
        <v>72</v>
      </c>
      <c r="B76" s="362"/>
      <c r="C76" s="362"/>
      <c r="D76" s="363"/>
      <c r="E76" s="83"/>
      <c r="F76" s="84"/>
      <c r="G76" s="85">
        <f t="shared" si="4"/>
        <v>0</v>
      </c>
      <c r="H76" s="106"/>
    </row>
    <row r="77" spans="1:12" ht="12.75" customHeight="1">
      <c r="A77" s="370" t="s">
        <v>72</v>
      </c>
      <c r="B77" s="371"/>
      <c r="C77" s="371"/>
      <c r="D77" s="372"/>
      <c r="E77" s="83"/>
      <c r="F77" s="84"/>
      <c r="G77" s="85">
        <f t="shared" si="4"/>
        <v>0</v>
      </c>
      <c r="H77" s="108"/>
    </row>
    <row r="78" spans="1:12" ht="12.75" customHeight="1">
      <c r="A78" s="373" t="s">
        <v>77</v>
      </c>
      <c r="B78" s="374"/>
      <c r="C78" s="374"/>
      <c r="D78" s="375"/>
      <c r="E78" s="86">
        <f>SUM(E79:E86)</f>
        <v>0</v>
      </c>
      <c r="F78" s="87">
        <f>SUM(F79:F86)</f>
        <v>0</v>
      </c>
      <c r="G78" s="88">
        <f>SUM(E78:F78)</f>
        <v>0</v>
      </c>
      <c r="H78" s="106"/>
    </row>
    <row r="79" spans="1:12" ht="12.75" customHeight="1">
      <c r="A79" s="361" t="s">
        <v>72</v>
      </c>
      <c r="B79" s="362"/>
      <c r="C79" s="362"/>
      <c r="D79" s="363"/>
      <c r="E79" s="83"/>
      <c r="F79" s="84"/>
      <c r="G79" s="85">
        <f>SUM(E79:F79)</f>
        <v>0</v>
      </c>
      <c r="H79" s="106"/>
    </row>
    <row r="80" spans="1:12" ht="12.75" customHeight="1">
      <c r="A80" s="361" t="s">
        <v>72</v>
      </c>
      <c r="B80" s="362"/>
      <c r="C80" s="362"/>
      <c r="D80" s="363"/>
      <c r="E80" s="83"/>
      <c r="F80" s="84"/>
      <c r="G80" s="85">
        <f t="shared" ref="G80:G110" si="5">SUM(E80:F80)</f>
        <v>0</v>
      </c>
      <c r="H80" s="106"/>
    </row>
    <row r="81" spans="1:8" ht="12.75" customHeight="1">
      <c r="A81" s="361" t="s">
        <v>72</v>
      </c>
      <c r="B81" s="362"/>
      <c r="C81" s="362"/>
      <c r="D81" s="363"/>
      <c r="E81" s="83"/>
      <c r="F81" s="84"/>
      <c r="G81" s="85">
        <f t="shared" si="5"/>
        <v>0</v>
      </c>
      <c r="H81" s="106"/>
    </row>
    <row r="82" spans="1:8" ht="12.75" customHeight="1">
      <c r="A82" s="361" t="s">
        <v>72</v>
      </c>
      <c r="B82" s="362"/>
      <c r="C82" s="362"/>
      <c r="D82" s="363"/>
      <c r="E82" s="83"/>
      <c r="F82" s="84"/>
      <c r="G82" s="85">
        <f t="shared" si="5"/>
        <v>0</v>
      </c>
      <c r="H82" s="106"/>
    </row>
    <row r="83" spans="1:8" ht="12.75" customHeight="1">
      <c r="A83" s="361" t="s">
        <v>72</v>
      </c>
      <c r="B83" s="362"/>
      <c r="C83" s="362"/>
      <c r="D83" s="363"/>
      <c r="E83" s="83"/>
      <c r="F83" s="84"/>
      <c r="G83" s="85">
        <f t="shared" si="5"/>
        <v>0</v>
      </c>
      <c r="H83" s="106"/>
    </row>
    <row r="84" spans="1:8" ht="12.75" customHeight="1">
      <c r="A84" s="361" t="s">
        <v>72</v>
      </c>
      <c r="B84" s="362"/>
      <c r="C84" s="362"/>
      <c r="D84" s="363"/>
      <c r="E84" s="83"/>
      <c r="F84" s="84"/>
      <c r="G84" s="85">
        <f t="shared" si="5"/>
        <v>0</v>
      </c>
      <c r="H84" s="106"/>
    </row>
    <row r="85" spans="1:8" ht="12.75" customHeight="1">
      <c r="A85" s="361" t="s">
        <v>72</v>
      </c>
      <c r="B85" s="362"/>
      <c r="C85" s="362"/>
      <c r="D85" s="363"/>
      <c r="E85" s="83"/>
      <c r="F85" s="84"/>
      <c r="G85" s="85">
        <f t="shared" si="5"/>
        <v>0</v>
      </c>
      <c r="H85" s="106"/>
    </row>
    <row r="86" spans="1:8" ht="12.75" customHeight="1">
      <c r="A86" s="370" t="s">
        <v>72</v>
      </c>
      <c r="B86" s="371"/>
      <c r="C86" s="371"/>
      <c r="D86" s="372"/>
      <c r="E86" s="83"/>
      <c r="F86" s="84"/>
      <c r="G86" s="85">
        <f t="shared" si="5"/>
        <v>0</v>
      </c>
      <c r="H86" s="106"/>
    </row>
    <row r="87" spans="1:8" ht="12.75" customHeight="1">
      <c r="A87" s="373" t="s">
        <v>78</v>
      </c>
      <c r="B87" s="374"/>
      <c r="C87" s="374"/>
      <c r="D87" s="375"/>
      <c r="E87" s="86">
        <f>SUM(E88+E92+E96+E100+E104+E108)</f>
        <v>0</v>
      </c>
      <c r="F87" s="87">
        <f>SUM(F88+F92+F96+F100+F104+F108)</f>
        <v>0</v>
      </c>
      <c r="G87" s="88">
        <f t="shared" si="5"/>
        <v>0</v>
      </c>
      <c r="H87" s="107"/>
    </row>
    <row r="88" spans="1:8" ht="12.75" customHeight="1">
      <c r="A88" s="364" t="s">
        <v>79</v>
      </c>
      <c r="B88" s="365"/>
      <c r="C88" s="365"/>
      <c r="D88" s="366"/>
      <c r="E88" s="78">
        <f>SUM(E89:E91)</f>
        <v>0</v>
      </c>
      <c r="F88" s="79">
        <f>SUM(F89:F91)</f>
        <v>0</v>
      </c>
      <c r="G88" s="80">
        <f t="shared" si="5"/>
        <v>0</v>
      </c>
      <c r="H88" s="106"/>
    </row>
    <row r="89" spans="1:8" ht="12.75" customHeight="1">
      <c r="A89" s="361" t="s">
        <v>72</v>
      </c>
      <c r="B89" s="362"/>
      <c r="C89" s="362"/>
      <c r="D89" s="363"/>
      <c r="E89" s="83"/>
      <c r="F89" s="84"/>
      <c r="G89" s="85">
        <f t="shared" si="5"/>
        <v>0</v>
      </c>
      <c r="H89" s="106"/>
    </row>
    <row r="90" spans="1:8" ht="12.75" customHeight="1">
      <c r="A90" s="361" t="s">
        <v>72</v>
      </c>
      <c r="B90" s="362"/>
      <c r="C90" s="362"/>
      <c r="D90" s="363"/>
      <c r="E90" s="83"/>
      <c r="F90" s="84"/>
      <c r="G90" s="85">
        <f t="shared" si="5"/>
        <v>0</v>
      </c>
      <c r="H90" s="106"/>
    </row>
    <row r="91" spans="1:8" ht="12.75" customHeight="1">
      <c r="A91" s="361" t="s">
        <v>72</v>
      </c>
      <c r="B91" s="362"/>
      <c r="C91" s="362"/>
      <c r="D91" s="363"/>
      <c r="E91" s="83"/>
      <c r="F91" s="84"/>
      <c r="G91" s="85">
        <f t="shared" si="5"/>
        <v>0</v>
      </c>
      <c r="H91" s="106"/>
    </row>
    <row r="92" spans="1:8" ht="12.75" customHeight="1">
      <c r="A92" s="364" t="s">
        <v>80</v>
      </c>
      <c r="B92" s="365"/>
      <c r="C92" s="365"/>
      <c r="D92" s="366"/>
      <c r="E92" s="78">
        <f>SUM(E93:E95)</f>
        <v>0</v>
      </c>
      <c r="F92" s="79">
        <f>SUM(F93:F95)</f>
        <v>0</v>
      </c>
      <c r="G92" s="80">
        <f t="shared" si="5"/>
        <v>0</v>
      </c>
      <c r="H92" s="106"/>
    </row>
    <row r="93" spans="1:8" ht="12.75" customHeight="1">
      <c r="A93" s="361" t="s">
        <v>72</v>
      </c>
      <c r="B93" s="362"/>
      <c r="C93" s="362"/>
      <c r="D93" s="363"/>
      <c r="E93" s="83"/>
      <c r="F93" s="84"/>
      <c r="G93" s="85">
        <f t="shared" si="5"/>
        <v>0</v>
      </c>
      <c r="H93" s="106"/>
    </row>
    <row r="94" spans="1:8" ht="12.75" customHeight="1">
      <c r="A94" s="361" t="s">
        <v>72</v>
      </c>
      <c r="B94" s="362"/>
      <c r="C94" s="362"/>
      <c r="D94" s="363"/>
      <c r="E94" s="83"/>
      <c r="F94" s="84"/>
      <c r="G94" s="85">
        <f t="shared" si="5"/>
        <v>0</v>
      </c>
      <c r="H94" s="106"/>
    </row>
    <row r="95" spans="1:8" ht="12.75" customHeight="1">
      <c r="A95" s="361" t="s">
        <v>72</v>
      </c>
      <c r="B95" s="362"/>
      <c r="C95" s="362"/>
      <c r="D95" s="363"/>
      <c r="E95" s="83"/>
      <c r="F95" s="84"/>
      <c r="G95" s="85">
        <f t="shared" si="5"/>
        <v>0</v>
      </c>
      <c r="H95" s="106"/>
    </row>
    <row r="96" spans="1:8" ht="12.75" customHeight="1">
      <c r="A96" s="364" t="s">
        <v>81</v>
      </c>
      <c r="B96" s="365"/>
      <c r="C96" s="365"/>
      <c r="D96" s="366"/>
      <c r="E96" s="78">
        <f>SUM(E97:E99)</f>
        <v>0</v>
      </c>
      <c r="F96" s="79">
        <f>SUM(F97:F99)</f>
        <v>0</v>
      </c>
      <c r="G96" s="80">
        <f t="shared" si="5"/>
        <v>0</v>
      </c>
      <c r="H96" s="106"/>
    </row>
    <row r="97" spans="1:8" ht="12.75" customHeight="1">
      <c r="A97" s="361" t="s">
        <v>72</v>
      </c>
      <c r="B97" s="362"/>
      <c r="C97" s="362"/>
      <c r="D97" s="363"/>
      <c r="E97" s="83"/>
      <c r="F97" s="84"/>
      <c r="G97" s="85">
        <f t="shared" si="5"/>
        <v>0</v>
      </c>
      <c r="H97" s="106"/>
    </row>
    <row r="98" spans="1:8" ht="12.75" customHeight="1">
      <c r="A98" s="361" t="s">
        <v>72</v>
      </c>
      <c r="B98" s="362"/>
      <c r="C98" s="362"/>
      <c r="D98" s="363"/>
      <c r="E98" s="83"/>
      <c r="F98" s="84"/>
      <c r="G98" s="85">
        <f t="shared" si="5"/>
        <v>0</v>
      </c>
      <c r="H98" s="106"/>
    </row>
    <row r="99" spans="1:8" ht="12.75" customHeight="1">
      <c r="A99" s="361" t="s">
        <v>72</v>
      </c>
      <c r="B99" s="362"/>
      <c r="C99" s="362"/>
      <c r="D99" s="363"/>
      <c r="E99" s="83"/>
      <c r="F99" s="84"/>
      <c r="G99" s="85">
        <f t="shared" si="5"/>
        <v>0</v>
      </c>
      <c r="H99" s="106"/>
    </row>
    <row r="100" spans="1:8" ht="12.75" customHeight="1">
      <c r="A100" s="364" t="s">
        <v>82</v>
      </c>
      <c r="B100" s="365"/>
      <c r="C100" s="365"/>
      <c r="D100" s="366"/>
      <c r="E100" s="78">
        <f>SUM(E101:E103)</f>
        <v>0</v>
      </c>
      <c r="F100" s="79">
        <f>SUM(F101:F103)</f>
        <v>0</v>
      </c>
      <c r="G100" s="80">
        <f t="shared" si="5"/>
        <v>0</v>
      </c>
      <c r="H100" s="106"/>
    </row>
    <row r="101" spans="1:8" ht="12.75" customHeight="1">
      <c r="A101" s="361" t="s">
        <v>72</v>
      </c>
      <c r="B101" s="362"/>
      <c r="C101" s="362"/>
      <c r="D101" s="363"/>
      <c r="E101" s="83"/>
      <c r="F101" s="84"/>
      <c r="G101" s="85">
        <f t="shared" si="5"/>
        <v>0</v>
      </c>
      <c r="H101" s="106"/>
    </row>
    <row r="102" spans="1:8" ht="12.75" customHeight="1">
      <c r="A102" s="361" t="s">
        <v>72</v>
      </c>
      <c r="B102" s="362"/>
      <c r="C102" s="362"/>
      <c r="D102" s="363"/>
      <c r="E102" s="83"/>
      <c r="F102" s="84"/>
      <c r="G102" s="85">
        <f t="shared" si="5"/>
        <v>0</v>
      </c>
      <c r="H102" s="106"/>
    </row>
    <row r="103" spans="1:8" ht="12.75" customHeight="1">
      <c r="A103" s="361" t="s">
        <v>72</v>
      </c>
      <c r="B103" s="362"/>
      <c r="C103" s="362"/>
      <c r="D103" s="363"/>
      <c r="E103" s="83"/>
      <c r="F103" s="84"/>
      <c r="G103" s="85">
        <f t="shared" si="5"/>
        <v>0</v>
      </c>
      <c r="H103" s="106"/>
    </row>
    <row r="104" spans="1:8" ht="12.75" customHeight="1">
      <c r="A104" s="364" t="s">
        <v>83</v>
      </c>
      <c r="B104" s="365"/>
      <c r="C104" s="365"/>
      <c r="D104" s="366"/>
      <c r="E104" s="78">
        <f>SUM(E105:E107)</f>
        <v>0</v>
      </c>
      <c r="F104" s="79">
        <f>SUM(F105:F107)</f>
        <v>0</v>
      </c>
      <c r="G104" s="80">
        <f t="shared" si="5"/>
        <v>0</v>
      </c>
      <c r="H104" s="106"/>
    </row>
    <row r="105" spans="1:8" ht="12.75" customHeight="1">
      <c r="A105" s="361" t="s">
        <v>72</v>
      </c>
      <c r="B105" s="362"/>
      <c r="C105" s="362"/>
      <c r="D105" s="363"/>
      <c r="E105" s="83"/>
      <c r="F105" s="84"/>
      <c r="G105" s="85">
        <f t="shared" si="5"/>
        <v>0</v>
      </c>
      <c r="H105" s="106"/>
    </row>
    <row r="106" spans="1:8" ht="12.75" customHeight="1">
      <c r="A106" s="361" t="s">
        <v>72</v>
      </c>
      <c r="B106" s="362"/>
      <c r="C106" s="362"/>
      <c r="D106" s="363"/>
      <c r="E106" s="83"/>
      <c r="F106" s="84"/>
      <c r="G106" s="85">
        <f t="shared" si="5"/>
        <v>0</v>
      </c>
      <c r="H106" s="106"/>
    </row>
    <row r="107" spans="1:8" ht="12.75" customHeight="1">
      <c r="A107" s="361" t="s">
        <v>72</v>
      </c>
      <c r="B107" s="362"/>
      <c r="C107" s="362"/>
      <c r="D107" s="363"/>
      <c r="E107" s="83"/>
      <c r="F107" s="84"/>
      <c r="G107" s="85">
        <f t="shared" si="5"/>
        <v>0</v>
      </c>
      <c r="H107" s="106"/>
    </row>
    <row r="108" spans="1:8" ht="12.75" customHeight="1">
      <c r="A108" s="364" t="s">
        <v>84</v>
      </c>
      <c r="B108" s="365"/>
      <c r="C108" s="365"/>
      <c r="D108" s="366"/>
      <c r="E108" s="78">
        <f>SUM(E109:E111)</f>
        <v>0</v>
      </c>
      <c r="F108" s="79">
        <f>SUM(F109:F111)</f>
        <v>0</v>
      </c>
      <c r="G108" s="80">
        <f t="shared" si="5"/>
        <v>0</v>
      </c>
      <c r="H108" s="106"/>
    </row>
    <row r="109" spans="1:8" ht="12.75" customHeight="1">
      <c r="A109" s="361" t="s">
        <v>72</v>
      </c>
      <c r="B109" s="362"/>
      <c r="C109" s="362"/>
      <c r="D109" s="363"/>
      <c r="E109" s="83"/>
      <c r="F109" s="84"/>
      <c r="G109" s="85">
        <f t="shared" si="5"/>
        <v>0</v>
      </c>
      <c r="H109" s="106"/>
    </row>
    <row r="110" spans="1:8" ht="12.75" customHeight="1">
      <c r="A110" s="361" t="s">
        <v>72</v>
      </c>
      <c r="B110" s="362"/>
      <c r="C110" s="362"/>
      <c r="D110" s="363"/>
      <c r="E110" s="83"/>
      <c r="F110" s="84"/>
      <c r="G110" s="85">
        <f t="shared" si="5"/>
        <v>0</v>
      </c>
      <c r="H110" s="106"/>
    </row>
    <row r="111" spans="1:8" ht="12.75" customHeight="1" thickBot="1">
      <c r="A111" s="361" t="s">
        <v>72</v>
      </c>
      <c r="B111" s="362"/>
      <c r="C111" s="362"/>
      <c r="D111" s="363"/>
      <c r="E111" s="83"/>
      <c r="F111" s="84"/>
      <c r="G111" s="85">
        <f>SUM(E111:F111)</f>
        <v>0</v>
      </c>
      <c r="H111" s="106"/>
    </row>
    <row r="112" spans="1:8" ht="24.75" customHeight="1" thickTop="1">
      <c r="A112" s="367" t="s">
        <v>87</v>
      </c>
      <c r="B112" s="368"/>
      <c r="C112" s="369"/>
      <c r="D112" s="89" t="s">
        <v>61</v>
      </c>
      <c r="E112" s="90">
        <f>SUM(E60,E69,E78,E87)</f>
        <v>0</v>
      </c>
      <c r="F112" s="91">
        <f>SUM(F60,F69,F78,F87)</f>
        <v>0</v>
      </c>
      <c r="G112" s="92">
        <f>SUM(E112:F112)</f>
        <v>0</v>
      </c>
      <c r="H112" s="109"/>
    </row>
    <row r="113" spans="1:12" ht="12.75" customHeight="1">
      <c r="A113" s="97"/>
      <c r="B113" s="97"/>
      <c r="C113" s="97"/>
      <c r="D113" s="98"/>
      <c r="E113" s="99"/>
      <c r="F113" s="99"/>
      <c r="G113" s="99"/>
      <c r="H113" s="112"/>
    </row>
    <row r="114" spans="1:12" ht="12.75" customHeight="1">
      <c r="A114" s="93"/>
      <c r="B114" s="93"/>
      <c r="G114" s="110" t="s">
        <v>171</v>
      </c>
      <c r="H114" s="142">
        <f>【様式１】総表!$E$5</f>
        <v>0</v>
      </c>
    </row>
    <row r="115" spans="1:12" ht="17.25" customHeight="1">
      <c r="H115" s="103" t="s">
        <v>163</v>
      </c>
    </row>
    <row r="116" spans="1:12" ht="15" customHeight="1">
      <c r="A116" s="94" t="s">
        <v>85</v>
      </c>
      <c r="B116" s="94"/>
      <c r="C116" s="95"/>
      <c r="D116" s="95"/>
      <c r="E116" s="96"/>
      <c r="F116" s="96"/>
      <c r="G116" s="96"/>
      <c r="H116" s="111" t="s">
        <v>67</v>
      </c>
    </row>
    <row r="117" spans="1:12" ht="24.75" customHeight="1">
      <c r="A117" s="376" t="s">
        <v>167</v>
      </c>
      <c r="B117" s="377"/>
      <c r="C117" s="377"/>
      <c r="D117" s="378"/>
      <c r="E117" s="72" t="s">
        <v>68</v>
      </c>
      <c r="F117" s="73" t="s">
        <v>147</v>
      </c>
      <c r="G117" s="74" t="s">
        <v>69</v>
      </c>
      <c r="H117" s="104" t="s">
        <v>90</v>
      </c>
    </row>
    <row r="118" spans="1:12" ht="12.75" customHeight="1">
      <c r="A118" s="379" t="s">
        <v>70</v>
      </c>
      <c r="B118" s="380"/>
      <c r="C118" s="380"/>
      <c r="D118" s="381"/>
      <c r="E118" s="75">
        <f>SUM(E119+E123)</f>
        <v>0</v>
      </c>
      <c r="F118" s="76">
        <f>SUM(F119+F123)</f>
        <v>0</v>
      </c>
      <c r="G118" s="77">
        <f>SUM(E118:F118)</f>
        <v>0</v>
      </c>
      <c r="H118" s="105"/>
      <c r="I118" s="81"/>
      <c r="J118" s="81"/>
      <c r="K118" s="81"/>
      <c r="L118" s="81"/>
    </row>
    <row r="119" spans="1:12" ht="12.75" customHeight="1">
      <c r="A119" s="364" t="s">
        <v>71</v>
      </c>
      <c r="B119" s="365"/>
      <c r="C119" s="365"/>
      <c r="D119" s="366"/>
      <c r="E119" s="78">
        <f>SUM(E120:E122)</f>
        <v>0</v>
      </c>
      <c r="F119" s="79">
        <f>SUM(F120:F122)</f>
        <v>0</v>
      </c>
      <c r="G119" s="80">
        <f t="shared" ref="G119:G126" si="6">SUM(E119:F119)</f>
        <v>0</v>
      </c>
      <c r="H119" s="106"/>
      <c r="I119" s="81"/>
      <c r="J119" s="81"/>
      <c r="K119" s="81"/>
      <c r="L119" s="81"/>
    </row>
    <row r="120" spans="1:12" ht="12.75" customHeight="1">
      <c r="A120" s="361" t="s">
        <v>72</v>
      </c>
      <c r="B120" s="362"/>
      <c r="C120" s="362"/>
      <c r="D120" s="363"/>
      <c r="E120" s="83"/>
      <c r="F120" s="84"/>
      <c r="G120" s="85">
        <f t="shared" si="6"/>
        <v>0</v>
      </c>
      <c r="H120" s="106"/>
      <c r="I120" s="81"/>
      <c r="J120" s="81"/>
      <c r="K120" s="81"/>
      <c r="L120" s="81"/>
    </row>
    <row r="121" spans="1:12" ht="12.75" customHeight="1">
      <c r="A121" s="361" t="s">
        <v>72</v>
      </c>
      <c r="B121" s="362"/>
      <c r="C121" s="362"/>
      <c r="D121" s="363"/>
      <c r="E121" s="83"/>
      <c r="F121" s="84"/>
      <c r="G121" s="85">
        <f t="shared" si="6"/>
        <v>0</v>
      </c>
      <c r="H121" s="106"/>
      <c r="I121" s="81"/>
      <c r="J121" s="81"/>
      <c r="K121" s="81"/>
      <c r="L121" s="81"/>
    </row>
    <row r="122" spans="1:12" ht="12.75" customHeight="1">
      <c r="A122" s="361" t="s">
        <v>72</v>
      </c>
      <c r="B122" s="362"/>
      <c r="C122" s="362"/>
      <c r="D122" s="363"/>
      <c r="E122" s="83"/>
      <c r="F122" s="84"/>
      <c r="G122" s="85">
        <f t="shared" si="6"/>
        <v>0</v>
      </c>
      <c r="H122" s="106"/>
      <c r="I122" s="81"/>
      <c r="J122" s="81"/>
      <c r="K122" s="81"/>
      <c r="L122" s="81"/>
    </row>
    <row r="123" spans="1:12" ht="12.75" customHeight="1">
      <c r="A123" s="364" t="s">
        <v>73</v>
      </c>
      <c r="B123" s="365"/>
      <c r="C123" s="365"/>
      <c r="D123" s="366"/>
      <c r="E123" s="78">
        <f>SUM(E124:E126)</f>
        <v>0</v>
      </c>
      <c r="F123" s="79">
        <f>SUM(F124:F126)</f>
        <v>0</v>
      </c>
      <c r="G123" s="80">
        <f t="shared" si="6"/>
        <v>0</v>
      </c>
      <c r="H123" s="106"/>
      <c r="I123" s="81"/>
      <c r="J123" s="81"/>
      <c r="K123" s="81"/>
      <c r="L123" s="81"/>
    </row>
    <row r="124" spans="1:12" ht="12.75" customHeight="1">
      <c r="A124" s="361" t="s">
        <v>72</v>
      </c>
      <c r="B124" s="362"/>
      <c r="C124" s="362"/>
      <c r="D124" s="363"/>
      <c r="E124" s="83"/>
      <c r="F124" s="84"/>
      <c r="G124" s="85">
        <f t="shared" si="6"/>
        <v>0</v>
      </c>
      <c r="H124" s="106"/>
      <c r="I124" s="81"/>
      <c r="J124" s="81"/>
      <c r="K124" s="81"/>
      <c r="L124" s="81"/>
    </row>
    <row r="125" spans="1:12" ht="12.75" customHeight="1">
      <c r="A125" s="361" t="s">
        <v>72</v>
      </c>
      <c r="B125" s="362"/>
      <c r="C125" s="362"/>
      <c r="D125" s="363"/>
      <c r="E125" s="83"/>
      <c r="F125" s="84"/>
      <c r="G125" s="85">
        <f t="shared" si="6"/>
        <v>0</v>
      </c>
      <c r="H125" s="106"/>
      <c r="I125" s="81"/>
      <c r="J125" s="81"/>
      <c r="K125" s="81"/>
      <c r="L125" s="81"/>
    </row>
    <row r="126" spans="1:12" ht="12.75" customHeight="1">
      <c r="A126" s="370" t="s">
        <v>72</v>
      </c>
      <c r="B126" s="371"/>
      <c r="C126" s="371"/>
      <c r="D126" s="372"/>
      <c r="E126" s="83"/>
      <c r="F126" s="84"/>
      <c r="G126" s="85">
        <f t="shared" si="6"/>
        <v>0</v>
      </c>
      <c r="H126" s="106"/>
      <c r="I126" s="81"/>
      <c r="J126" s="81"/>
      <c r="K126" s="81"/>
      <c r="L126" s="81"/>
    </row>
    <row r="127" spans="1:12" ht="12.75" customHeight="1">
      <c r="A127" s="373" t="s">
        <v>74</v>
      </c>
      <c r="B127" s="374"/>
      <c r="C127" s="374"/>
      <c r="D127" s="375"/>
      <c r="E127" s="86">
        <f>SUM(E128+E132)</f>
        <v>0</v>
      </c>
      <c r="F127" s="87">
        <f>SUM(F128+F132)</f>
        <v>0</v>
      </c>
      <c r="G127" s="88">
        <f>SUM(E127:F127)</f>
        <v>0</v>
      </c>
      <c r="H127" s="107"/>
      <c r="I127" s="81"/>
      <c r="J127" s="81"/>
      <c r="K127" s="81"/>
      <c r="L127" s="81"/>
    </row>
    <row r="128" spans="1:12" ht="12.75" customHeight="1">
      <c r="A128" s="364" t="s">
        <v>75</v>
      </c>
      <c r="B128" s="365"/>
      <c r="C128" s="365"/>
      <c r="D128" s="366"/>
      <c r="E128" s="78">
        <f>SUM(E129:E131)</f>
        <v>0</v>
      </c>
      <c r="F128" s="79">
        <f>SUM(F129:F131)</f>
        <v>0</v>
      </c>
      <c r="G128" s="80">
        <f t="shared" ref="G128:G135" si="7">SUM(E128:F128)</f>
        <v>0</v>
      </c>
      <c r="H128" s="106"/>
    </row>
    <row r="129" spans="1:8" ht="12.75" customHeight="1">
      <c r="A129" s="361" t="s">
        <v>72</v>
      </c>
      <c r="B129" s="362"/>
      <c r="C129" s="362"/>
      <c r="D129" s="363"/>
      <c r="E129" s="83"/>
      <c r="F129" s="84"/>
      <c r="G129" s="85">
        <f t="shared" si="7"/>
        <v>0</v>
      </c>
      <c r="H129" s="106"/>
    </row>
    <row r="130" spans="1:8" ht="12.75" customHeight="1">
      <c r="A130" s="361" t="s">
        <v>72</v>
      </c>
      <c r="B130" s="362"/>
      <c r="C130" s="362"/>
      <c r="D130" s="363"/>
      <c r="E130" s="83"/>
      <c r="F130" s="84"/>
      <c r="G130" s="85">
        <f t="shared" si="7"/>
        <v>0</v>
      </c>
      <c r="H130" s="106"/>
    </row>
    <row r="131" spans="1:8" ht="12.75" customHeight="1">
      <c r="A131" s="361" t="s">
        <v>72</v>
      </c>
      <c r="B131" s="362"/>
      <c r="C131" s="362"/>
      <c r="D131" s="363"/>
      <c r="E131" s="83"/>
      <c r="F131" s="84"/>
      <c r="G131" s="85">
        <f t="shared" si="7"/>
        <v>0</v>
      </c>
      <c r="H131" s="106"/>
    </row>
    <row r="132" spans="1:8" ht="12.75" customHeight="1">
      <c r="A132" s="364" t="s">
        <v>76</v>
      </c>
      <c r="B132" s="365"/>
      <c r="C132" s="365"/>
      <c r="D132" s="366"/>
      <c r="E132" s="78">
        <f>SUM(E133:E135)</f>
        <v>0</v>
      </c>
      <c r="F132" s="79">
        <f>SUM(F133:F135)</f>
        <v>0</v>
      </c>
      <c r="G132" s="80">
        <f t="shared" si="7"/>
        <v>0</v>
      </c>
      <c r="H132" s="106"/>
    </row>
    <row r="133" spans="1:8" ht="12.75" customHeight="1">
      <c r="A133" s="361" t="s">
        <v>72</v>
      </c>
      <c r="B133" s="362"/>
      <c r="C133" s="362"/>
      <c r="D133" s="363"/>
      <c r="E133" s="83"/>
      <c r="F133" s="84"/>
      <c r="G133" s="85">
        <f t="shared" si="7"/>
        <v>0</v>
      </c>
      <c r="H133" s="106"/>
    </row>
    <row r="134" spans="1:8" ht="12.75" customHeight="1">
      <c r="A134" s="361" t="s">
        <v>72</v>
      </c>
      <c r="B134" s="362"/>
      <c r="C134" s="362"/>
      <c r="D134" s="363"/>
      <c r="E134" s="83"/>
      <c r="F134" s="84"/>
      <c r="G134" s="85">
        <f t="shared" si="7"/>
        <v>0</v>
      </c>
      <c r="H134" s="106"/>
    </row>
    <row r="135" spans="1:8" ht="12.75" customHeight="1">
      <c r="A135" s="370" t="s">
        <v>72</v>
      </c>
      <c r="B135" s="371"/>
      <c r="C135" s="371"/>
      <c r="D135" s="372"/>
      <c r="E135" s="83"/>
      <c r="F135" s="84"/>
      <c r="G135" s="85">
        <f t="shared" si="7"/>
        <v>0</v>
      </c>
      <c r="H135" s="108"/>
    </row>
    <row r="136" spans="1:8" ht="12.75" customHeight="1">
      <c r="A136" s="373" t="s">
        <v>77</v>
      </c>
      <c r="B136" s="374"/>
      <c r="C136" s="374"/>
      <c r="D136" s="375"/>
      <c r="E136" s="86">
        <f>SUM(E137:E144)</f>
        <v>0</v>
      </c>
      <c r="F136" s="87">
        <f>SUM(F137:F144)</f>
        <v>0</v>
      </c>
      <c r="G136" s="88">
        <f>SUM(E136:F136)</f>
        <v>0</v>
      </c>
      <c r="H136" s="106"/>
    </row>
    <row r="137" spans="1:8" ht="12.75" customHeight="1">
      <c r="A137" s="361" t="s">
        <v>72</v>
      </c>
      <c r="B137" s="362"/>
      <c r="C137" s="362"/>
      <c r="D137" s="363"/>
      <c r="E137" s="83"/>
      <c r="F137" s="84"/>
      <c r="G137" s="85">
        <f>SUM(E137:F137)</f>
        <v>0</v>
      </c>
      <c r="H137" s="106"/>
    </row>
    <row r="138" spans="1:8" ht="12.75" customHeight="1">
      <c r="A138" s="361" t="s">
        <v>72</v>
      </c>
      <c r="B138" s="362"/>
      <c r="C138" s="362"/>
      <c r="D138" s="363"/>
      <c r="E138" s="83"/>
      <c r="F138" s="84"/>
      <c r="G138" s="85">
        <f t="shared" ref="G138:G168" si="8">SUM(E138:F138)</f>
        <v>0</v>
      </c>
      <c r="H138" s="106"/>
    </row>
    <row r="139" spans="1:8" ht="12.75" customHeight="1">
      <c r="A139" s="361" t="s">
        <v>72</v>
      </c>
      <c r="B139" s="362"/>
      <c r="C139" s="362"/>
      <c r="D139" s="363"/>
      <c r="E139" s="83"/>
      <c r="F139" s="84"/>
      <c r="G139" s="85">
        <f t="shared" si="8"/>
        <v>0</v>
      </c>
      <c r="H139" s="106"/>
    </row>
    <row r="140" spans="1:8" ht="12.75" customHeight="1">
      <c r="A140" s="361" t="s">
        <v>72</v>
      </c>
      <c r="B140" s="362"/>
      <c r="C140" s="362"/>
      <c r="D140" s="363"/>
      <c r="E140" s="83"/>
      <c r="F140" s="84"/>
      <c r="G140" s="85">
        <f t="shared" si="8"/>
        <v>0</v>
      </c>
      <c r="H140" s="106"/>
    </row>
    <row r="141" spans="1:8" ht="12.75" customHeight="1">
      <c r="A141" s="361" t="s">
        <v>72</v>
      </c>
      <c r="B141" s="362"/>
      <c r="C141" s="362"/>
      <c r="D141" s="363"/>
      <c r="E141" s="83"/>
      <c r="F141" s="84"/>
      <c r="G141" s="85">
        <f t="shared" si="8"/>
        <v>0</v>
      </c>
      <c r="H141" s="106"/>
    </row>
    <row r="142" spans="1:8" ht="12.75" customHeight="1">
      <c r="A142" s="361" t="s">
        <v>72</v>
      </c>
      <c r="B142" s="362"/>
      <c r="C142" s="362"/>
      <c r="D142" s="363"/>
      <c r="E142" s="83"/>
      <c r="F142" s="84"/>
      <c r="G142" s="85">
        <f t="shared" si="8"/>
        <v>0</v>
      </c>
      <c r="H142" s="106"/>
    </row>
    <row r="143" spans="1:8" ht="12.75" customHeight="1">
      <c r="A143" s="361" t="s">
        <v>72</v>
      </c>
      <c r="B143" s="362"/>
      <c r="C143" s="362"/>
      <c r="D143" s="363"/>
      <c r="E143" s="83"/>
      <c r="F143" s="84"/>
      <c r="G143" s="85">
        <f t="shared" si="8"/>
        <v>0</v>
      </c>
      <c r="H143" s="106"/>
    </row>
    <row r="144" spans="1:8" ht="12.75" customHeight="1">
      <c r="A144" s="370" t="s">
        <v>72</v>
      </c>
      <c r="B144" s="371"/>
      <c r="C144" s="371"/>
      <c r="D144" s="372"/>
      <c r="E144" s="83"/>
      <c r="F144" s="84"/>
      <c r="G144" s="85">
        <f t="shared" si="8"/>
        <v>0</v>
      </c>
      <c r="H144" s="106"/>
    </row>
    <row r="145" spans="1:8" ht="12.75" customHeight="1">
      <c r="A145" s="373" t="s">
        <v>78</v>
      </c>
      <c r="B145" s="374"/>
      <c r="C145" s="374"/>
      <c r="D145" s="375"/>
      <c r="E145" s="86">
        <f>SUM(E146+E150+E154+E158+E162+E166)</f>
        <v>0</v>
      </c>
      <c r="F145" s="87">
        <f>SUM(F146+F150+F154+F158+F162+F166)</f>
        <v>0</v>
      </c>
      <c r="G145" s="88">
        <f t="shared" si="8"/>
        <v>0</v>
      </c>
      <c r="H145" s="107"/>
    </row>
    <row r="146" spans="1:8" ht="12.75" customHeight="1">
      <c r="A146" s="364" t="s">
        <v>79</v>
      </c>
      <c r="B146" s="365"/>
      <c r="C146" s="365"/>
      <c r="D146" s="366"/>
      <c r="E146" s="78">
        <f>SUM(E147:E149)</f>
        <v>0</v>
      </c>
      <c r="F146" s="79">
        <f>SUM(F147:F149)</f>
        <v>0</v>
      </c>
      <c r="G146" s="80">
        <f t="shared" si="8"/>
        <v>0</v>
      </c>
      <c r="H146" s="106"/>
    </row>
    <row r="147" spans="1:8" ht="12.75" customHeight="1">
      <c r="A147" s="361" t="s">
        <v>72</v>
      </c>
      <c r="B147" s="362"/>
      <c r="C147" s="362"/>
      <c r="D147" s="363"/>
      <c r="E147" s="83"/>
      <c r="F147" s="84"/>
      <c r="G147" s="85">
        <f t="shared" si="8"/>
        <v>0</v>
      </c>
      <c r="H147" s="106"/>
    </row>
    <row r="148" spans="1:8" ht="12.75" customHeight="1">
      <c r="A148" s="361" t="s">
        <v>72</v>
      </c>
      <c r="B148" s="362"/>
      <c r="C148" s="362"/>
      <c r="D148" s="363"/>
      <c r="E148" s="83"/>
      <c r="F148" s="84"/>
      <c r="G148" s="85">
        <f t="shared" si="8"/>
        <v>0</v>
      </c>
      <c r="H148" s="106"/>
    </row>
    <row r="149" spans="1:8" ht="12.75" customHeight="1">
      <c r="A149" s="361" t="s">
        <v>72</v>
      </c>
      <c r="B149" s="362"/>
      <c r="C149" s="362"/>
      <c r="D149" s="363"/>
      <c r="E149" s="83"/>
      <c r="F149" s="84"/>
      <c r="G149" s="85">
        <f t="shared" si="8"/>
        <v>0</v>
      </c>
      <c r="H149" s="106"/>
    </row>
    <row r="150" spans="1:8" ht="12.75" customHeight="1">
      <c r="A150" s="364" t="s">
        <v>80</v>
      </c>
      <c r="B150" s="365"/>
      <c r="C150" s="365"/>
      <c r="D150" s="366"/>
      <c r="E150" s="78">
        <f>SUM(E151:E153)</f>
        <v>0</v>
      </c>
      <c r="F150" s="79">
        <f>SUM(F151:F153)</f>
        <v>0</v>
      </c>
      <c r="G150" s="80">
        <f t="shared" si="8"/>
        <v>0</v>
      </c>
      <c r="H150" s="106"/>
    </row>
    <row r="151" spans="1:8" ht="12.75" customHeight="1">
      <c r="A151" s="361" t="s">
        <v>72</v>
      </c>
      <c r="B151" s="362"/>
      <c r="C151" s="362"/>
      <c r="D151" s="363"/>
      <c r="E151" s="83"/>
      <c r="F151" s="84"/>
      <c r="G151" s="85">
        <f t="shared" si="8"/>
        <v>0</v>
      </c>
      <c r="H151" s="106"/>
    </row>
    <row r="152" spans="1:8" ht="12.75" customHeight="1">
      <c r="A152" s="361" t="s">
        <v>72</v>
      </c>
      <c r="B152" s="362"/>
      <c r="C152" s="362"/>
      <c r="D152" s="363"/>
      <c r="E152" s="83"/>
      <c r="F152" s="84"/>
      <c r="G152" s="85">
        <f t="shared" si="8"/>
        <v>0</v>
      </c>
      <c r="H152" s="106"/>
    </row>
    <row r="153" spans="1:8" ht="12.75" customHeight="1">
      <c r="A153" s="361" t="s">
        <v>72</v>
      </c>
      <c r="B153" s="362"/>
      <c r="C153" s="362"/>
      <c r="D153" s="363"/>
      <c r="E153" s="83"/>
      <c r="F153" s="84"/>
      <c r="G153" s="85">
        <f t="shared" si="8"/>
        <v>0</v>
      </c>
      <c r="H153" s="106"/>
    </row>
    <row r="154" spans="1:8" ht="12.75" customHeight="1">
      <c r="A154" s="364" t="s">
        <v>81</v>
      </c>
      <c r="B154" s="365"/>
      <c r="C154" s="365"/>
      <c r="D154" s="366"/>
      <c r="E154" s="78">
        <f>SUM(E155:E157)</f>
        <v>0</v>
      </c>
      <c r="F154" s="79">
        <f>SUM(F155:F157)</f>
        <v>0</v>
      </c>
      <c r="G154" s="80">
        <f t="shared" si="8"/>
        <v>0</v>
      </c>
      <c r="H154" s="106"/>
    </row>
    <row r="155" spans="1:8" ht="12.75" customHeight="1">
      <c r="A155" s="361" t="s">
        <v>72</v>
      </c>
      <c r="B155" s="362"/>
      <c r="C155" s="362"/>
      <c r="D155" s="363"/>
      <c r="E155" s="83"/>
      <c r="F155" s="84"/>
      <c r="G155" s="85">
        <f t="shared" si="8"/>
        <v>0</v>
      </c>
      <c r="H155" s="106"/>
    </row>
    <row r="156" spans="1:8" ht="12.75" customHeight="1">
      <c r="A156" s="361" t="s">
        <v>72</v>
      </c>
      <c r="B156" s="362"/>
      <c r="C156" s="362"/>
      <c r="D156" s="363"/>
      <c r="E156" s="83"/>
      <c r="F156" s="84"/>
      <c r="G156" s="85">
        <f t="shared" si="8"/>
        <v>0</v>
      </c>
      <c r="H156" s="106"/>
    </row>
    <row r="157" spans="1:8" ht="12.75" customHeight="1">
      <c r="A157" s="361" t="s">
        <v>72</v>
      </c>
      <c r="B157" s="362"/>
      <c r="C157" s="362"/>
      <c r="D157" s="363"/>
      <c r="E157" s="83"/>
      <c r="F157" s="84"/>
      <c r="G157" s="85">
        <f t="shared" si="8"/>
        <v>0</v>
      </c>
      <c r="H157" s="106"/>
    </row>
    <row r="158" spans="1:8" ht="12.75" customHeight="1">
      <c r="A158" s="364" t="s">
        <v>82</v>
      </c>
      <c r="B158" s="365"/>
      <c r="C158" s="365"/>
      <c r="D158" s="366"/>
      <c r="E158" s="78">
        <f>SUM(E159:E161)</f>
        <v>0</v>
      </c>
      <c r="F158" s="79">
        <f>SUM(F159:F161)</f>
        <v>0</v>
      </c>
      <c r="G158" s="80">
        <f t="shared" si="8"/>
        <v>0</v>
      </c>
      <c r="H158" s="106"/>
    </row>
    <row r="159" spans="1:8" ht="12.75" customHeight="1">
      <c r="A159" s="361" t="s">
        <v>72</v>
      </c>
      <c r="B159" s="362"/>
      <c r="C159" s="362"/>
      <c r="D159" s="363"/>
      <c r="E159" s="83"/>
      <c r="F159" s="84"/>
      <c r="G159" s="85">
        <f t="shared" si="8"/>
        <v>0</v>
      </c>
      <c r="H159" s="106"/>
    </row>
    <row r="160" spans="1:8" ht="12.75" customHeight="1">
      <c r="A160" s="361" t="s">
        <v>72</v>
      </c>
      <c r="B160" s="362"/>
      <c r="C160" s="362"/>
      <c r="D160" s="363"/>
      <c r="E160" s="83"/>
      <c r="F160" s="84"/>
      <c r="G160" s="85">
        <f t="shared" si="8"/>
        <v>0</v>
      </c>
      <c r="H160" s="106"/>
    </row>
    <row r="161" spans="1:12" ht="12.75" customHeight="1">
      <c r="A161" s="361" t="s">
        <v>72</v>
      </c>
      <c r="B161" s="362"/>
      <c r="C161" s="362"/>
      <c r="D161" s="363"/>
      <c r="E161" s="83"/>
      <c r="F161" s="84"/>
      <c r="G161" s="85">
        <f t="shared" si="8"/>
        <v>0</v>
      </c>
      <c r="H161" s="106"/>
    </row>
    <row r="162" spans="1:12" ht="12.75" customHeight="1">
      <c r="A162" s="364" t="s">
        <v>83</v>
      </c>
      <c r="B162" s="365"/>
      <c r="C162" s="365"/>
      <c r="D162" s="366"/>
      <c r="E162" s="78">
        <f>SUM(E163:E165)</f>
        <v>0</v>
      </c>
      <c r="F162" s="79">
        <f>SUM(F163:F165)</f>
        <v>0</v>
      </c>
      <c r="G162" s="80">
        <f t="shared" si="8"/>
        <v>0</v>
      </c>
      <c r="H162" s="106"/>
    </row>
    <row r="163" spans="1:12" ht="12.75" customHeight="1">
      <c r="A163" s="361" t="s">
        <v>72</v>
      </c>
      <c r="B163" s="362"/>
      <c r="C163" s="362"/>
      <c r="D163" s="363"/>
      <c r="E163" s="83"/>
      <c r="F163" s="84"/>
      <c r="G163" s="85">
        <f t="shared" si="8"/>
        <v>0</v>
      </c>
      <c r="H163" s="106"/>
    </row>
    <row r="164" spans="1:12" ht="12.75" customHeight="1">
      <c r="A164" s="361" t="s">
        <v>72</v>
      </c>
      <c r="B164" s="362"/>
      <c r="C164" s="362"/>
      <c r="D164" s="363"/>
      <c r="E164" s="83"/>
      <c r="F164" s="84"/>
      <c r="G164" s="85">
        <f t="shared" si="8"/>
        <v>0</v>
      </c>
      <c r="H164" s="106"/>
    </row>
    <row r="165" spans="1:12" ht="12.75" customHeight="1">
      <c r="A165" s="361" t="s">
        <v>72</v>
      </c>
      <c r="B165" s="362"/>
      <c r="C165" s="362"/>
      <c r="D165" s="363"/>
      <c r="E165" s="83"/>
      <c r="F165" s="84"/>
      <c r="G165" s="85">
        <f t="shared" si="8"/>
        <v>0</v>
      </c>
      <c r="H165" s="106"/>
    </row>
    <row r="166" spans="1:12" ht="12.75" customHeight="1">
      <c r="A166" s="364" t="s">
        <v>84</v>
      </c>
      <c r="B166" s="365"/>
      <c r="C166" s="365"/>
      <c r="D166" s="366"/>
      <c r="E166" s="78">
        <f>SUM(E167:E169)</f>
        <v>0</v>
      </c>
      <c r="F166" s="79">
        <f>SUM(F167:F169)</f>
        <v>0</v>
      </c>
      <c r="G166" s="80">
        <f t="shared" si="8"/>
        <v>0</v>
      </c>
      <c r="H166" s="106"/>
    </row>
    <row r="167" spans="1:12" ht="12.75" customHeight="1">
      <c r="A167" s="361" t="s">
        <v>72</v>
      </c>
      <c r="B167" s="362"/>
      <c r="C167" s="362"/>
      <c r="D167" s="363"/>
      <c r="E167" s="83"/>
      <c r="F167" s="84"/>
      <c r="G167" s="85">
        <f t="shared" si="8"/>
        <v>0</v>
      </c>
      <c r="H167" s="106"/>
    </row>
    <row r="168" spans="1:12" ht="12.75" customHeight="1">
      <c r="A168" s="361" t="s">
        <v>72</v>
      </c>
      <c r="B168" s="362"/>
      <c r="C168" s="362"/>
      <c r="D168" s="363"/>
      <c r="E168" s="83"/>
      <c r="F168" s="84"/>
      <c r="G168" s="85">
        <f t="shared" si="8"/>
        <v>0</v>
      </c>
      <c r="H168" s="106"/>
    </row>
    <row r="169" spans="1:12" ht="12.75" customHeight="1" thickBot="1">
      <c r="A169" s="361" t="s">
        <v>72</v>
      </c>
      <c r="B169" s="362"/>
      <c r="C169" s="362"/>
      <c r="D169" s="363"/>
      <c r="E169" s="83"/>
      <c r="F169" s="84"/>
      <c r="G169" s="85">
        <f>SUM(E169:F169)</f>
        <v>0</v>
      </c>
      <c r="H169" s="106"/>
    </row>
    <row r="170" spans="1:12" ht="24.75" customHeight="1" thickTop="1">
      <c r="A170" s="367" t="s">
        <v>88</v>
      </c>
      <c r="B170" s="368"/>
      <c r="C170" s="369"/>
      <c r="D170" s="89" t="s">
        <v>61</v>
      </c>
      <c r="E170" s="90">
        <f>SUM(E118,E127,E136,E145)</f>
        <v>0</v>
      </c>
      <c r="F170" s="91">
        <f>SUM(F118,F127,F136,F145)</f>
        <v>0</v>
      </c>
      <c r="G170" s="92">
        <f>SUM(E170:F170)</f>
        <v>0</v>
      </c>
      <c r="H170" s="113"/>
    </row>
    <row r="171" spans="1:12" ht="12.75" customHeight="1">
      <c r="A171" s="97"/>
      <c r="B171" s="97"/>
      <c r="C171" s="97"/>
      <c r="D171" s="98"/>
      <c r="E171" s="99"/>
      <c r="F171" s="99"/>
      <c r="G171" s="99"/>
      <c r="H171" s="112"/>
    </row>
    <row r="172" spans="1:12" ht="12.75" customHeight="1">
      <c r="A172" s="93"/>
      <c r="B172" s="93"/>
      <c r="G172" s="110" t="s">
        <v>171</v>
      </c>
      <c r="H172" s="142">
        <f>【様式１】総表!$E$5</f>
        <v>0</v>
      </c>
    </row>
    <row r="173" spans="1:12" ht="17.25" customHeight="1">
      <c r="H173" s="103" t="s">
        <v>163</v>
      </c>
    </row>
    <row r="174" spans="1:12" ht="15" customHeight="1">
      <c r="A174" s="94" t="s">
        <v>85</v>
      </c>
      <c r="B174" s="94"/>
      <c r="C174" s="95"/>
      <c r="D174" s="95"/>
      <c r="E174" s="96"/>
      <c r="F174" s="96"/>
      <c r="G174" s="96"/>
      <c r="H174" s="111" t="s">
        <v>67</v>
      </c>
    </row>
    <row r="175" spans="1:12" ht="24.75" customHeight="1">
      <c r="A175" s="376" t="s">
        <v>168</v>
      </c>
      <c r="B175" s="377"/>
      <c r="C175" s="377"/>
      <c r="D175" s="378"/>
      <c r="E175" s="72" t="s">
        <v>68</v>
      </c>
      <c r="F175" s="73" t="s">
        <v>147</v>
      </c>
      <c r="G175" s="74" t="s">
        <v>69</v>
      </c>
      <c r="H175" s="104" t="s">
        <v>90</v>
      </c>
      <c r="I175" s="81"/>
      <c r="J175" s="81"/>
      <c r="K175" s="81"/>
      <c r="L175" s="81"/>
    </row>
    <row r="176" spans="1:12" ht="12.75" customHeight="1">
      <c r="A176" s="379" t="s">
        <v>70</v>
      </c>
      <c r="B176" s="380"/>
      <c r="C176" s="380"/>
      <c r="D176" s="381"/>
      <c r="E176" s="75">
        <f>SUM(E177+E181)</f>
        <v>0</v>
      </c>
      <c r="F176" s="76">
        <f>SUM(F177+F181)</f>
        <v>0</v>
      </c>
      <c r="G176" s="77">
        <f>SUM(E176:F176)</f>
        <v>0</v>
      </c>
      <c r="H176" s="105"/>
      <c r="I176" s="81"/>
      <c r="J176" s="81"/>
      <c r="K176" s="81"/>
      <c r="L176" s="81"/>
    </row>
    <row r="177" spans="1:12" ht="12.75" customHeight="1">
      <c r="A177" s="364" t="s">
        <v>71</v>
      </c>
      <c r="B177" s="365"/>
      <c r="C177" s="365"/>
      <c r="D177" s="366"/>
      <c r="E177" s="78">
        <f>SUM(E178:E180)</f>
        <v>0</v>
      </c>
      <c r="F177" s="79">
        <f>SUM(F178:F180)</f>
        <v>0</v>
      </c>
      <c r="G177" s="80">
        <f t="shared" ref="G177:G184" si="9">SUM(E177:F177)</f>
        <v>0</v>
      </c>
      <c r="H177" s="106"/>
      <c r="I177" s="81"/>
      <c r="J177" s="81"/>
      <c r="K177" s="81"/>
      <c r="L177" s="81"/>
    </row>
    <row r="178" spans="1:12" ht="12.75" customHeight="1">
      <c r="A178" s="361" t="s">
        <v>72</v>
      </c>
      <c r="B178" s="362"/>
      <c r="C178" s="362"/>
      <c r="D178" s="363"/>
      <c r="E178" s="83"/>
      <c r="F178" s="84"/>
      <c r="G178" s="85">
        <f t="shared" si="9"/>
        <v>0</v>
      </c>
      <c r="H178" s="106"/>
      <c r="I178" s="81"/>
      <c r="J178" s="81"/>
      <c r="K178" s="81"/>
      <c r="L178" s="81"/>
    </row>
    <row r="179" spans="1:12" ht="12.75" customHeight="1">
      <c r="A179" s="361" t="s">
        <v>72</v>
      </c>
      <c r="B179" s="362"/>
      <c r="C179" s="362"/>
      <c r="D179" s="363"/>
      <c r="E179" s="83"/>
      <c r="F179" s="84"/>
      <c r="G179" s="85">
        <f t="shared" si="9"/>
        <v>0</v>
      </c>
      <c r="H179" s="106"/>
      <c r="I179" s="81"/>
      <c r="J179" s="81"/>
      <c r="K179" s="81"/>
      <c r="L179" s="81"/>
    </row>
    <row r="180" spans="1:12" ht="12.75" customHeight="1">
      <c r="A180" s="361" t="s">
        <v>72</v>
      </c>
      <c r="B180" s="362"/>
      <c r="C180" s="362"/>
      <c r="D180" s="363"/>
      <c r="E180" s="83"/>
      <c r="F180" s="84"/>
      <c r="G180" s="85">
        <f t="shared" si="9"/>
        <v>0</v>
      </c>
      <c r="H180" s="106"/>
      <c r="I180" s="81"/>
      <c r="J180" s="81"/>
      <c r="K180" s="81"/>
      <c r="L180" s="81"/>
    </row>
    <row r="181" spans="1:12" ht="12.75" customHeight="1">
      <c r="A181" s="364" t="s">
        <v>73</v>
      </c>
      <c r="B181" s="365"/>
      <c r="C181" s="365"/>
      <c r="D181" s="366"/>
      <c r="E181" s="78">
        <f>SUM(E182:E184)</f>
        <v>0</v>
      </c>
      <c r="F181" s="79">
        <f>SUM(F182:F184)</f>
        <v>0</v>
      </c>
      <c r="G181" s="80">
        <f t="shared" si="9"/>
        <v>0</v>
      </c>
      <c r="H181" s="106"/>
      <c r="I181" s="81"/>
      <c r="J181" s="81"/>
      <c r="K181" s="81"/>
      <c r="L181" s="81"/>
    </row>
    <row r="182" spans="1:12" ht="12.75" customHeight="1">
      <c r="A182" s="361" t="s">
        <v>72</v>
      </c>
      <c r="B182" s="362"/>
      <c r="C182" s="362"/>
      <c r="D182" s="363"/>
      <c r="E182" s="83"/>
      <c r="F182" s="84"/>
      <c r="G182" s="85">
        <f t="shared" si="9"/>
        <v>0</v>
      </c>
      <c r="H182" s="106"/>
      <c r="I182" s="81"/>
      <c r="J182" s="81"/>
      <c r="K182" s="81"/>
      <c r="L182" s="81"/>
    </row>
    <row r="183" spans="1:12" ht="12.75" customHeight="1">
      <c r="A183" s="361" t="s">
        <v>72</v>
      </c>
      <c r="B183" s="362"/>
      <c r="C183" s="362"/>
      <c r="D183" s="363"/>
      <c r="E183" s="83"/>
      <c r="F183" s="84"/>
      <c r="G183" s="85">
        <f t="shared" si="9"/>
        <v>0</v>
      </c>
      <c r="H183" s="106"/>
      <c r="I183" s="81"/>
      <c r="J183" s="81"/>
      <c r="K183" s="81"/>
      <c r="L183" s="81"/>
    </row>
    <row r="184" spans="1:12" ht="12.75" customHeight="1">
      <c r="A184" s="370" t="s">
        <v>72</v>
      </c>
      <c r="B184" s="371"/>
      <c r="C184" s="371"/>
      <c r="D184" s="372"/>
      <c r="E184" s="83"/>
      <c r="F184" s="84"/>
      <c r="G184" s="85">
        <f t="shared" si="9"/>
        <v>0</v>
      </c>
      <c r="H184" s="106"/>
      <c r="I184" s="81"/>
      <c r="J184" s="81"/>
      <c r="K184" s="81"/>
      <c r="L184" s="81"/>
    </row>
    <row r="185" spans="1:12" ht="12.75" customHeight="1">
      <c r="A185" s="373" t="s">
        <v>74</v>
      </c>
      <c r="B185" s="374"/>
      <c r="C185" s="374"/>
      <c r="D185" s="375"/>
      <c r="E185" s="86">
        <f>SUM(E186+E190)</f>
        <v>0</v>
      </c>
      <c r="F185" s="87">
        <f>SUM(F186+F190)</f>
        <v>0</v>
      </c>
      <c r="G185" s="88">
        <f>SUM(E185:F185)</f>
        <v>0</v>
      </c>
      <c r="H185" s="107"/>
    </row>
    <row r="186" spans="1:12" ht="12.75" customHeight="1">
      <c r="A186" s="364" t="s">
        <v>75</v>
      </c>
      <c r="B186" s="365"/>
      <c r="C186" s="365"/>
      <c r="D186" s="366"/>
      <c r="E186" s="78">
        <f>SUM(E187:E189)</f>
        <v>0</v>
      </c>
      <c r="F186" s="79">
        <f>SUM(F187:F189)</f>
        <v>0</v>
      </c>
      <c r="G186" s="80">
        <f t="shared" ref="G186:G193" si="10">SUM(E186:F186)</f>
        <v>0</v>
      </c>
      <c r="H186" s="106"/>
    </row>
    <row r="187" spans="1:12" ht="12.75" customHeight="1">
      <c r="A187" s="361" t="s">
        <v>72</v>
      </c>
      <c r="B187" s="362"/>
      <c r="C187" s="362"/>
      <c r="D187" s="363"/>
      <c r="E187" s="83"/>
      <c r="F187" s="84"/>
      <c r="G187" s="85">
        <f t="shared" si="10"/>
        <v>0</v>
      </c>
      <c r="H187" s="106"/>
    </row>
    <row r="188" spans="1:12" ht="12.75" customHeight="1">
      <c r="A188" s="361" t="s">
        <v>72</v>
      </c>
      <c r="B188" s="362"/>
      <c r="C188" s="362"/>
      <c r="D188" s="363"/>
      <c r="E188" s="83"/>
      <c r="F188" s="84"/>
      <c r="G188" s="85">
        <f t="shared" si="10"/>
        <v>0</v>
      </c>
      <c r="H188" s="106"/>
    </row>
    <row r="189" spans="1:12" ht="12.75" customHeight="1">
      <c r="A189" s="361" t="s">
        <v>72</v>
      </c>
      <c r="B189" s="362"/>
      <c r="C189" s="362"/>
      <c r="D189" s="363"/>
      <c r="E189" s="83"/>
      <c r="F189" s="84"/>
      <c r="G189" s="85">
        <f t="shared" si="10"/>
        <v>0</v>
      </c>
      <c r="H189" s="106"/>
    </row>
    <row r="190" spans="1:12" ht="12.75" customHeight="1">
      <c r="A190" s="364" t="s">
        <v>76</v>
      </c>
      <c r="B190" s="365"/>
      <c r="C190" s="365"/>
      <c r="D190" s="366"/>
      <c r="E190" s="78">
        <f>SUM(E191:E193)</f>
        <v>0</v>
      </c>
      <c r="F190" s="79">
        <f>SUM(F191:F193)</f>
        <v>0</v>
      </c>
      <c r="G190" s="80">
        <f t="shared" si="10"/>
        <v>0</v>
      </c>
      <c r="H190" s="106"/>
    </row>
    <row r="191" spans="1:12" ht="12.75" customHeight="1">
      <c r="A191" s="361" t="s">
        <v>72</v>
      </c>
      <c r="B191" s="362"/>
      <c r="C191" s="362"/>
      <c r="D191" s="363"/>
      <c r="E191" s="83"/>
      <c r="F191" s="84"/>
      <c r="G191" s="85">
        <f t="shared" si="10"/>
        <v>0</v>
      </c>
      <c r="H191" s="106"/>
    </row>
    <row r="192" spans="1:12" ht="12.75" customHeight="1">
      <c r="A192" s="361" t="s">
        <v>72</v>
      </c>
      <c r="B192" s="362"/>
      <c r="C192" s="362"/>
      <c r="D192" s="363"/>
      <c r="E192" s="83"/>
      <c r="F192" s="84"/>
      <c r="G192" s="85">
        <f t="shared" si="10"/>
        <v>0</v>
      </c>
      <c r="H192" s="106"/>
    </row>
    <row r="193" spans="1:8" ht="12.75" customHeight="1">
      <c r="A193" s="370" t="s">
        <v>72</v>
      </c>
      <c r="B193" s="371"/>
      <c r="C193" s="371"/>
      <c r="D193" s="372"/>
      <c r="E193" s="83"/>
      <c r="F193" s="84"/>
      <c r="G193" s="85">
        <f t="shared" si="10"/>
        <v>0</v>
      </c>
      <c r="H193" s="108"/>
    </row>
    <row r="194" spans="1:8" ht="12.75" customHeight="1">
      <c r="A194" s="373" t="s">
        <v>77</v>
      </c>
      <c r="B194" s="374"/>
      <c r="C194" s="374"/>
      <c r="D194" s="375"/>
      <c r="E194" s="86">
        <f>SUM(E195:E202)</f>
        <v>0</v>
      </c>
      <c r="F194" s="87">
        <f>SUM(F195:F202)</f>
        <v>0</v>
      </c>
      <c r="G194" s="88">
        <f>SUM(E194:F194)</f>
        <v>0</v>
      </c>
      <c r="H194" s="106"/>
    </row>
    <row r="195" spans="1:8" ht="12.75" customHeight="1">
      <c r="A195" s="361" t="s">
        <v>72</v>
      </c>
      <c r="B195" s="362"/>
      <c r="C195" s="362"/>
      <c r="D195" s="363"/>
      <c r="E195" s="83"/>
      <c r="F195" s="84"/>
      <c r="G195" s="85">
        <f>SUM(E195:F195)</f>
        <v>0</v>
      </c>
      <c r="H195" s="106"/>
    </row>
    <row r="196" spans="1:8" ht="12.75" customHeight="1">
      <c r="A196" s="361" t="s">
        <v>72</v>
      </c>
      <c r="B196" s="362"/>
      <c r="C196" s="362"/>
      <c r="D196" s="363"/>
      <c r="E196" s="83"/>
      <c r="F196" s="84"/>
      <c r="G196" s="85">
        <f t="shared" ref="G196:G226" si="11">SUM(E196:F196)</f>
        <v>0</v>
      </c>
      <c r="H196" s="106"/>
    </row>
    <row r="197" spans="1:8" ht="12.75" customHeight="1">
      <c r="A197" s="361" t="s">
        <v>72</v>
      </c>
      <c r="B197" s="362"/>
      <c r="C197" s="362"/>
      <c r="D197" s="363"/>
      <c r="E197" s="83"/>
      <c r="F197" s="84"/>
      <c r="G197" s="85">
        <f t="shared" si="11"/>
        <v>0</v>
      </c>
      <c r="H197" s="106"/>
    </row>
    <row r="198" spans="1:8" ht="12.75" customHeight="1">
      <c r="A198" s="361" t="s">
        <v>72</v>
      </c>
      <c r="B198" s="362"/>
      <c r="C198" s="362"/>
      <c r="D198" s="363"/>
      <c r="E198" s="83"/>
      <c r="F198" s="84"/>
      <c r="G198" s="85">
        <f t="shared" si="11"/>
        <v>0</v>
      </c>
      <c r="H198" s="106"/>
    </row>
    <row r="199" spans="1:8" ht="12.75" customHeight="1">
      <c r="A199" s="361" t="s">
        <v>72</v>
      </c>
      <c r="B199" s="362"/>
      <c r="C199" s="362"/>
      <c r="D199" s="363"/>
      <c r="E199" s="83"/>
      <c r="F199" s="84"/>
      <c r="G199" s="85">
        <f t="shared" si="11"/>
        <v>0</v>
      </c>
      <c r="H199" s="106"/>
    </row>
    <row r="200" spans="1:8" ht="12.75" customHeight="1">
      <c r="A200" s="361" t="s">
        <v>72</v>
      </c>
      <c r="B200" s="362"/>
      <c r="C200" s="362"/>
      <c r="D200" s="363"/>
      <c r="E200" s="83"/>
      <c r="F200" s="84"/>
      <c r="G200" s="85">
        <f t="shared" si="11"/>
        <v>0</v>
      </c>
      <c r="H200" s="106"/>
    </row>
    <row r="201" spans="1:8" ht="12.75" customHeight="1">
      <c r="A201" s="361" t="s">
        <v>72</v>
      </c>
      <c r="B201" s="362"/>
      <c r="C201" s="362"/>
      <c r="D201" s="363"/>
      <c r="E201" s="83"/>
      <c r="F201" s="84"/>
      <c r="G201" s="85">
        <f t="shared" si="11"/>
        <v>0</v>
      </c>
      <c r="H201" s="106"/>
    </row>
    <row r="202" spans="1:8" ht="12.75" customHeight="1">
      <c r="A202" s="370" t="s">
        <v>72</v>
      </c>
      <c r="B202" s="371"/>
      <c r="C202" s="371"/>
      <c r="D202" s="372"/>
      <c r="E202" s="83"/>
      <c r="F202" s="84"/>
      <c r="G202" s="85">
        <f t="shared" si="11"/>
        <v>0</v>
      </c>
      <c r="H202" s="106"/>
    </row>
    <row r="203" spans="1:8" ht="12.75" customHeight="1">
      <c r="A203" s="373" t="s">
        <v>78</v>
      </c>
      <c r="B203" s="374"/>
      <c r="C203" s="374"/>
      <c r="D203" s="375"/>
      <c r="E203" s="86">
        <f>SUM(E204+E208+E212+E216+E220+E224)</f>
        <v>0</v>
      </c>
      <c r="F203" s="87">
        <f>SUM(F204+F208+F212+F216+F220+F224)</f>
        <v>0</v>
      </c>
      <c r="G203" s="88">
        <f t="shared" si="11"/>
        <v>0</v>
      </c>
      <c r="H203" s="107"/>
    </row>
    <row r="204" spans="1:8" ht="12.75" customHeight="1">
      <c r="A204" s="364" t="s">
        <v>79</v>
      </c>
      <c r="B204" s="365"/>
      <c r="C204" s="365"/>
      <c r="D204" s="366"/>
      <c r="E204" s="78">
        <f>SUM(E205:E207)</f>
        <v>0</v>
      </c>
      <c r="F204" s="79">
        <f>SUM(F205:F207)</f>
        <v>0</v>
      </c>
      <c r="G204" s="80">
        <f t="shared" si="11"/>
        <v>0</v>
      </c>
      <c r="H204" s="106"/>
    </row>
    <row r="205" spans="1:8" ht="12.75" customHeight="1">
      <c r="A205" s="361" t="s">
        <v>72</v>
      </c>
      <c r="B205" s="362"/>
      <c r="C205" s="362"/>
      <c r="D205" s="363"/>
      <c r="E205" s="83"/>
      <c r="F205" s="84"/>
      <c r="G205" s="85">
        <f t="shared" si="11"/>
        <v>0</v>
      </c>
      <c r="H205" s="106"/>
    </row>
    <row r="206" spans="1:8" ht="12.75" customHeight="1">
      <c r="A206" s="361" t="s">
        <v>72</v>
      </c>
      <c r="B206" s="362"/>
      <c r="C206" s="362"/>
      <c r="D206" s="363"/>
      <c r="E206" s="83"/>
      <c r="F206" s="84"/>
      <c r="G206" s="85">
        <f t="shared" si="11"/>
        <v>0</v>
      </c>
      <c r="H206" s="106"/>
    </row>
    <row r="207" spans="1:8" ht="12.75" customHeight="1">
      <c r="A207" s="361" t="s">
        <v>72</v>
      </c>
      <c r="B207" s="362"/>
      <c r="C207" s="362"/>
      <c r="D207" s="363"/>
      <c r="E207" s="83"/>
      <c r="F207" s="84"/>
      <c r="G207" s="85">
        <f t="shared" si="11"/>
        <v>0</v>
      </c>
      <c r="H207" s="106"/>
    </row>
    <row r="208" spans="1:8" ht="12.75" customHeight="1">
      <c r="A208" s="364" t="s">
        <v>80</v>
      </c>
      <c r="B208" s="365"/>
      <c r="C208" s="365"/>
      <c r="D208" s="366"/>
      <c r="E208" s="78">
        <f>SUM(E209:E211)</f>
        <v>0</v>
      </c>
      <c r="F208" s="79">
        <f>SUM(F209:F211)</f>
        <v>0</v>
      </c>
      <c r="G208" s="80">
        <f t="shared" si="11"/>
        <v>0</v>
      </c>
      <c r="H208" s="106"/>
    </row>
    <row r="209" spans="1:8" ht="12.75" customHeight="1">
      <c r="A209" s="361" t="s">
        <v>72</v>
      </c>
      <c r="B209" s="362"/>
      <c r="C209" s="362"/>
      <c r="D209" s="363"/>
      <c r="E209" s="83"/>
      <c r="F209" s="84"/>
      <c r="G209" s="85">
        <f t="shared" si="11"/>
        <v>0</v>
      </c>
      <c r="H209" s="106"/>
    </row>
    <row r="210" spans="1:8" ht="12.75" customHeight="1">
      <c r="A210" s="361" t="s">
        <v>72</v>
      </c>
      <c r="B210" s="362"/>
      <c r="C210" s="362"/>
      <c r="D210" s="363"/>
      <c r="E210" s="83"/>
      <c r="F210" s="84"/>
      <c r="G210" s="85">
        <f t="shared" si="11"/>
        <v>0</v>
      </c>
      <c r="H210" s="106"/>
    </row>
    <row r="211" spans="1:8" ht="12.75" customHeight="1">
      <c r="A211" s="361" t="s">
        <v>72</v>
      </c>
      <c r="B211" s="362"/>
      <c r="C211" s="362"/>
      <c r="D211" s="363"/>
      <c r="E211" s="83"/>
      <c r="F211" s="84"/>
      <c r="G211" s="85">
        <f t="shared" si="11"/>
        <v>0</v>
      </c>
      <c r="H211" s="106"/>
    </row>
    <row r="212" spans="1:8" ht="12.75" customHeight="1">
      <c r="A212" s="364" t="s">
        <v>81</v>
      </c>
      <c r="B212" s="365"/>
      <c r="C212" s="365"/>
      <c r="D212" s="366"/>
      <c r="E212" s="78">
        <f>SUM(E213:E215)</f>
        <v>0</v>
      </c>
      <c r="F212" s="79">
        <f>SUM(F213:F215)</f>
        <v>0</v>
      </c>
      <c r="G212" s="80">
        <f t="shared" si="11"/>
        <v>0</v>
      </c>
      <c r="H212" s="106"/>
    </row>
    <row r="213" spans="1:8" ht="12.75" customHeight="1">
      <c r="A213" s="361" t="s">
        <v>72</v>
      </c>
      <c r="B213" s="362"/>
      <c r="C213" s="362"/>
      <c r="D213" s="363"/>
      <c r="E213" s="83"/>
      <c r="F213" s="84"/>
      <c r="G213" s="85">
        <f t="shared" si="11"/>
        <v>0</v>
      </c>
      <c r="H213" s="106"/>
    </row>
    <row r="214" spans="1:8" ht="12.75" customHeight="1">
      <c r="A214" s="361" t="s">
        <v>72</v>
      </c>
      <c r="B214" s="362"/>
      <c r="C214" s="362"/>
      <c r="D214" s="363"/>
      <c r="E214" s="83"/>
      <c r="F214" s="84"/>
      <c r="G214" s="85">
        <f t="shared" si="11"/>
        <v>0</v>
      </c>
      <c r="H214" s="106"/>
    </row>
    <row r="215" spans="1:8" ht="12.75" customHeight="1">
      <c r="A215" s="361" t="s">
        <v>72</v>
      </c>
      <c r="B215" s="362"/>
      <c r="C215" s="362"/>
      <c r="D215" s="363"/>
      <c r="E215" s="83"/>
      <c r="F215" s="84"/>
      <c r="G215" s="85">
        <f t="shared" si="11"/>
        <v>0</v>
      </c>
      <c r="H215" s="106"/>
    </row>
    <row r="216" spans="1:8" ht="12.75" customHeight="1">
      <c r="A216" s="364" t="s">
        <v>82</v>
      </c>
      <c r="B216" s="365"/>
      <c r="C216" s="365"/>
      <c r="D216" s="366"/>
      <c r="E216" s="78">
        <f>SUM(E217:E219)</f>
        <v>0</v>
      </c>
      <c r="F216" s="79">
        <f>SUM(F217:F219)</f>
        <v>0</v>
      </c>
      <c r="G216" s="80">
        <f t="shared" si="11"/>
        <v>0</v>
      </c>
      <c r="H216" s="106"/>
    </row>
    <row r="217" spans="1:8" ht="12.75" customHeight="1">
      <c r="A217" s="361" t="s">
        <v>72</v>
      </c>
      <c r="B217" s="362"/>
      <c r="C217" s="362"/>
      <c r="D217" s="363"/>
      <c r="E217" s="83"/>
      <c r="F217" s="84"/>
      <c r="G217" s="85">
        <f t="shared" si="11"/>
        <v>0</v>
      </c>
      <c r="H217" s="106"/>
    </row>
    <row r="218" spans="1:8" ht="12.75" customHeight="1">
      <c r="A218" s="361" t="s">
        <v>72</v>
      </c>
      <c r="B218" s="362"/>
      <c r="C218" s="362"/>
      <c r="D218" s="363"/>
      <c r="E218" s="83"/>
      <c r="F218" s="84"/>
      <c r="G218" s="85">
        <f t="shared" si="11"/>
        <v>0</v>
      </c>
      <c r="H218" s="106"/>
    </row>
    <row r="219" spans="1:8" ht="12.75" customHeight="1">
      <c r="A219" s="361" t="s">
        <v>72</v>
      </c>
      <c r="B219" s="362"/>
      <c r="C219" s="362"/>
      <c r="D219" s="363"/>
      <c r="E219" s="83"/>
      <c r="F219" s="84"/>
      <c r="G219" s="85">
        <f t="shared" si="11"/>
        <v>0</v>
      </c>
      <c r="H219" s="106"/>
    </row>
    <row r="220" spans="1:8" ht="12.75" customHeight="1">
      <c r="A220" s="364" t="s">
        <v>83</v>
      </c>
      <c r="B220" s="365"/>
      <c r="C220" s="365"/>
      <c r="D220" s="366"/>
      <c r="E220" s="78">
        <f>SUM(E221:E223)</f>
        <v>0</v>
      </c>
      <c r="F220" s="79">
        <f>SUM(F221:F223)</f>
        <v>0</v>
      </c>
      <c r="G220" s="80">
        <f t="shared" si="11"/>
        <v>0</v>
      </c>
      <c r="H220" s="106"/>
    </row>
    <row r="221" spans="1:8" ht="12.75" customHeight="1">
      <c r="A221" s="361" t="s">
        <v>72</v>
      </c>
      <c r="B221" s="362"/>
      <c r="C221" s="362"/>
      <c r="D221" s="363"/>
      <c r="E221" s="83"/>
      <c r="F221" s="84"/>
      <c r="G221" s="85">
        <f t="shared" si="11"/>
        <v>0</v>
      </c>
      <c r="H221" s="106"/>
    </row>
    <row r="222" spans="1:8" ht="12.75" customHeight="1">
      <c r="A222" s="361" t="s">
        <v>72</v>
      </c>
      <c r="B222" s="362"/>
      <c r="C222" s="362"/>
      <c r="D222" s="363"/>
      <c r="E222" s="83"/>
      <c r="F222" s="84"/>
      <c r="G222" s="85">
        <f t="shared" si="11"/>
        <v>0</v>
      </c>
      <c r="H222" s="106"/>
    </row>
    <row r="223" spans="1:8" ht="12.75" customHeight="1">
      <c r="A223" s="361" t="s">
        <v>72</v>
      </c>
      <c r="B223" s="362"/>
      <c r="C223" s="362"/>
      <c r="D223" s="363"/>
      <c r="E223" s="83"/>
      <c r="F223" s="84"/>
      <c r="G223" s="85">
        <f t="shared" si="11"/>
        <v>0</v>
      </c>
      <c r="H223" s="106"/>
    </row>
    <row r="224" spans="1:8" ht="12.75" customHeight="1">
      <c r="A224" s="364" t="s">
        <v>84</v>
      </c>
      <c r="B224" s="365"/>
      <c r="C224" s="365"/>
      <c r="D224" s="366"/>
      <c r="E224" s="78">
        <f>SUM(E225:E227)</f>
        <v>0</v>
      </c>
      <c r="F224" s="79">
        <f>SUM(F225:F227)</f>
        <v>0</v>
      </c>
      <c r="G224" s="80">
        <f t="shared" si="11"/>
        <v>0</v>
      </c>
      <c r="H224" s="106"/>
    </row>
    <row r="225" spans="1:8" ht="12.75" customHeight="1">
      <c r="A225" s="361" t="s">
        <v>72</v>
      </c>
      <c r="B225" s="362"/>
      <c r="C225" s="362"/>
      <c r="D225" s="363"/>
      <c r="E225" s="83"/>
      <c r="F225" s="84"/>
      <c r="G225" s="85">
        <f t="shared" si="11"/>
        <v>0</v>
      </c>
      <c r="H225" s="106"/>
    </row>
    <row r="226" spans="1:8" ht="12.75" customHeight="1">
      <c r="A226" s="361" t="s">
        <v>72</v>
      </c>
      <c r="B226" s="362"/>
      <c r="C226" s="362"/>
      <c r="D226" s="363"/>
      <c r="E226" s="83"/>
      <c r="F226" s="84"/>
      <c r="G226" s="85">
        <f t="shared" si="11"/>
        <v>0</v>
      </c>
      <c r="H226" s="106"/>
    </row>
    <row r="227" spans="1:8" ht="12.75" customHeight="1" thickBot="1">
      <c r="A227" s="361" t="s">
        <v>72</v>
      </c>
      <c r="B227" s="362"/>
      <c r="C227" s="362"/>
      <c r="D227" s="363"/>
      <c r="E227" s="83"/>
      <c r="F227" s="84"/>
      <c r="G227" s="85">
        <f>SUM(E227:F227)</f>
        <v>0</v>
      </c>
      <c r="H227" s="106"/>
    </row>
    <row r="228" spans="1:8" ht="24.75" customHeight="1" thickTop="1">
      <c r="A228" s="367" t="s">
        <v>89</v>
      </c>
      <c r="B228" s="368"/>
      <c r="C228" s="369"/>
      <c r="D228" s="89" t="s">
        <v>61</v>
      </c>
      <c r="E228" s="90">
        <f>SUM(E176,E185,E194,E203)</f>
        <v>0</v>
      </c>
      <c r="F228" s="91">
        <f>SUM(F176,F185,F194,F203)</f>
        <v>0</v>
      </c>
      <c r="G228" s="92">
        <f>SUM(E228:F228)</f>
        <v>0</v>
      </c>
      <c r="H228" s="113"/>
    </row>
    <row r="229" spans="1:8" ht="12.75" customHeight="1">
      <c r="A229" s="97"/>
      <c r="B229" s="97"/>
      <c r="C229" s="97"/>
      <c r="D229" s="98"/>
      <c r="E229" s="99"/>
      <c r="F229" s="99"/>
      <c r="G229" s="99"/>
      <c r="H229" s="112"/>
    </row>
    <row r="230" spans="1:8" ht="12.75" customHeight="1">
      <c r="A230" s="93"/>
      <c r="B230" s="93"/>
      <c r="G230" s="110" t="s">
        <v>171</v>
      </c>
      <c r="H230" s="142">
        <f>【様式１】総表!$E$5</f>
        <v>0</v>
      </c>
    </row>
    <row r="231" spans="1:8" ht="17.25" customHeight="1">
      <c r="H231" s="103" t="s">
        <v>163</v>
      </c>
    </row>
    <row r="232" spans="1:8" ht="15" customHeight="1">
      <c r="A232" s="94" t="s">
        <v>85</v>
      </c>
      <c r="B232" s="100"/>
      <c r="C232" s="101"/>
      <c r="D232" s="101"/>
      <c r="E232" s="102"/>
      <c r="F232" s="102"/>
      <c r="G232" s="101"/>
      <c r="H232" s="111" t="s">
        <v>67</v>
      </c>
    </row>
    <row r="233" spans="1:8" ht="24.75" customHeight="1">
      <c r="A233" s="376" t="s">
        <v>93</v>
      </c>
      <c r="B233" s="377"/>
      <c r="C233" s="377"/>
      <c r="D233" s="378"/>
      <c r="E233" s="72" t="s">
        <v>68</v>
      </c>
      <c r="F233" s="73" t="s">
        <v>147</v>
      </c>
      <c r="G233" s="74" t="s">
        <v>69</v>
      </c>
      <c r="H233" s="104" t="s">
        <v>90</v>
      </c>
    </row>
    <row r="234" spans="1:8" ht="12.75" customHeight="1">
      <c r="A234" s="379" t="s">
        <v>70</v>
      </c>
      <c r="B234" s="380"/>
      <c r="C234" s="380"/>
      <c r="D234" s="381"/>
      <c r="E234" s="75">
        <f>SUM(E235+E239)</f>
        <v>0</v>
      </c>
      <c r="F234" s="76">
        <f>SUM(F235+F239)</f>
        <v>0</v>
      </c>
      <c r="G234" s="77">
        <f>SUM(E234:F234)</f>
        <v>0</v>
      </c>
      <c r="H234" s="105"/>
    </row>
    <row r="235" spans="1:8" ht="12.75" customHeight="1">
      <c r="A235" s="364" t="s">
        <v>71</v>
      </c>
      <c r="B235" s="365"/>
      <c r="C235" s="365"/>
      <c r="D235" s="366"/>
      <c r="E235" s="78">
        <f>SUM(E236:E238)</f>
        <v>0</v>
      </c>
      <c r="F235" s="79">
        <f>SUM(F236:F238)</f>
        <v>0</v>
      </c>
      <c r="G235" s="80">
        <f t="shared" ref="G235:G242" si="12">SUM(E235:F235)</f>
        <v>0</v>
      </c>
      <c r="H235" s="106"/>
    </row>
    <row r="236" spans="1:8" ht="12.75" customHeight="1">
      <c r="A236" s="361" t="s">
        <v>72</v>
      </c>
      <c r="B236" s="362"/>
      <c r="C236" s="362"/>
      <c r="D236" s="363"/>
      <c r="E236" s="83"/>
      <c r="F236" s="84"/>
      <c r="G236" s="85">
        <f t="shared" si="12"/>
        <v>0</v>
      </c>
      <c r="H236" s="106"/>
    </row>
    <row r="237" spans="1:8" ht="12.75" customHeight="1">
      <c r="A237" s="361" t="s">
        <v>72</v>
      </c>
      <c r="B237" s="362"/>
      <c r="C237" s="362"/>
      <c r="D237" s="363"/>
      <c r="E237" s="83"/>
      <c r="F237" s="84"/>
      <c r="G237" s="85">
        <f t="shared" si="12"/>
        <v>0</v>
      </c>
      <c r="H237" s="106"/>
    </row>
    <row r="238" spans="1:8" ht="12.75" customHeight="1">
      <c r="A238" s="361" t="s">
        <v>72</v>
      </c>
      <c r="B238" s="362"/>
      <c r="C238" s="362"/>
      <c r="D238" s="363"/>
      <c r="E238" s="83"/>
      <c r="F238" s="84"/>
      <c r="G238" s="85">
        <f t="shared" si="12"/>
        <v>0</v>
      </c>
      <c r="H238" s="106"/>
    </row>
    <row r="239" spans="1:8" ht="12.75" customHeight="1">
      <c r="A239" s="364" t="s">
        <v>73</v>
      </c>
      <c r="B239" s="365"/>
      <c r="C239" s="365"/>
      <c r="D239" s="366"/>
      <c r="E239" s="78">
        <f>SUM(E240:E242)</f>
        <v>0</v>
      </c>
      <c r="F239" s="79">
        <f>SUM(F240:F242)</f>
        <v>0</v>
      </c>
      <c r="G239" s="80">
        <f t="shared" si="12"/>
        <v>0</v>
      </c>
      <c r="H239" s="106"/>
    </row>
    <row r="240" spans="1:8" ht="12.75" customHeight="1">
      <c r="A240" s="361" t="s">
        <v>72</v>
      </c>
      <c r="B240" s="362"/>
      <c r="C240" s="362"/>
      <c r="D240" s="363"/>
      <c r="E240" s="83"/>
      <c r="F240" s="84"/>
      <c r="G240" s="85">
        <f t="shared" si="12"/>
        <v>0</v>
      </c>
      <c r="H240" s="106"/>
    </row>
    <row r="241" spans="1:8" ht="12.75" customHeight="1">
      <c r="A241" s="361" t="s">
        <v>72</v>
      </c>
      <c r="B241" s="362"/>
      <c r="C241" s="362"/>
      <c r="D241" s="363"/>
      <c r="E241" s="83"/>
      <c r="F241" s="84"/>
      <c r="G241" s="85">
        <f t="shared" si="12"/>
        <v>0</v>
      </c>
      <c r="H241" s="106"/>
    </row>
    <row r="242" spans="1:8" ht="12.75" customHeight="1">
      <c r="A242" s="370" t="s">
        <v>72</v>
      </c>
      <c r="B242" s="371"/>
      <c r="C242" s="371"/>
      <c r="D242" s="372"/>
      <c r="E242" s="83"/>
      <c r="F242" s="84"/>
      <c r="G242" s="85">
        <f t="shared" si="12"/>
        <v>0</v>
      </c>
      <c r="H242" s="106"/>
    </row>
    <row r="243" spans="1:8" ht="12.75" customHeight="1">
      <c r="A243" s="373" t="s">
        <v>74</v>
      </c>
      <c r="B243" s="374"/>
      <c r="C243" s="374"/>
      <c r="D243" s="375"/>
      <c r="E243" s="86">
        <f>SUM(E244+E248)</f>
        <v>0</v>
      </c>
      <c r="F243" s="87">
        <f>SUM(F244+F248)</f>
        <v>0</v>
      </c>
      <c r="G243" s="88">
        <f>SUM(E243:F243)</f>
        <v>0</v>
      </c>
      <c r="H243" s="107"/>
    </row>
    <row r="244" spans="1:8" ht="12.75" customHeight="1">
      <c r="A244" s="364" t="s">
        <v>75</v>
      </c>
      <c r="B244" s="365"/>
      <c r="C244" s="365"/>
      <c r="D244" s="366"/>
      <c r="E244" s="78">
        <f>SUM(E245:E247)</f>
        <v>0</v>
      </c>
      <c r="F244" s="79">
        <f>SUM(F245:F247)</f>
        <v>0</v>
      </c>
      <c r="G244" s="80">
        <f t="shared" ref="G244:G251" si="13">SUM(E244:F244)</f>
        <v>0</v>
      </c>
      <c r="H244" s="106"/>
    </row>
    <row r="245" spans="1:8" ht="12.75" customHeight="1">
      <c r="A245" s="361" t="s">
        <v>72</v>
      </c>
      <c r="B245" s="362"/>
      <c r="C245" s="362"/>
      <c r="D245" s="363"/>
      <c r="E245" s="83"/>
      <c r="F245" s="84"/>
      <c r="G245" s="85">
        <f t="shared" si="13"/>
        <v>0</v>
      </c>
      <c r="H245" s="106"/>
    </row>
    <row r="246" spans="1:8" ht="12.75" customHeight="1">
      <c r="A246" s="361" t="s">
        <v>72</v>
      </c>
      <c r="B246" s="362"/>
      <c r="C246" s="362"/>
      <c r="D246" s="363"/>
      <c r="E246" s="83"/>
      <c r="F246" s="84"/>
      <c r="G246" s="85">
        <f t="shared" si="13"/>
        <v>0</v>
      </c>
      <c r="H246" s="106"/>
    </row>
    <row r="247" spans="1:8" ht="12.75" customHeight="1">
      <c r="A247" s="361" t="s">
        <v>72</v>
      </c>
      <c r="B247" s="362"/>
      <c r="C247" s="362"/>
      <c r="D247" s="363"/>
      <c r="E247" s="83"/>
      <c r="F247" s="84"/>
      <c r="G247" s="85">
        <f t="shared" si="13"/>
        <v>0</v>
      </c>
      <c r="H247" s="106"/>
    </row>
    <row r="248" spans="1:8" ht="12.75" customHeight="1">
      <c r="A248" s="364" t="s">
        <v>76</v>
      </c>
      <c r="B248" s="365"/>
      <c r="C248" s="365"/>
      <c r="D248" s="366"/>
      <c r="E248" s="78">
        <f>SUM(E249:E251)</f>
        <v>0</v>
      </c>
      <c r="F248" s="79">
        <f>SUM(F249:F251)</f>
        <v>0</v>
      </c>
      <c r="G248" s="80">
        <f t="shared" si="13"/>
        <v>0</v>
      </c>
      <c r="H248" s="106"/>
    </row>
    <row r="249" spans="1:8" ht="12.75" customHeight="1">
      <c r="A249" s="361" t="s">
        <v>72</v>
      </c>
      <c r="B249" s="362"/>
      <c r="C249" s="362"/>
      <c r="D249" s="363"/>
      <c r="E249" s="83"/>
      <c r="F249" s="84"/>
      <c r="G249" s="85">
        <f t="shared" si="13"/>
        <v>0</v>
      </c>
      <c r="H249" s="106"/>
    </row>
    <row r="250" spans="1:8" ht="12.75" customHeight="1">
      <c r="A250" s="361" t="s">
        <v>72</v>
      </c>
      <c r="B250" s="362"/>
      <c r="C250" s="362"/>
      <c r="D250" s="363"/>
      <c r="E250" s="83"/>
      <c r="F250" s="84"/>
      <c r="G250" s="85">
        <f t="shared" si="13"/>
        <v>0</v>
      </c>
      <c r="H250" s="106"/>
    </row>
    <row r="251" spans="1:8" ht="12.75" customHeight="1">
      <c r="A251" s="370" t="s">
        <v>72</v>
      </c>
      <c r="B251" s="371"/>
      <c r="C251" s="371"/>
      <c r="D251" s="372"/>
      <c r="E251" s="83"/>
      <c r="F251" s="84"/>
      <c r="G251" s="85">
        <f t="shared" si="13"/>
        <v>0</v>
      </c>
      <c r="H251" s="108"/>
    </row>
    <row r="252" spans="1:8" ht="12.75" customHeight="1">
      <c r="A252" s="373" t="s">
        <v>77</v>
      </c>
      <c r="B252" s="374"/>
      <c r="C252" s="374"/>
      <c r="D252" s="375"/>
      <c r="E252" s="86">
        <f>SUM(E253:E260)</f>
        <v>0</v>
      </c>
      <c r="F252" s="87">
        <f>SUM(F253:F260)</f>
        <v>0</v>
      </c>
      <c r="G252" s="88">
        <f>SUM(E252:F252)</f>
        <v>0</v>
      </c>
      <c r="H252" s="106"/>
    </row>
    <row r="253" spans="1:8" ht="12.75" customHeight="1">
      <c r="A253" s="361" t="s">
        <v>72</v>
      </c>
      <c r="B253" s="362"/>
      <c r="C253" s="362"/>
      <c r="D253" s="363"/>
      <c r="E253" s="83"/>
      <c r="F253" s="84"/>
      <c r="G253" s="85">
        <f>SUM(E253:F253)</f>
        <v>0</v>
      </c>
      <c r="H253" s="106"/>
    </row>
    <row r="254" spans="1:8" ht="12.75" customHeight="1">
      <c r="A254" s="361" t="s">
        <v>72</v>
      </c>
      <c r="B254" s="362"/>
      <c r="C254" s="362"/>
      <c r="D254" s="363"/>
      <c r="E254" s="83"/>
      <c r="F254" s="84"/>
      <c r="G254" s="85">
        <f t="shared" ref="G254:G284" si="14">SUM(E254:F254)</f>
        <v>0</v>
      </c>
      <c r="H254" s="106"/>
    </row>
    <row r="255" spans="1:8" ht="12.75" customHeight="1">
      <c r="A255" s="361" t="s">
        <v>72</v>
      </c>
      <c r="B255" s="362"/>
      <c r="C255" s="362"/>
      <c r="D255" s="363"/>
      <c r="E255" s="83"/>
      <c r="F255" s="84"/>
      <c r="G255" s="85">
        <f t="shared" si="14"/>
        <v>0</v>
      </c>
      <c r="H255" s="106"/>
    </row>
    <row r="256" spans="1:8" ht="12.75" customHeight="1">
      <c r="A256" s="361" t="s">
        <v>72</v>
      </c>
      <c r="B256" s="362"/>
      <c r="C256" s="362"/>
      <c r="D256" s="363"/>
      <c r="E256" s="83"/>
      <c r="F256" s="84"/>
      <c r="G256" s="85">
        <f t="shared" si="14"/>
        <v>0</v>
      </c>
      <c r="H256" s="106"/>
    </row>
    <row r="257" spans="1:8" ht="12.75" customHeight="1">
      <c r="A257" s="361" t="s">
        <v>72</v>
      </c>
      <c r="B257" s="362"/>
      <c r="C257" s="362"/>
      <c r="D257" s="363"/>
      <c r="E257" s="83"/>
      <c r="F257" s="84"/>
      <c r="G257" s="85">
        <f t="shared" si="14"/>
        <v>0</v>
      </c>
      <c r="H257" s="106"/>
    </row>
    <row r="258" spans="1:8" ht="12.75" customHeight="1">
      <c r="A258" s="361" t="s">
        <v>72</v>
      </c>
      <c r="B258" s="362"/>
      <c r="C258" s="362"/>
      <c r="D258" s="363"/>
      <c r="E258" s="83"/>
      <c r="F258" s="84"/>
      <c r="G258" s="85">
        <f t="shared" si="14"/>
        <v>0</v>
      </c>
      <c r="H258" s="106"/>
    </row>
    <row r="259" spans="1:8" ht="12.75" customHeight="1">
      <c r="A259" s="361" t="s">
        <v>72</v>
      </c>
      <c r="B259" s="362"/>
      <c r="C259" s="362"/>
      <c r="D259" s="363"/>
      <c r="E259" s="83"/>
      <c r="F259" s="84"/>
      <c r="G259" s="85">
        <f t="shared" si="14"/>
        <v>0</v>
      </c>
      <c r="H259" s="106"/>
    </row>
    <row r="260" spans="1:8" ht="12.75" customHeight="1">
      <c r="A260" s="370" t="s">
        <v>72</v>
      </c>
      <c r="B260" s="371"/>
      <c r="C260" s="371"/>
      <c r="D260" s="372"/>
      <c r="E260" s="83"/>
      <c r="F260" s="84"/>
      <c r="G260" s="85">
        <f t="shared" si="14"/>
        <v>0</v>
      </c>
      <c r="H260" s="106"/>
    </row>
    <row r="261" spans="1:8" ht="12.75" customHeight="1">
      <c r="A261" s="373" t="s">
        <v>78</v>
      </c>
      <c r="B261" s="374"/>
      <c r="C261" s="374"/>
      <c r="D261" s="375"/>
      <c r="E261" s="86">
        <f>SUM(E262+E266+E270+E274+E278+E282)</f>
        <v>0</v>
      </c>
      <c r="F261" s="87">
        <f>SUM(F262+F266+F270+F274+F278+F282)</f>
        <v>0</v>
      </c>
      <c r="G261" s="88">
        <f t="shared" si="14"/>
        <v>0</v>
      </c>
      <c r="H261" s="107"/>
    </row>
    <row r="262" spans="1:8" ht="12.75" customHeight="1">
      <c r="A262" s="364" t="s">
        <v>79</v>
      </c>
      <c r="B262" s="365"/>
      <c r="C262" s="365"/>
      <c r="D262" s="366"/>
      <c r="E262" s="78">
        <f>SUM(E263:E265)</f>
        <v>0</v>
      </c>
      <c r="F262" s="79">
        <f>SUM(F263:F265)</f>
        <v>0</v>
      </c>
      <c r="G262" s="80">
        <f t="shared" si="14"/>
        <v>0</v>
      </c>
      <c r="H262" s="106"/>
    </row>
    <row r="263" spans="1:8" ht="12.75" customHeight="1">
      <c r="A263" s="361" t="s">
        <v>72</v>
      </c>
      <c r="B263" s="362"/>
      <c r="C263" s="362"/>
      <c r="D263" s="363"/>
      <c r="E263" s="83"/>
      <c r="F263" s="84"/>
      <c r="G263" s="85">
        <f t="shared" si="14"/>
        <v>0</v>
      </c>
      <c r="H263" s="106"/>
    </row>
    <row r="264" spans="1:8" ht="12.75" customHeight="1">
      <c r="A264" s="361" t="s">
        <v>72</v>
      </c>
      <c r="B264" s="362"/>
      <c r="C264" s="362"/>
      <c r="D264" s="363"/>
      <c r="E264" s="83"/>
      <c r="F264" s="84"/>
      <c r="G264" s="85">
        <f t="shared" si="14"/>
        <v>0</v>
      </c>
      <c r="H264" s="106"/>
    </row>
    <row r="265" spans="1:8" ht="12.75" customHeight="1">
      <c r="A265" s="361" t="s">
        <v>72</v>
      </c>
      <c r="B265" s="362"/>
      <c r="C265" s="362"/>
      <c r="D265" s="363"/>
      <c r="E265" s="83"/>
      <c r="F265" s="84"/>
      <c r="G265" s="85">
        <f t="shared" si="14"/>
        <v>0</v>
      </c>
      <c r="H265" s="106"/>
    </row>
    <row r="266" spans="1:8" ht="12.75" customHeight="1">
      <c r="A266" s="364" t="s">
        <v>80</v>
      </c>
      <c r="B266" s="365"/>
      <c r="C266" s="365"/>
      <c r="D266" s="366"/>
      <c r="E266" s="78">
        <f>SUM(E267:E269)</f>
        <v>0</v>
      </c>
      <c r="F266" s="79">
        <f>SUM(F267:F269)</f>
        <v>0</v>
      </c>
      <c r="G266" s="80">
        <f t="shared" si="14"/>
        <v>0</v>
      </c>
      <c r="H266" s="106"/>
    </row>
    <row r="267" spans="1:8" ht="12.75" customHeight="1">
      <c r="A267" s="361" t="s">
        <v>72</v>
      </c>
      <c r="B267" s="362"/>
      <c r="C267" s="362"/>
      <c r="D267" s="363"/>
      <c r="E267" s="83"/>
      <c r="F267" s="84"/>
      <c r="G267" s="85">
        <f t="shared" si="14"/>
        <v>0</v>
      </c>
      <c r="H267" s="106"/>
    </row>
    <row r="268" spans="1:8" ht="12.75" customHeight="1">
      <c r="A268" s="361" t="s">
        <v>72</v>
      </c>
      <c r="B268" s="362"/>
      <c r="C268" s="362"/>
      <c r="D268" s="363"/>
      <c r="E268" s="83"/>
      <c r="F268" s="84"/>
      <c r="G268" s="85">
        <f t="shared" si="14"/>
        <v>0</v>
      </c>
      <c r="H268" s="106"/>
    </row>
    <row r="269" spans="1:8" ht="12.75" customHeight="1">
      <c r="A269" s="361" t="s">
        <v>72</v>
      </c>
      <c r="B269" s="362"/>
      <c r="C269" s="362"/>
      <c r="D269" s="363"/>
      <c r="E269" s="83"/>
      <c r="F269" s="84"/>
      <c r="G269" s="85">
        <f t="shared" si="14"/>
        <v>0</v>
      </c>
      <c r="H269" s="106"/>
    </row>
    <row r="270" spans="1:8" ht="12.75" customHeight="1">
      <c r="A270" s="364" t="s">
        <v>81</v>
      </c>
      <c r="B270" s="365"/>
      <c r="C270" s="365"/>
      <c r="D270" s="366"/>
      <c r="E270" s="78">
        <f>SUM(E271:E273)</f>
        <v>0</v>
      </c>
      <c r="F270" s="79">
        <f>SUM(F271:F273)</f>
        <v>0</v>
      </c>
      <c r="G270" s="80">
        <f t="shared" si="14"/>
        <v>0</v>
      </c>
      <c r="H270" s="106"/>
    </row>
    <row r="271" spans="1:8" ht="12.75" customHeight="1">
      <c r="A271" s="361" t="s">
        <v>72</v>
      </c>
      <c r="B271" s="362"/>
      <c r="C271" s="362"/>
      <c r="D271" s="363"/>
      <c r="E271" s="83"/>
      <c r="F271" s="84"/>
      <c r="G271" s="85">
        <f t="shared" si="14"/>
        <v>0</v>
      </c>
      <c r="H271" s="106"/>
    </row>
    <row r="272" spans="1:8" ht="12.75" customHeight="1">
      <c r="A272" s="361" t="s">
        <v>72</v>
      </c>
      <c r="B272" s="362"/>
      <c r="C272" s="362"/>
      <c r="D272" s="363"/>
      <c r="E272" s="83"/>
      <c r="F272" s="84"/>
      <c r="G272" s="85">
        <f t="shared" si="14"/>
        <v>0</v>
      </c>
      <c r="H272" s="106"/>
    </row>
    <row r="273" spans="1:8" ht="12.75" customHeight="1">
      <c r="A273" s="361" t="s">
        <v>72</v>
      </c>
      <c r="B273" s="362"/>
      <c r="C273" s="362"/>
      <c r="D273" s="363"/>
      <c r="E273" s="83"/>
      <c r="F273" s="84"/>
      <c r="G273" s="85">
        <f t="shared" si="14"/>
        <v>0</v>
      </c>
      <c r="H273" s="106"/>
    </row>
    <row r="274" spans="1:8" ht="12.75" customHeight="1">
      <c r="A274" s="364" t="s">
        <v>82</v>
      </c>
      <c r="B274" s="365"/>
      <c r="C274" s="365"/>
      <c r="D274" s="366"/>
      <c r="E274" s="78">
        <f>SUM(E275:E277)</f>
        <v>0</v>
      </c>
      <c r="F274" s="79">
        <f>SUM(F275:F277)</f>
        <v>0</v>
      </c>
      <c r="G274" s="80">
        <f t="shared" si="14"/>
        <v>0</v>
      </c>
      <c r="H274" s="106"/>
    </row>
    <row r="275" spans="1:8" ht="12.75" customHeight="1">
      <c r="A275" s="361" t="s">
        <v>72</v>
      </c>
      <c r="B275" s="362"/>
      <c r="C275" s="362"/>
      <c r="D275" s="363"/>
      <c r="E275" s="83"/>
      <c r="F275" s="84"/>
      <c r="G275" s="85">
        <f t="shared" si="14"/>
        <v>0</v>
      </c>
      <c r="H275" s="106"/>
    </row>
    <row r="276" spans="1:8" ht="12.75" customHeight="1">
      <c r="A276" s="361" t="s">
        <v>72</v>
      </c>
      <c r="B276" s="362"/>
      <c r="C276" s="362"/>
      <c r="D276" s="363"/>
      <c r="E276" s="83"/>
      <c r="F276" s="84"/>
      <c r="G276" s="85">
        <f t="shared" si="14"/>
        <v>0</v>
      </c>
      <c r="H276" s="106"/>
    </row>
    <row r="277" spans="1:8" ht="12.75" customHeight="1">
      <c r="A277" s="361" t="s">
        <v>72</v>
      </c>
      <c r="B277" s="362"/>
      <c r="C277" s="362"/>
      <c r="D277" s="363"/>
      <c r="E277" s="83"/>
      <c r="F277" s="84"/>
      <c r="G277" s="85">
        <f t="shared" si="14"/>
        <v>0</v>
      </c>
      <c r="H277" s="106"/>
    </row>
    <row r="278" spans="1:8" ht="12.75" customHeight="1">
      <c r="A278" s="364" t="s">
        <v>83</v>
      </c>
      <c r="B278" s="365"/>
      <c r="C278" s="365"/>
      <c r="D278" s="366"/>
      <c r="E278" s="78">
        <f>SUM(E279:E281)</f>
        <v>0</v>
      </c>
      <c r="F278" s="79">
        <f>SUM(F279:F281)</f>
        <v>0</v>
      </c>
      <c r="G278" s="80">
        <f t="shared" si="14"/>
        <v>0</v>
      </c>
      <c r="H278" s="106"/>
    </row>
    <row r="279" spans="1:8" ht="12.75" customHeight="1">
      <c r="A279" s="361" t="s">
        <v>72</v>
      </c>
      <c r="B279" s="362"/>
      <c r="C279" s="362"/>
      <c r="D279" s="363"/>
      <c r="E279" s="83"/>
      <c r="F279" s="84"/>
      <c r="G279" s="85">
        <f t="shared" si="14"/>
        <v>0</v>
      </c>
      <c r="H279" s="106"/>
    </row>
    <row r="280" spans="1:8" ht="12.75" customHeight="1">
      <c r="A280" s="361" t="s">
        <v>72</v>
      </c>
      <c r="B280" s="362"/>
      <c r="C280" s="362"/>
      <c r="D280" s="363"/>
      <c r="E280" s="83"/>
      <c r="F280" s="84"/>
      <c r="G280" s="85">
        <f t="shared" si="14"/>
        <v>0</v>
      </c>
      <c r="H280" s="106"/>
    </row>
    <row r="281" spans="1:8" ht="12.75" customHeight="1">
      <c r="A281" s="361" t="s">
        <v>72</v>
      </c>
      <c r="B281" s="362"/>
      <c r="C281" s="362"/>
      <c r="D281" s="363"/>
      <c r="E281" s="83"/>
      <c r="F281" s="84"/>
      <c r="G281" s="85">
        <f t="shared" si="14"/>
        <v>0</v>
      </c>
      <c r="H281" s="106"/>
    </row>
    <row r="282" spans="1:8" ht="12.75" customHeight="1">
      <c r="A282" s="364" t="s">
        <v>84</v>
      </c>
      <c r="B282" s="365"/>
      <c r="C282" s="365"/>
      <c r="D282" s="366"/>
      <c r="E282" s="78">
        <f>SUM(E283:E285)</f>
        <v>0</v>
      </c>
      <c r="F282" s="79">
        <f>SUM(F283:F285)</f>
        <v>0</v>
      </c>
      <c r="G282" s="80">
        <f t="shared" si="14"/>
        <v>0</v>
      </c>
      <c r="H282" s="106"/>
    </row>
    <row r="283" spans="1:8" ht="12.75" customHeight="1">
      <c r="A283" s="361" t="s">
        <v>72</v>
      </c>
      <c r="B283" s="362"/>
      <c r="C283" s="362"/>
      <c r="D283" s="363"/>
      <c r="E283" s="83"/>
      <c r="F283" s="84"/>
      <c r="G283" s="85">
        <f t="shared" si="14"/>
        <v>0</v>
      </c>
      <c r="H283" s="106"/>
    </row>
    <row r="284" spans="1:8" ht="12.75" customHeight="1">
      <c r="A284" s="361" t="s">
        <v>72</v>
      </c>
      <c r="B284" s="362"/>
      <c r="C284" s="362"/>
      <c r="D284" s="363"/>
      <c r="E284" s="83"/>
      <c r="F284" s="84"/>
      <c r="G284" s="85">
        <f t="shared" si="14"/>
        <v>0</v>
      </c>
      <c r="H284" s="106"/>
    </row>
    <row r="285" spans="1:8" ht="12.75" customHeight="1" thickBot="1">
      <c r="A285" s="361" t="s">
        <v>72</v>
      </c>
      <c r="B285" s="362"/>
      <c r="C285" s="362"/>
      <c r="D285" s="363"/>
      <c r="E285" s="83"/>
      <c r="F285" s="84"/>
      <c r="G285" s="85">
        <f>SUM(E285:F285)</f>
        <v>0</v>
      </c>
      <c r="H285" s="106"/>
    </row>
    <row r="286" spans="1:8" ht="24.75" customHeight="1" thickTop="1">
      <c r="A286" s="367" t="s">
        <v>94</v>
      </c>
      <c r="B286" s="368"/>
      <c r="C286" s="369"/>
      <c r="D286" s="89" t="s">
        <v>61</v>
      </c>
      <c r="E286" s="90">
        <f>SUM(E234,E243,E252,E261)</f>
        <v>0</v>
      </c>
      <c r="F286" s="91">
        <f>SUM(F234,F243,F252,F261)</f>
        <v>0</v>
      </c>
      <c r="G286" s="92">
        <f>SUM(E286:F286)</f>
        <v>0</v>
      </c>
      <c r="H286" s="113"/>
    </row>
    <row r="287" spans="1:8" ht="12.75" customHeight="1">
      <c r="A287" s="97"/>
      <c r="B287" s="97"/>
      <c r="C287" s="97"/>
      <c r="D287" s="98"/>
      <c r="E287" s="99"/>
      <c r="F287" s="99"/>
      <c r="G287" s="99"/>
      <c r="H287" s="112"/>
    </row>
    <row r="288" spans="1:8" ht="12.75" customHeight="1">
      <c r="A288" s="93"/>
      <c r="B288" s="93"/>
      <c r="G288" s="110" t="s">
        <v>171</v>
      </c>
      <c r="H288" s="142">
        <f>【様式１】総表!$E$5</f>
        <v>0</v>
      </c>
    </row>
    <row r="289" spans="1:8">
      <c r="H289" s="103" t="s">
        <v>163</v>
      </c>
    </row>
    <row r="290" spans="1:8" ht="14.25">
      <c r="A290" s="94" t="s">
        <v>85</v>
      </c>
      <c r="B290" s="100"/>
      <c r="C290" s="101"/>
      <c r="D290" s="101"/>
      <c r="E290" s="102"/>
      <c r="F290" s="102"/>
      <c r="G290" s="101"/>
      <c r="H290" s="111" t="s">
        <v>67</v>
      </c>
    </row>
    <row r="291" spans="1:8" ht="21">
      <c r="A291" s="376" t="s">
        <v>169</v>
      </c>
      <c r="B291" s="377"/>
      <c r="C291" s="377"/>
      <c r="D291" s="378"/>
      <c r="E291" s="72" t="s">
        <v>68</v>
      </c>
      <c r="F291" s="73" t="s">
        <v>147</v>
      </c>
      <c r="G291" s="74" t="s">
        <v>69</v>
      </c>
      <c r="H291" s="104" t="s">
        <v>90</v>
      </c>
    </row>
    <row r="292" spans="1:8">
      <c r="A292" s="379" t="s">
        <v>70</v>
      </c>
      <c r="B292" s="380"/>
      <c r="C292" s="380"/>
      <c r="D292" s="381"/>
      <c r="E292" s="75">
        <f>SUM(E293+E297)</f>
        <v>0</v>
      </c>
      <c r="F292" s="76">
        <f>SUM(F293+F297)</f>
        <v>0</v>
      </c>
      <c r="G292" s="77">
        <f>SUM(E292:F292)</f>
        <v>0</v>
      </c>
      <c r="H292" s="105"/>
    </row>
    <row r="293" spans="1:8">
      <c r="A293" s="364" t="s">
        <v>71</v>
      </c>
      <c r="B293" s="365"/>
      <c r="C293" s="365"/>
      <c r="D293" s="366"/>
      <c r="E293" s="78">
        <f>SUM(E294:E296)</f>
        <v>0</v>
      </c>
      <c r="F293" s="79">
        <f>SUM(F294:F296)</f>
        <v>0</v>
      </c>
      <c r="G293" s="80">
        <f t="shared" ref="G293:G300" si="15">SUM(E293:F293)</f>
        <v>0</v>
      </c>
      <c r="H293" s="106"/>
    </row>
    <row r="294" spans="1:8">
      <c r="A294" s="361" t="s">
        <v>72</v>
      </c>
      <c r="B294" s="362"/>
      <c r="C294" s="362"/>
      <c r="D294" s="363"/>
      <c r="E294" s="83"/>
      <c r="F294" s="84"/>
      <c r="G294" s="85">
        <f t="shared" si="15"/>
        <v>0</v>
      </c>
      <c r="H294" s="106"/>
    </row>
    <row r="295" spans="1:8">
      <c r="A295" s="361" t="s">
        <v>72</v>
      </c>
      <c r="B295" s="362"/>
      <c r="C295" s="362"/>
      <c r="D295" s="363"/>
      <c r="E295" s="83"/>
      <c r="F295" s="84"/>
      <c r="G295" s="85">
        <f t="shared" si="15"/>
        <v>0</v>
      </c>
      <c r="H295" s="106"/>
    </row>
    <row r="296" spans="1:8">
      <c r="A296" s="361" t="s">
        <v>72</v>
      </c>
      <c r="B296" s="362"/>
      <c r="C296" s="362"/>
      <c r="D296" s="363"/>
      <c r="E296" s="83"/>
      <c r="F296" s="84"/>
      <c r="G296" s="85">
        <f t="shared" si="15"/>
        <v>0</v>
      </c>
      <c r="H296" s="106"/>
    </row>
    <row r="297" spans="1:8">
      <c r="A297" s="364" t="s">
        <v>73</v>
      </c>
      <c r="B297" s="365"/>
      <c r="C297" s="365"/>
      <c r="D297" s="366"/>
      <c r="E297" s="78">
        <f>SUM(E298:E300)</f>
        <v>0</v>
      </c>
      <c r="F297" s="79">
        <f>SUM(F298:F300)</f>
        <v>0</v>
      </c>
      <c r="G297" s="80">
        <f t="shared" si="15"/>
        <v>0</v>
      </c>
      <c r="H297" s="106"/>
    </row>
    <row r="298" spans="1:8">
      <c r="A298" s="361" t="s">
        <v>72</v>
      </c>
      <c r="B298" s="362"/>
      <c r="C298" s="362"/>
      <c r="D298" s="363"/>
      <c r="E298" s="83"/>
      <c r="F298" s="84"/>
      <c r="G298" s="85">
        <f t="shared" si="15"/>
        <v>0</v>
      </c>
      <c r="H298" s="106"/>
    </row>
    <row r="299" spans="1:8">
      <c r="A299" s="361" t="s">
        <v>72</v>
      </c>
      <c r="B299" s="362"/>
      <c r="C299" s="362"/>
      <c r="D299" s="363"/>
      <c r="E299" s="83"/>
      <c r="F299" s="84"/>
      <c r="G299" s="85">
        <f t="shared" si="15"/>
        <v>0</v>
      </c>
      <c r="H299" s="106"/>
    </row>
    <row r="300" spans="1:8">
      <c r="A300" s="370" t="s">
        <v>72</v>
      </c>
      <c r="B300" s="371"/>
      <c r="C300" s="371"/>
      <c r="D300" s="372"/>
      <c r="E300" s="83"/>
      <c r="F300" s="84"/>
      <c r="G300" s="85">
        <f t="shared" si="15"/>
        <v>0</v>
      </c>
      <c r="H300" s="106"/>
    </row>
    <row r="301" spans="1:8">
      <c r="A301" s="373" t="s">
        <v>74</v>
      </c>
      <c r="B301" s="374"/>
      <c r="C301" s="374"/>
      <c r="D301" s="375"/>
      <c r="E301" s="86">
        <f>SUM(E302+E306)</f>
        <v>0</v>
      </c>
      <c r="F301" s="87">
        <f>SUM(F302+F306)</f>
        <v>0</v>
      </c>
      <c r="G301" s="88">
        <f>SUM(E301:F301)</f>
        <v>0</v>
      </c>
      <c r="H301" s="107"/>
    </row>
    <row r="302" spans="1:8">
      <c r="A302" s="364" t="s">
        <v>75</v>
      </c>
      <c r="B302" s="365"/>
      <c r="C302" s="365"/>
      <c r="D302" s="366"/>
      <c r="E302" s="78">
        <f>SUM(E303:E305)</f>
        <v>0</v>
      </c>
      <c r="F302" s="79">
        <f>SUM(F303:F305)</f>
        <v>0</v>
      </c>
      <c r="G302" s="80">
        <f t="shared" ref="G302:G309" si="16">SUM(E302:F302)</f>
        <v>0</v>
      </c>
      <c r="H302" s="106"/>
    </row>
    <row r="303" spans="1:8">
      <c r="A303" s="361" t="s">
        <v>72</v>
      </c>
      <c r="B303" s="362"/>
      <c r="C303" s="362"/>
      <c r="D303" s="363"/>
      <c r="E303" s="83"/>
      <c r="F303" s="84"/>
      <c r="G303" s="85">
        <f t="shared" si="16"/>
        <v>0</v>
      </c>
      <c r="H303" s="106"/>
    </row>
    <row r="304" spans="1:8">
      <c r="A304" s="361" t="s">
        <v>72</v>
      </c>
      <c r="B304" s="362"/>
      <c r="C304" s="362"/>
      <c r="D304" s="363"/>
      <c r="E304" s="83"/>
      <c r="F304" s="84"/>
      <c r="G304" s="85">
        <f t="shared" si="16"/>
        <v>0</v>
      </c>
      <c r="H304" s="106"/>
    </row>
    <row r="305" spans="1:8">
      <c r="A305" s="361" t="s">
        <v>72</v>
      </c>
      <c r="B305" s="362"/>
      <c r="C305" s="362"/>
      <c r="D305" s="363"/>
      <c r="E305" s="83"/>
      <c r="F305" s="84"/>
      <c r="G305" s="85">
        <f t="shared" si="16"/>
        <v>0</v>
      </c>
      <c r="H305" s="106"/>
    </row>
    <row r="306" spans="1:8">
      <c r="A306" s="364" t="s">
        <v>76</v>
      </c>
      <c r="B306" s="365"/>
      <c r="C306" s="365"/>
      <c r="D306" s="366"/>
      <c r="E306" s="78">
        <f>SUM(E307:E309)</f>
        <v>0</v>
      </c>
      <c r="F306" s="79">
        <f>SUM(F307:F309)</f>
        <v>0</v>
      </c>
      <c r="G306" s="80">
        <f t="shared" si="16"/>
        <v>0</v>
      </c>
      <c r="H306" s="106"/>
    </row>
    <row r="307" spans="1:8">
      <c r="A307" s="361" t="s">
        <v>72</v>
      </c>
      <c r="B307" s="362"/>
      <c r="C307" s="362"/>
      <c r="D307" s="363"/>
      <c r="E307" s="83"/>
      <c r="F307" s="84"/>
      <c r="G307" s="85">
        <f t="shared" si="16"/>
        <v>0</v>
      </c>
      <c r="H307" s="106"/>
    </row>
    <row r="308" spans="1:8">
      <c r="A308" s="361" t="s">
        <v>72</v>
      </c>
      <c r="B308" s="362"/>
      <c r="C308" s="362"/>
      <c r="D308" s="363"/>
      <c r="E308" s="83"/>
      <c r="F308" s="84"/>
      <c r="G308" s="85">
        <f t="shared" si="16"/>
        <v>0</v>
      </c>
      <c r="H308" s="106"/>
    </row>
    <row r="309" spans="1:8">
      <c r="A309" s="370" t="s">
        <v>72</v>
      </c>
      <c r="B309" s="371"/>
      <c r="C309" s="371"/>
      <c r="D309" s="372"/>
      <c r="E309" s="83"/>
      <c r="F309" s="84"/>
      <c r="G309" s="85">
        <f t="shared" si="16"/>
        <v>0</v>
      </c>
      <c r="H309" s="108"/>
    </row>
    <row r="310" spans="1:8">
      <c r="A310" s="373" t="s">
        <v>77</v>
      </c>
      <c r="B310" s="374"/>
      <c r="C310" s="374"/>
      <c r="D310" s="375"/>
      <c r="E310" s="86">
        <f>SUM(E311:E318)</f>
        <v>0</v>
      </c>
      <c r="F310" s="87">
        <f>SUM(F311:F318)</f>
        <v>0</v>
      </c>
      <c r="G310" s="88">
        <f>SUM(E310:F310)</f>
        <v>0</v>
      </c>
      <c r="H310" s="106"/>
    </row>
    <row r="311" spans="1:8">
      <c r="A311" s="361" t="s">
        <v>72</v>
      </c>
      <c r="B311" s="362"/>
      <c r="C311" s="362"/>
      <c r="D311" s="363"/>
      <c r="E311" s="83"/>
      <c r="F311" s="84"/>
      <c r="G311" s="85">
        <f>SUM(E311:F311)</f>
        <v>0</v>
      </c>
      <c r="H311" s="106"/>
    </row>
    <row r="312" spans="1:8">
      <c r="A312" s="361" t="s">
        <v>72</v>
      </c>
      <c r="B312" s="362"/>
      <c r="C312" s="362"/>
      <c r="D312" s="363"/>
      <c r="E312" s="83"/>
      <c r="F312" s="84"/>
      <c r="G312" s="85">
        <f t="shared" ref="G312:G342" si="17">SUM(E312:F312)</f>
        <v>0</v>
      </c>
      <c r="H312" s="106"/>
    </row>
    <row r="313" spans="1:8">
      <c r="A313" s="361" t="s">
        <v>72</v>
      </c>
      <c r="B313" s="362"/>
      <c r="C313" s="362"/>
      <c r="D313" s="363"/>
      <c r="E313" s="83"/>
      <c r="F313" s="84"/>
      <c r="G313" s="85">
        <f t="shared" si="17"/>
        <v>0</v>
      </c>
      <c r="H313" s="106"/>
    </row>
    <row r="314" spans="1:8">
      <c r="A314" s="361" t="s">
        <v>72</v>
      </c>
      <c r="B314" s="362"/>
      <c r="C314" s="362"/>
      <c r="D314" s="363"/>
      <c r="E314" s="83"/>
      <c r="F314" s="84"/>
      <c r="G314" s="85">
        <f t="shared" si="17"/>
        <v>0</v>
      </c>
      <c r="H314" s="106"/>
    </row>
    <row r="315" spans="1:8">
      <c r="A315" s="361" t="s">
        <v>72</v>
      </c>
      <c r="B315" s="362"/>
      <c r="C315" s="362"/>
      <c r="D315" s="363"/>
      <c r="E315" s="83"/>
      <c r="F315" s="84"/>
      <c r="G315" s="85">
        <f t="shared" si="17"/>
        <v>0</v>
      </c>
      <c r="H315" s="106"/>
    </row>
    <row r="316" spans="1:8">
      <c r="A316" s="361" t="s">
        <v>72</v>
      </c>
      <c r="B316" s="362"/>
      <c r="C316" s="362"/>
      <c r="D316" s="363"/>
      <c r="E316" s="83"/>
      <c r="F316" s="84"/>
      <c r="G316" s="85">
        <f t="shared" si="17"/>
        <v>0</v>
      </c>
      <c r="H316" s="106"/>
    </row>
    <row r="317" spans="1:8">
      <c r="A317" s="361" t="s">
        <v>72</v>
      </c>
      <c r="B317" s="362"/>
      <c r="C317" s="362"/>
      <c r="D317" s="363"/>
      <c r="E317" s="83"/>
      <c r="F317" s="84"/>
      <c r="G317" s="85">
        <f t="shared" si="17"/>
        <v>0</v>
      </c>
      <c r="H317" s="106"/>
    </row>
    <row r="318" spans="1:8">
      <c r="A318" s="370" t="s">
        <v>72</v>
      </c>
      <c r="B318" s="371"/>
      <c r="C318" s="371"/>
      <c r="D318" s="372"/>
      <c r="E318" s="83"/>
      <c r="F318" s="84"/>
      <c r="G318" s="85">
        <f t="shared" si="17"/>
        <v>0</v>
      </c>
      <c r="H318" s="106"/>
    </row>
    <row r="319" spans="1:8">
      <c r="A319" s="373" t="s">
        <v>78</v>
      </c>
      <c r="B319" s="374"/>
      <c r="C319" s="374"/>
      <c r="D319" s="375"/>
      <c r="E319" s="86">
        <f>SUM(E320+E324+E328+E332+E336+E340)</f>
        <v>0</v>
      </c>
      <c r="F319" s="87">
        <f>SUM(F320+F324+F328+F332+F336+F340)</f>
        <v>0</v>
      </c>
      <c r="G319" s="88">
        <f t="shared" si="17"/>
        <v>0</v>
      </c>
      <c r="H319" s="107"/>
    </row>
    <row r="320" spans="1:8">
      <c r="A320" s="364" t="s">
        <v>79</v>
      </c>
      <c r="B320" s="365"/>
      <c r="C320" s="365"/>
      <c r="D320" s="366"/>
      <c r="E320" s="78">
        <f>SUM(E321:E323)</f>
        <v>0</v>
      </c>
      <c r="F320" s="79">
        <f>SUM(F321:F323)</f>
        <v>0</v>
      </c>
      <c r="G320" s="80">
        <f t="shared" si="17"/>
        <v>0</v>
      </c>
      <c r="H320" s="106"/>
    </row>
    <row r="321" spans="1:8">
      <c r="A321" s="361" t="s">
        <v>72</v>
      </c>
      <c r="B321" s="362"/>
      <c r="C321" s="362"/>
      <c r="D321" s="363"/>
      <c r="E321" s="83"/>
      <c r="F321" s="84"/>
      <c r="G321" s="85">
        <f t="shared" si="17"/>
        <v>0</v>
      </c>
      <c r="H321" s="106"/>
    </row>
    <row r="322" spans="1:8">
      <c r="A322" s="361" t="s">
        <v>72</v>
      </c>
      <c r="B322" s="362"/>
      <c r="C322" s="362"/>
      <c r="D322" s="363"/>
      <c r="E322" s="83"/>
      <c r="F322" s="84"/>
      <c r="G322" s="85">
        <f t="shared" si="17"/>
        <v>0</v>
      </c>
      <c r="H322" s="106"/>
    </row>
    <row r="323" spans="1:8">
      <c r="A323" s="361" t="s">
        <v>72</v>
      </c>
      <c r="B323" s="362"/>
      <c r="C323" s="362"/>
      <c r="D323" s="363"/>
      <c r="E323" s="83"/>
      <c r="F323" s="84"/>
      <c r="G323" s="85">
        <f t="shared" si="17"/>
        <v>0</v>
      </c>
      <c r="H323" s="106"/>
    </row>
    <row r="324" spans="1:8">
      <c r="A324" s="364" t="s">
        <v>80</v>
      </c>
      <c r="B324" s="365"/>
      <c r="C324" s="365"/>
      <c r="D324" s="366"/>
      <c r="E324" s="78">
        <f>SUM(E325:E327)</f>
        <v>0</v>
      </c>
      <c r="F324" s="79">
        <f>SUM(F325:F327)</f>
        <v>0</v>
      </c>
      <c r="G324" s="80">
        <f t="shared" si="17"/>
        <v>0</v>
      </c>
      <c r="H324" s="106"/>
    </row>
    <row r="325" spans="1:8">
      <c r="A325" s="361" t="s">
        <v>72</v>
      </c>
      <c r="B325" s="362"/>
      <c r="C325" s="362"/>
      <c r="D325" s="363"/>
      <c r="E325" s="83"/>
      <c r="F325" s="84"/>
      <c r="G325" s="85">
        <f t="shared" si="17"/>
        <v>0</v>
      </c>
      <c r="H325" s="106"/>
    </row>
    <row r="326" spans="1:8">
      <c r="A326" s="361" t="s">
        <v>72</v>
      </c>
      <c r="B326" s="362"/>
      <c r="C326" s="362"/>
      <c r="D326" s="363"/>
      <c r="E326" s="83"/>
      <c r="F326" s="84"/>
      <c r="G326" s="85">
        <f t="shared" si="17"/>
        <v>0</v>
      </c>
      <c r="H326" s="106"/>
    </row>
    <row r="327" spans="1:8">
      <c r="A327" s="361" t="s">
        <v>72</v>
      </c>
      <c r="B327" s="362"/>
      <c r="C327" s="362"/>
      <c r="D327" s="363"/>
      <c r="E327" s="83"/>
      <c r="F327" s="84"/>
      <c r="G327" s="85">
        <f t="shared" si="17"/>
        <v>0</v>
      </c>
      <c r="H327" s="106"/>
    </row>
    <row r="328" spans="1:8">
      <c r="A328" s="364" t="s">
        <v>81</v>
      </c>
      <c r="B328" s="365"/>
      <c r="C328" s="365"/>
      <c r="D328" s="366"/>
      <c r="E328" s="78">
        <f>SUM(E329:E331)</f>
        <v>0</v>
      </c>
      <c r="F328" s="79">
        <f>SUM(F329:F331)</f>
        <v>0</v>
      </c>
      <c r="G328" s="80">
        <f t="shared" si="17"/>
        <v>0</v>
      </c>
      <c r="H328" s="106"/>
    </row>
    <row r="329" spans="1:8">
      <c r="A329" s="361" t="s">
        <v>72</v>
      </c>
      <c r="B329" s="362"/>
      <c r="C329" s="362"/>
      <c r="D329" s="363"/>
      <c r="E329" s="83"/>
      <c r="F329" s="84"/>
      <c r="G329" s="85">
        <f t="shared" si="17"/>
        <v>0</v>
      </c>
      <c r="H329" s="106"/>
    </row>
    <row r="330" spans="1:8">
      <c r="A330" s="361" t="s">
        <v>72</v>
      </c>
      <c r="B330" s="362"/>
      <c r="C330" s="362"/>
      <c r="D330" s="363"/>
      <c r="E330" s="83"/>
      <c r="F330" s="84"/>
      <c r="G330" s="85">
        <f t="shared" si="17"/>
        <v>0</v>
      </c>
      <c r="H330" s="106"/>
    </row>
    <row r="331" spans="1:8">
      <c r="A331" s="361" t="s">
        <v>72</v>
      </c>
      <c r="B331" s="362"/>
      <c r="C331" s="362"/>
      <c r="D331" s="363"/>
      <c r="E331" s="83"/>
      <c r="F331" s="84"/>
      <c r="G331" s="85">
        <f t="shared" si="17"/>
        <v>0</v>
      </c>
      <c r="H331" s="106"/>
    </row>
    <row r="332" spans="1:8">
      <c r="A332" s="364" t="s">
        <v>82</v>
      </c>
      <c r="B332" s="365"/>
      <c r="C332" s="365"/>
      <c r="D332" s="366"/>
      <c r="E332" s="78">
        <f>SUM(E333:E335)</f>
        <v>0</v>
      </c>
      <c r="F332" s="79">
        <f>SUM(F333:F335)</f>
        <v>0</v>
      </c>
      <c r="G332" s="80">
        <f t="shared" si="17"/>
        <v>0</v>
      </c>
      <c r="H332" s="106"/>
    </row>
    <row r="333" spans="1:8">
      <c r="A333" s="361" t="s">
        <v>72</v>
      </c>
      <c r="B333" s="362"/>
      <c r="C333" s="362"/>
      <c r="D333" s="363"/>
      <c r="E333" s="83"/>
      <c r="F333" s="84"/>
      <c r="G333" s="85">
        <f t="shared" si="17"/>
        <v>0</v>
      </c>
      <c r="H333" s="106"/>
    </row>
    <row r="334" spans="1:8">
      <c r="A334" s="361" t="s">
        <v>72</v>
      </c>
      <c r="B334" s="362"/>
      <c r="C334" s="362"/>
      <c r="D334" s="363"/>
      <c r="E334" s="83"/>
      <c r="F334" s="84"/>
      <c r="G334" s="85">
        <f t="shared" si="17"/>
        <v>0</v>
      </c>
      <c r="H334" s="106"/>
    </row>
    <row r="335" spans="1:8">
      <c r="A335" s="361" t="s">
        <v>72</v>
      </c>
      <c r="B335" s="362"/>
      <c r="C335" s="362"/>
      <c r="D335" s="363"/>
      <c r="E335" s="83"/>
      <c r="F335" s="84"/>
      <c r="G335" s="85">
        <f t="shared" si="17"/>
        <v>0</v>
      </c>
      <c r="H335" s="106"/>
    </row>
    <row r="336" spans="1:8">
      <c r="A336" s="364" t="s">
        <v>83</v>
      </c>
      <c r="B336" s="365"/>
      <c r="C336" s="365"/>
      <c r="D336" s="366"/>
      <c r="E336" s="78">
        <f>SUM(E337:E339)</f>
        <v>0</v>
      </c>
      <c r="F336" s="79">
        <f>SUM(F337:F339)</f>
        <v>0</v>
      </c>
      <c r="G336" s="80">
        <f t="shared" si="17"/>
        <v>0</v>
      </c>
      <c r="H336" s="106"/>
    </row>
    <row r="337" spans="1:8">
      <c r="A337" s="361" t="s">
        <v>72</v>
      </c>
      <c r="B337" s="362"/>
      <c r="C337" s="362"/>
      <c r="D337" s="363"/>
      <c r="E337" s="83"/>
      <c r="F337" s="84"/>
      <c r="G337" s="85">
        <f t="shared" si="17"/>
        <v>0</v>
      </c>
      <c r="H337" s="106"/>
    </row>
    <row r="338" spans="1:8">
      <c r="A338" s="361" t="s">
        <v>72</v>
      </c>
      <c r="B338" s="362"/>
      <c r="C338" s="362"/>
      <c r="D338" s="363"/>
      <c r="E338" s="83"/>
      <c r="F338" s="84"/>
      <c r="G338" s="85">
        <f t="shared" si="17"/>
        <v>0</v>
      </c>
      <c r="H338" s="106"/>
    </row>
    <row r="339" spans="1:8">
      <c r="A339" s="361" t="s">
        <v>72</v>
      </c>
      <c r="B339" s="362"/>
      <c r="C339" s="362"/>
      <c r="D339" s="363"/>
      <c r="E339" s="83"/>
      <c r="F339" s="84"/>
      <c r="G339" s="85">
        <f t="shared" si="17"/>
        <v>0</v>
      </c>
      <c r="H339" s="106"/>
    </row>
    <row r="340" spans="1:8">
      <c r="A340" s="364" t="s">
        <v>84</v>
      </c>
      <c r="B340" s="365"/>
      <c r="C340" s="365"/>
      <c r="D340" s="366"/>
      <c r="E340" s="78">
        <f>SUM(E341:E343)</f>
        <v>0</v>
      </c>
      <c r="F340" s="79">
        <f>SUM(F341:F343)</f>
        <v>0</v>
      </c>
      <c r="G340" s="80">
        <f t="shared" si="17"/>
        <v>0</v>
      </c>
      <c r="H340" s="106"/>
    </row>
    <row r="341" spans="1:8">
      <c r="A341" s="361" t="s">
        <v>72</v>
      </c>
      <c r="B341" s="362"/>
      <c r="C341" s="362"/>
      <c r="D341" s="363"/>
      <c r="E341" s="83"/>
      <c r="F341" s="84"/>
      <c r="G341" s="85">
        <f t="shared" si="17"/>
        <v>0</v>
      </c>
      <c r="H341" s="106"/>
    </row>
    <row r="342" spans="1:8">
      <c r="A342" s="361" t="s">
        <v>72</v>
      </c>
      <c r="B342" s="362"/>
      <c r="C342" s="362"/>
      <c r="D342" s="363"/>
      <c r="E342" s="83"/>
      <c r="F342" s="84"/>
      <c r="G342" s="85">
        <f t="shared" si="17"/>
        <v>0</v>
      </c>
      <c r="H342" s="106"/>
    </row>
    <row r="343" spans="1:8" ht="14.25" thickBot="1">
      <c r="A343" s="361" t="s">
        <v>72</v>
      </c>
      <c r="B343" s="362"/>
      <c r="C343" s="362"/>
      <c r="D343" s="363"/>
      <c r="E343" s="83"/>
      <c r="F343" s="84"/>
      <c r="G343" s="85">
        <f>SUM(E343:F343)</f>
        <v>0</v>
      </c>
      <c r="H343" s="106"/>
    </row>
    <row r="344" spans="1:8" ht="15" thickTop="1">
      <c r="A344" s="367" t="s">
        <v>170</v>
      </c>
      <c r="B344" s="368"/>
      <c r="C344" s="369"/>
      <c r="D344" s="89" t="s">
        <v>61</v>
      </c>
      <c r="E344" s="90">
        <f>SUM(E292,E301,E310,E319)</f>
        <v>0</v>
      </c>
      <c r="F344" s="91">
        <f>SUM(F292,F301,F310,F319)</f>
        <v>0</v>
      </c>
      <c r="G344" s="92">
        <f>SUM(E344:F344)</f>
        <v>0</v>
      </c>
      <c r="H344" s="113"/>
    </row>
    <row r="346" spans="1:8">
      <c r="G346" s="110" t="s">
        <v>171</v>
      </c>
      <c r="H346" s="142">
        <f>【様式１】総表!$E$5</f>
        <v>0</v>
      </c>
    </row>
  </sheetData>
  <sheetProtection formatRows="0" insertRows="0" deleteRows="0"/>
  <mergeCells count="323">
    <mergeCell ref="A7:D7"/>
    <mergeCell ref="A8:D8"/>
    <mergeCell ref="A9:D9"/>
    <mergeCell ref="A10:D10"/>
    <mergeCell ref="A11:D11"/>
    <mergeCell ref="A12:D12"/>
    <mergeCell ref="A2:H2"/>
    <mergeCell ref="G3:H3"/>
    <mergeCell ref="A5:D5"/>
    <mergeCell ref="A6:D6"/>
    <mergeCell ref="A4:H4"/>
    <mergeCell ref="A19:D19"/>
    <mergeCell ref="A20:D20"/>
    <mergeCell ref="A21:D21"/>
    <mergeCell ref="A22:D22"/>
    <mergeCell ref="A23:D23"/>
    <mergeCell ref="A24:D24"/>
    <mergeCell ref="A13:D13"/>
    <mergeCell ref="A14:D14"/>
    <mergeCell ref="A15:D15"/>
    <mergeCell ref="A16:D16"/>
    <mergeCell ref="A17:D17"/>
    <mergeCell ref="A18:D18"/>
    <mergeCell ref="A31:D31"/>
    <mergeCell ref="A32:D32"/>
    <mergeCell ref="A33:D33"/>
    <mergeCell ref="A34:D34"/>
    <mergeCell ref="A35:D35"/>
    <mergeCell ref="A36:D36"/>
    <mergeCell ref="A25:D25"/>
    <mergeCell ref="A26:D26"/>
    <mergeCell ref="A27:D27"/>
    <mergeCell ref="A28:D28"/>
    <mergeCell ref="A29:D29"/>
    <mergeCell ref="A30:D30"/>
    <mergeCell ref="A43:D43"/>
    <mergeCell ref="A44:D44"/>
    <mergeCell ref="A45:D45"/>
    <mergeCell ref="A46:D46"/>
    <mergeCell ref="A47:D47"/>
    <mergeCell ref="A48:D48"/>
    <mergeCell ref="A37:D37"/>
    <mergeCell ref="A38:D38"/>
    <mergeCell ref="A39:D39"/>
    <mergeCell ref="A40:D40"/>
    <mergeCell ref="A41:D41"/>
    <mergeCell ref="A42:D42"/>
    <mergeCell ref="A59:D59"/>
    <mergeCell ref="A60:D60"/>
    <mergeCell ref="A61:D61"/>
    <mergeCell ref="A62:D62"/>
    <mergeCell ref="A63:D63"/>
    <mergeCell ref="A64:D64"/>
    <mergeCell ref="A49:D49"/>
    <mergeCell ref="A50:D50"/>
    <mergeCell ref="A51:D51"/>
    <mergeCell ref="A52:D52"/>
    <mergeCell ref="A53:D53"/>
    <mergeCell ref="A54:C54"/>
    <mergeCell ref="A71:D71"/>
    <mergeCell ref="A72:D72"/>
    <mergeCell ref="A73:D73"/>
    <mergeCell ref="A74:D74"/>
    <mergeCell ref="A75:D75"/>
    <mergeCell ref="A76:D76"/>
    <mergeCell ref="A65:D65"/>
    <mergeCell ref="A66:D66"/>
    <mergeCell ref="A67:D67"/>
    <mergeCell ref="A68:D68"/>
    <mergeCell ref="A69:D69"/>
    <mergeCell ref="A70:D70"/>
    <mergeCell ref="A83:D83"/>
    <mergeCell ref="A84:D84"/>
    <mergeCell ref="A85:D85"/>
    <mergeCell ref="A86:D86"/>
    <mergeCell ref="A87:D87"/>
    <mergeCell ref="A88:D88"/>
    <mergeCell ref="A77:D77"/>
    <mergeCell ref="A78:D78"/>
    <mergeCell ref="A79:D79"/>
    <mergeCell ref="A80:D80"/>
    <mergeCell ref="A81:D81"/>
    <mergeCell ref="A82:D82"/>
    <mergeCell ref="A95:D95"/>
    <mergeCell ref="A96:D96"/>
    <mergeCell ref="A97:D97"/>
    <mergeCell ref="A98:D98"/>
    <mergeCell ref="A99:D99"/>
    <mergeCell ref="A100:D100"/>
    <mergeCell ref="A89:D89"/>
    <mergeCell ref="A90:D90"/>
    <mergeCell ref="A91:D91"/>
    <mergeCell ref="A92:D92"/>
    <mergeCell ref="A93:D93"/>
    <mergeCell ref="A94:D94"/>
    <mergeCell ref="A107:D107"/>
    <mergeCell ref="A108:D108"/>
    <mergeCell ref="A109:D109"/>
    <mergeCell ref="A110:D110"/>
    <mergeCell ref="A111:D111"/>
    <mergeCell ref="A112:C112"/>
    <mergeCell ref="A101:D101"/>
    <mergeCell ref="A102:D102"/>
    <mergeCell ref="A103:D103"/>
    <mergeCell ref="A104:D104"/>
    <mergeCell ref="A105:D105"/>
    <mergeCell ref="A106:D106"/>
    <mergeCell ref="A123:D123"/>
    <mergeCell ref="A124:D124"/>
    <mergeCell ref="A125:D125"/>
    <mergeCell ref="A126:D126"/>
    <mergeCell ref="A127:D127"/>
    <mergeCell ref="A128:D128"/>
    <mergeCell ref="A117:D117"/>
    <mergeCell ref="A118:D118"/>
    <mergeCell ref="A119:D119"/>
    <mergeCell ref="A120:D120"/>
    <mergeCell ref="A121:D121"/>
    <mergeCell ref="A122:D122"/>
    <mergeCell ref="A135:D135"/>
    <mergeCell ref="A136:D136"/>
    <mergeCell ref="A137:D137"/>
    <mergeCell ref="A138:D138"/>
    <mergeCell ref="A139:D139"/>
    <mergeCell ref="A140:D140"/>
    <mergeCell ref="A129:D129"/>
    <mergeCell ref="A130:D130"/>
    <mergeCell ref="A131:D131"/>
    <mergeCell ref="A132:D132"/>
    <mergeCell ref="A133:D133"/>
    <mergeCell ref="A134:D134"/>
    <mergeCell ref="A147:D147"/>
    <mergeCell ref="A148:D148"/>
    <mergeCell ref="A149:D149"/>
    <mergeCell ref="A150:D150"/>
    <mergeCell ref="A151:D151"/>
    <mergeCell ref="A152:D152"/>
    <mergeCell ref="A141:D141"/>
    <mergeCell ref="A142:D142"/>
    <mergeCell ref="A143:D143"/>
    <mergeCell ref="A144:D144"/>
    <mergeCell ref="A145:D145"/>
    <mergeCell ref="A146:D146"/>
    <mergeCell ref="A159:D159"/>
    <mergeCell ref="A160:D160"/>
    <mergeCell ref="A161:D161"/>
    <mergeCell ref="A162:D162"/>
    <mergeCell ref="A163:D163"/>
    <mergeCell ref="A164:D164"/>
    <mergeCell ref="A153:D153"/>
    <mergeCell ref="A154:D154"/>
    <mergeCell ref="A155:D155"/>
    <mergeCell ref="A156:D156"/>
    <mergeCell ref="A157:D157"/>
    <mergeCell ref="A158:D158"/>
    <mergeCell ref="A175:D175"/>
    <mergeCell ref="A176:D176"/>
    <mergeCell ref="A177:D177"/>
    <mergeCell ref="A178:D178"/>
    <mergeCell ref="A179:D179"/>
    <mergeCell ref="A180:D180"/>
    <mergeCell ref="A165:D165"/>
    <mergeCell ref="A166:D166"/>
    <mergeCell ref="A167:D167"/>
    <mergeCell ref="A168:D168"/>
    <mergeCell ref="A169:D169"/>
    <mergeCell ref="A170:C170"/>
    <mergeCell ref="A187:D187"/>
    <mergeCell ref="A188:D188"/>
    <mergeCell ref="A189:D189"/>
    <mergeCell ref="A190:D190"/>
    <mergeCell ref="A191:D191"/>
    <mergeCell ref="A192:D192"/>
    <mergeCell ref="A181:D181"/>
    <mergeCell ref="A182:D182"/>
    <mergeCell ref="A183:D183"/>
    <mergeCell ref="A184:D184"/>
    <mergeCell ref="A185:D185"/>
    <mergeCell ref="A186:D186"/>
    <mergeCell ref="A199:D199"/>
    <mergeCell ref="A200:D200"/>
    <mergeCell ref="A201:D201"/>
    <mergeCell ref="A202:D202"/>
    <mergeCell ref="A203:D203"/>
    <mergeCell ref="A204:D204"/>
    <mergeCell ref="A193:D193"/>
    <mergeCell ref="A194:D194"/>
    <mergeCell ref="A195:D195"/>
    <mergeCell ref="A196:D196"/>
    <mergeCell ref="A197:D197"/>
    <mergeCell ref="A198:D198"/>
    <mergeCell ref="A211:D211"/>
    <mergeCell ref="A212:D212"/>
    <mergeCell ref="A213:D213"/>
    <mergeCell ref="A214:D214"/>
    <mergeCell ref="A215:D215"/>
    <mergeCell ref="A216:D216"/>
    <mergeCell ref="A205:D205"/>
    <mergeCell ref="A206:D206"/>
    <mergeCell ref="A207:D207"/>
    <mergeCell ref="A208:D208"/>
    <mergeCell ref="A209:D209"/>
    <mergeCell ref="A210:D210"/>
    <mergeCell ref="A223:D223"/>
    <mergeCell ref="A224:D224"/>
    <mergeCell ref="A225:D225"/>
    <mergeCell ref="A226:D226"/>
    <mergeCell ref="A227:D227"/>
    <mergeCell ref="A228:C228"/>
    <mergeCell ref="A217:D217"/>
    <mergeCell ref="A218:D218"/>
    <mergeCell ref="A219:D219"/>
    <mergeCell ref="A220:D220"/>
    <mergeCell ref="A221:D221"/>
    <mergeCell ref="A222:D222"/>
    <mergeCell ref="A239:D239"/>
    <mergeCell ref="A240:D240"/>
    <mergeCell ref="A241:D241"/>
    <mergeCell ref="A242:D242"/>
    <mergeCell ref="A243:D243"/>
    <mergeCell ref="A244:D244"/>
    <mergeCell ref="A233:D233"/>
    <mergeCell ref="A234:D234"/>
    <mergeCell ref="A235:D235"/>
    <mergeCell ref="A236:D236"/>
    <mergeCell ref="A237:D237"/>
    <mergeCell ref="A238:D238"/>
    <mergeCell ref="A251:D251"/>
    <mergeCell ref="A252:D252"/>
    <mergeCell ref="A253:D253"/>
    <mergeCell ref="A254:D254"/>
    <mergeCell ref="A255:D255"/>
    <mergeCell ref="A256:D256"/>
    <mergeCell ref="A245:D245"/>
    <mergeCell ref="A246:D246"/>
    <mergeCell ref="A247:D247"/>
    <mergeCell ref="A248:D248"/>
    <mergeCell ref="A249:D249"/>
    <mergeCell ref="A250:D250"/>
    <mergeCell ref="A263:D263"/>
    <mergeCell ref="A264:D264"/>
    <mergeCell ref="A265:D265"/>
    <mergeCell ref="A266:D266"/>
    <mergeCell ref="A267:D267"/>
    <mergeCell ref="A268:D268"/>
    <mergeCell ref="A257:D257"/>
    <mergeCell ref="A258:D258"/>
    <mergeCell ref="A259:D259"/>
    <mergeCell ref="A260:D260"/>
    <mergeCell ref="A261:D261"/>
    <mergeCell ref="A262:D262"/>
    <mergeCell ref="A275:D275"/>
    <mergeCell ref="A276:D276"/>
    <mergeCell ref="A277:D277"/>
    <mergeCell ref="A278:D278"/>
    <mergeCell ref="A279:D279"/>
    <mergeCell ref="A280:D280"/>
    <mergeCell ref="A269:D269"/>
    <mergeCell ref="A270:D270"/>
    <mergeCell ref="A271:D271"/>
    <mergeCell ref="A272:D272"/>
    <mergeCell ref="A273:D273"/>
    <mergeCell ref="A274:D274"/>
    <mergeCell ref="A291:D291"/>
    <mergeCell ref="A292:D292"/>
    <mergeCell ref="A293:D293"/>
    <mergeCell ref="A294:D294"/>
    <mergeCell ref="A295:D295"/>
    <mergeCell ref="A296:D296"/>
    <mergeCell ref="A281:D281"/>
    <mergeCell ref="A282:D282"/>
    <mergeCell ref="A283:D283"/>
    <mergeCell ref="A284:D284"/>
    <mergeCell ref="A285:D285"/>
    <mergeCell ref="A286:C286"/>
    <mergeCell ref="A303:D303"/>
    <mergeCell ref="A304:D304"/>
    <mergeCell ref="A305:D305"/>
    <mergeCell ref="A306:D306"/>
    <mergeCell ref="A307:D307"/>
    <mergeCell ref="A308:D308"/>
    <mergeCell ref="A297:D297"/>
    <mergeCell ref="A298:D298"/>
    <mergeCell ref="A299:D299"/>
    <mergeCell ref="A300:D300"/>
    <mergeCell ref="A301:D301"/>
    <mergeCell ref="A302:D302"/>
    <mergeCell ref="A315:D315"/>
    <mergeCell ref="A316:D316"/>
    <mergeCell ref="A317:D317"/>
    <mergeCell ref="A318:D318"/>
    <mergeCell ref="A319:D319"/>
    <mergeCell ref="A320:D320"/>
    <mergeCell ref="A309:D309"/>
    <mergeCell ref="A310:D310"/>
    <mergeCell ref="A311:D311"/>
    <mergeCell ref="A312:D312"/>
    <mergeCell ref="A313:D313"/>
    <mergeCell ref="A314:D314"/>
    <mergeCell ref="A327:D327"/>
    <mergeCell ref="A328:D328"/>
    <mergeCell ref="A329:D329"/>
    <mergeCell ref="A330:D330"/>
    <mergeCell ref="A331:D331"/>
    <mergeCell ref="A332:D332"/>
    <mergeCell ref="A321:D321"/>
    <mergeCell ref="A322:D322"/>
    <mergeCell ref="A323:D323"/>
    <mergeCell ref="A324:D324"/>
    <mergeCell ref="A325:D325"/>
    <mergeCell ref="A326:D326"/>
    <mergeCell ref="A339:D339"/>
    <mergeCell ref="A340:D340"/>
    <mergeCell ref="A341:D341"/>
    <mergeCell ref="A342:D342"/>
    <mergeCell ref="A343:D343"/>
    <mergeCell ref="A344:C344"/>
    <mergeCell ref="A333:D333"/>
    <mergeCell ref="A334:D334"/>
    <mergeCell ref="A335:D335"/>
    <mergeCell ref="A336:D336"/>
    <mergeCell ref="A337:D337"/>
    <mergeCell ref="A338:D338"/>
  </mergeCells>
  <phoneticPr fontId="6"/>
  <printOptions horizontalCentered="1"/>
  <pageMargins left="0.78740157480314965" right="0.78740157480314965" top="0.78740157480314965" bottom="0.78740157480314965" header="0.51181102362204722" footer="0.51181102362204722"/>
  <pageSetup paperSize="9" scale="94" firstPageNumber="21" fitToHeight="0" orientation="portrait" cellComments="asDisplayed" r:id="rId1"/>
  <headerFooter alignWithMargins="0">
    <oddFooter xml:space="preserve">&amp;C &amp;P </oddFooter>
  </headerFooter>
  <rowBreaks count="5" manualBreakCount="5">
    <brk id="56" max="7" man="1"/>
    <brk id="114" max="7" man="1"/>
    <brk id="172" max="7" man="1"/>
    <brk id="230" max="7" man="1"/>
    <brk id="288"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D29"/>
  <sheetViews>
    <sheetView showZeros="0" view="pageBreakPreview" zoomScale="70" zoomScaleNormal="100" zoomScaleSheetLayoutView="70" workbookViewId="0">
      <pane xSplit="2" ySplit="5" topLeftCell="C6" activePane="bottomRight" state="frozen"/>
      <selection activeCell="E14" sqref="E14:K14"/>
      <selection pane="topRight" activeCell="E14" sqref="E14:K14"/>
      <selection pane="bottomLeft" activeCell="E14" sqref="E14:K14"/>
      <selection pane="bottomRight" activeCell="D10" sqref="D10"/>
    </sheetView>
  </sheetViews>
  <sheetFormatPr defaultColWidth="9" defaultRowHeight="12.75"/>
  <cols>
    <col min="1" max="1" width="3.625" style="46" customWidth="1"/>
    <col min="2" max="2" width="20.875" style="47" customWidth="1"/>
    <col min="3" max="3" width="46" style="47" customWidth="1"/>
    <col min="4" max="4" width="57" style="47" customWidth="1"/>
    <col min="5" max="5" width="10.625" style="47" customWidth="1"/>
    <col min="6" max="6" width="12" style="47" customWidth="1"/>
    <col min="7" max="9" width="10.625" style="47" customWidth="1"/>
    <col min="10" max="256" width="9" style="47"/>
    <col min="257" max="257" width="3.625" style="47" customWidth="1"/>
    <col min="258" max="258" width="15.625" style="47" customWidth="1"/>
    <col min="259" max="259" width="31.25" style="47" customWidth="1"/>
    <col min="260" max="260" width="40" style="47" customWidth="1"/>
    <col min="261" max="261" width="10.625" style="47" customWidth="1"/>
    <col min="262" max="262" width="12" style="47" customWidth="1"/>
    <col min="263" max="265" width="10.625" style="47" customWidth="1"/>
    <col min="266" max="512" width="9" style="47"/>
    <col min="513" max="513" width="3.625" style="47" customWidth="1"/>
    <col min="514" max="514" width="15.625" style="47" customWidth="1"/>
    <col min="515" max="515" width="31.25" style="47" customWidth="1"/>
    <col min="516" max="516" width="40" style="47" customWidth="1"/>
    <col min="517" max="517" width="10.625" style="47" customWidth="1"/>
    <col min="518" max="518" width="12" style="47" customWidth="1"/>
    <col min="519" max="521" width="10.625" style="47" customWidth="1"/>
    <col min="522" max="768" width="9" style="47"/>
    <col min="769" max="769" width="3.625" style="47" customWidth="1"/>
    <col min="770" max="770" width="15.625" style="47" customWidth="1"/>
    <col min="771" max="771" width="31.25" style="47" customWidth="1"/>
    <col min="772" max="772" width="40" style="47" customWidth="1"/>
    <col min="773" max="773" width="10.625" style="47" customWidth="1"/>
    <col min="774" max="774" width="12" style="47" customWidth="1"/>
    <col min="775" max="777" width="10.625" style="47" customWidth="1"/>
    <col min="778" max="1024" width="9" style="47"/>
    <col min="1025" max="1025" width="3.625" style="47" customWidth="1"/>
    <col min="1026" max="1026" width="15.625" style="47" customWidth="1"/>
    <col min="1027" max="1027" width="31.25" style="47" customWidth="1"/>
    <col min="1028" max="1028" width="40" style="47" customWidth="1"/>
    <col min="1029" max="1029" width="10.625" style="47" customWidth="1"/>
    <col min="1030" max="1030" width="12" style="47" customWidth="1"/>
    <col min="1031" max="1033" width="10.625" style="47" customWidth="1"/>
    <col min="1034" max="1280" width="9" style="47"/>
    <col min="1281" max="1281" width="3.625" style="47" customWidth="1"/>
    <col min="1282" max="1282" width="15.625" style="47" customWidth="1"/>
    <col min="1283" max="1283" width="31.25" style="47" customWidth="1"/>
    <col min="1284" max="1284" width="40" style="47" customWidth="1"/>
    <col min="1285" max="1285" width="10.625" style="47" customWidth="1"/>
    <col min="1286" max="1286" width="12" style="47" customWidth="1"/>
    <col min="1287" max="1289" width="10.625" style="47" customWidth="1"/>
    <col min="1290" max="1536" width="9" style="47"/>
    <col min="1537" max="1537" width="3.625" style="47" customWidth="1"/>
    <col min="1538" max="1538" width="15.625" style="47" customWidth="1"/>
    <col min="1539" max="1539" width="31.25" style="47" customWidth="1"/>
    <col min="1540" max="1540" width="40" style="47" customWidth="1"/>
    <col min="1541" max="1541" width="10.625" style="47" customWidth="1"/>
    <col min="1542" max="1542" width="12" style="47" customWidth="1"/>
    <col min="1543" max="1545" width="10.625" style="47" customWidth="1"/>
    <col min="1546" max="1792" width="9" style="47"/>
    <col min="1793" max="1793" width="3.625" style="47" customWidth="1"/>
    <col min="1794" max="1794" width="15.625" style="47" customWidth="1"/>
    <col min="1795" max="1795" width="31.25" style="47" customWidth="1"/>
    <col min="1796" max="1796" width="40" style="47" customWidth="1"/>
    <col min="1797" max="1797" width="10.625" style="47" customWidth="1"/>
    <col min="1798" max="1798" width="12" style="47" customWidth="1"/>
    <col min="1799" max="1801" width="10.625" style="47" customWidth="1"/>
    <col min="1802" max="2048" width="9" style="47"/>
    <col min="2049" max="2049" width="3.625" style="47" customWidth="1"/>
    <col min="2050" max="2050" width="15.625" style="47" customWidth="1"/>
    <col min="2051" max="2051" width="31.25" style="47" customWidth="1"/>
    <col min="2052" max="2052" width="40" style="47" customWidth="1"/>
    <col min="2053" max="2053" width="10.625" style="47" customWidth="1"/>
    <col min="2054" max="2054" width="12" style="47" customWidth="1"/>
    <col min="2055" max="2057" width="10.625" style="47" customWidth="1"/>
    <col min="2058" max="2304" width="9" style="47"/>
    <col min="2305" max="2305" width="3.625" style="47" customWidth="1"/>
    <col min="2306" max="2306" width="15.625" style="47" customWidth="1"/>
    <col min="2307" max="2307" width="31.25" style="47" customWidth="1"/>
    <col min="2308" max="2308" width="40" style="47" customWidth="1"/>
    <col min="2309" max="2309" width="10.625" style="47" customWidth="1"/>
    <col min="2310" max="2310" width="12" style="47" customWidth="1"/>
    <col min="2311" max="2313" width="10.625" style="47" customWidth="1"/>
    <col min="2314" max="2560" width="9" style="47"/>
    <col min="2561" max="2561" width="3.625" style="47" customWidth="1"/>
    <col min="2562" max="2562" width="15.625" style="47" customWidth="1"/>
    <col min="2563" max="2563" width="31.25" style="47" customWidth="1"/>
    <col min="2564" max="2564" width="40" style="47" customWidth="1"/>
    <col min="2565" max="2565" width="10.625" style="47" customWidth="1"/>
    <col min="2566" max="2566" width="12" style="47" customWidth="1"/>
    <col min="2567" max="2569" width="10.625" style="47" customWidth="1"/>
    <col min="2570" max="2816" width="9" style="47"/>
    <col min="2817" max="2817" width="3.625" style="47" customWidth="1"/>
    <col min="2818" max="2818" width="15.625" style="47" customWidth="1"/>
    <col min="2819" max="2819" width="31.25" style="47" customWidth="1"/>
    <col min="2820" max="2820" width="40" style="47" customWidth="1"/>
    <col min="2821" max="2821" width="10.625" style="47" customWidth="1"/>
    <col min="2822" max="2822" width="12" style="47" customWidth="1"/>
    <col min="2823" max="2825" width="10.625" style="47" customWidth="1"/>
    <col min="2826" max="3072" width="9" style="47"/>
    <col min="3073" max="3073" width="3.625" style="47" customWidth="1"/>
    <col min="3074" max="3074" width="15.625" style="47" customWidth="1"/>
    <col min="3075" max="3075" width="31.25" style="47" customWidth="1"/>
    <col min="3076" max="3076" width="40" style="47" customWidth="1"/>
    <col min="3077" max="3077" width="10.625" style="47" customWidth="1"/>
    <col min="3078" max="3078" width="12" style="47" customWidth="1"/>
    <col min="3079" max="3081" width="10.625" style="47" customWidth="1"/>
    <col min="3082" max="3328" width="9" style="47"/>
    <col min="3329" max="3329" width="3.625" style="47" customWidth="1"/>
    <col min="3330" max="3330" width="15.625" style="47" customWidth="1"/>
    <col min="3331" max="3331" width="31.25" style="47" customWidth="1"/>
    <col min="3332" max="3332" width="40" style="47" customWidth="1"/>
    <col min="3333" max="3333" width="10.625" style="47" customWidth="1"/>
    <col min="3334" max="3334" width="12" style="47" customWidth="1"/>
    <col min="3335" max="3337" width="10.625" style="47" customWidth="1"/>
    <col min="3338" max="3584" width="9" style="47"/>
    <col min="3585" max="3585" width="3.625" style="47" customWidth="1"/>
    <col min="3586" max="3586" width="15.625" style="47" customWidth="1"/>
    <col min="3587" max="3587" width="31.25" style="47" customWidth="1"/>
    <col min="3588" max="3588" width="40" style="47" customWidth="1"/>
    <col min="3589" max="3589" width="10.625" style="47" customWidth="1"/>
    <col min="3590" max="3590" width="12" style="47" customWidth="1"/>
    <col min="3591" max="3593" width="10.625" style="47" customWidth="1"/>
    <col min="3594" max="3840" width="9" style="47"/>
    <col min="3841" max="3841" width="3.625" style="47" customWidth="1"/>
    <col min="3842" max="3842" width="15.625" style="47" customWidth="1"/>
    <col min="3843" max="3843" width="31.25" style="47" customWidth="1"/>
    <col min="3844" max="3844" width="40" style="47" customWidth="1"/>
    <col min="3845" max="3845" width="10.625" style="47" customWidth="1"/>
    <col min="3846" max="3846" width="12" style="47" customWidth="1"/>
    <col min="3847" max="3849" width="10.625" style="47" customWidth="1"/>
    <col min="3850" max="4096" width="9" style="47"/>
    <col min="4097" max="4097" width="3.625" style="47" customWidth="1"/>
    <col min="4098" max="4098" width="15.625" style="47" customWidth="1"/>
    <col min="4099" max="4099" width="31.25" style="47" customWidth="1"/>
    <col min="4100" max="4100" width="40" style="47" customWidth="1"/>
    <col min="4101" max="4101" width="10.625" style="47" customWidth="1"/>
    <col min="4102" max="4102" width="12" style="47" customWidth="1"/>
    <col min="4103" max="4105" width="10.625" style="47" customWidth="1"/>
    <col min="4106" max="4352" width="9" style="47"/>
    <col min="4353" max="4353" width="3.625" style="47" customWidth="1"/>
    <col min="4354" max="4354" width="15.625" style="47" customWidth="1"/>
    <col min="4355" max="4355" width="31.25" style="47" customWidth="1"/>
    <col min="4356" max="4356" width="40" style="47" customWidth="1"/>
    <col min="4357" max="4357" width="10.625" style="47" customWidth="1"/>
    <col min="4358" max="4358" width="12" style="47" customWidth="1"/>
    <col min="4359" max="4361" width="10.625" style="47" customWidth="1"/>
    <col min="4362" max="4608" width="9" style="47"/>
    <col min="4609" max="4609" width="3.625" style="47" customWidth="1"/>
    <col min="4610" max="4610" width="15.625" style="47" customWidth="1"/>
    <col min="4611" max="4611" width="31.25" style="47" customWidth="1"/>
    <col min="4612" max="4612" width="40" style="47" customWidth="1"/>
    <col min="4613" max="4613" width="10.625" style="47" customWidth="1"/>
    <col min="4614" max="4614" width="12" style="47" customWidth="1"/>
    <col min="4615" max="4617" width="10.625" style="47" customWidth="1"/>
    <col min="4618" max="4864" width="9" style="47"/>
    <col min="4865" max="4865" width="3.625" style="47" customWidth="1"/>
    <col min="4866" max="4866" width="15.625" style="47" customWidth="1"/>
    <col min="4867" max="4867" width="31.25" style="47" customWidth="1"/>
    <col min="4868" max="4868" width="40" style="47" customWidth="1"/>
    <col min="4869" max="4869" width="10.625" style="47" customWidth="1"/>
    <col min="4870" max="4870" width="12" style="47" customWidth="1"/>
    <col min="4871" max="4873" width="10.625" style="47" customWidth="1"/>
    <col min="4874" max="5120" width="9" style="47"/>
    <col min="5121" max="5121" width="3.625" style="47" customWidth="1"/>
    <col min="5122" max="5122" width="15.625" style="47" customWidth="1"/>
    <col min="5123" max="5123" width="31.25" style="47" customWidth="1"/>
    <col min="5124" max="5124" width="40" style="47" customWidth="1"/>
    <col min="5125" max="5125" width="10.625" style="47" customWidth="1"/>
    <col min="5126" max="5126" width="12" style="47" customWidth="1"/>
    <col min="5127" max="5129" width="10.625" style="47" customWidth="1"/>
    <col min="5130" max="5376" width="9" style="47"/>
    <col min="5377" max="5377" width="3.625" style="47" customWidth="1"/>
    <col min="5378" max="5378" width="15.625" style="47" customWidth="1"/>
    <col min="5379" max="5379" width="31.25" style="47" customWidth="1"/>
    <col min="5380" max="5380" width="40" style="47" customWidth="1"/>
    <col min="5381" max="5381" width="10.625" style="47" customWidth="1"/>
    <col min="5382" max="5382" width="12" style="47" customWidth="1"/>
    <col min="5383" max="5385" width="10.625" style="47" customWidth="1"/>
    <col min="5386" max="5632" width="9" style="47"/>
    <col min="5633" max="5633" width="3.625" style="47" customWidth="1"/>
    <col min="5634" max="5634" width="15.625" style="47" customWidth="1"/>
    <col min="5635" max="5635" width="31.25" style="47" customWidth="1"/>
    <col min="5636" max="5636" width="40" style="47" customWidth="1"/>
    <col min="5637" max="5637" width="10.625" style="47" customWidth="1"/>
    <col min="5638" max="5638" width="12" style="47" customWidth="1"/>
    <col min="5639" max="5641" width="10.625" style="47" customWidth="1"/>
    <col min="5642" max="5888" width="9" style="47"/>
    <col min="5889" max="5889" width="3.625" style="47" customWidth="1"/>
    <col min="5890" max="5890" width="15.625" style="47" customWidth="1"/>
    <col min="5891" max="5891" width="31.25" style="47" customWidth="1"/>
    <col min="5892" max="5892" width="40" style="47" customWidth="1"/>
    <col min="5893" max="5893" width="10.625" style="47" customWidth="1"/>
    <col min="5894" max="5894" width="12" style="47" customWidth="1"/>
    <col min="5895" max="5897" width="10.625" style="47" customWidth="1"/>
    <col min="5898" max="6144" width="9" style="47"/>
    <col min="6145" max="6145" width="3.625" style="47" customWidth="1"/>
    <col min="6146" max="6146" width="15.625" style="47" customWidth="1"/>
    <col min="6147" max="6147" width="31.25" style="47" customWidth="1"/>
    <col min="6148" max="6148" width="40" style="47" customWidth="1"/>
    <col min="6149" max="6149" width="10.625" style="47" customWidth="1"/>
    <col min="6150" max="6150" width="12" style="47" customWidth="1"/>
    <col min="6151" max="6153" width="10.625" style="47" customWidth="1"/>
    <col min="6154" max="6400" width="9" style="47"/>
    <col min="6401" max="6401" width="3.625" style="47" customWidth="1"/>
    <col min="6402" max="6402" width="15.625" style="47" customWidth="1"/>
    <col min="6403" max="6403" width="31.25" style="47" customWidth="1"/>
    <col min="6404" max="6404" width="40" style="47" customWidth="1"/>
    <col min="6405" max="6405" width="10.625" style="47" customWidth="1"/>
    <col min="6406" max="6406" width="12" style="47" customWidth="1"/>
    <col min="6407" max="6409" width="10.625" style="47" customWidth="1"/>
    <col min="6410" max="6656" width="9" style="47"/>
    <col min="6657" max="6657" width="3.625" style="47" customWidth="1"/>
    <col min="6658" max="6658" width="15.625" style="47" customWidth="1"/>
    <col min="6659" max="6659" width="31.25" style="47" customWidth="1"/>
    <col min="6660" max="6660" width="40" style="47" customWidth="1"/>
    <col min="6661" max="6661" width="10.625" style="47" customWidth="1"/>
    <col min="6662" max="6662" width="12" style="47" customWidth="1"/>
    <col min="6663" max="6665" width="10.625" style="47" customWidth="1"/>
    <col min="6666" max="6912" width="9" style="47"/>
    <col min="6913" max="6913" width="3.625" style="47" customWidth="1"/>
    <col min="6914" max="6914" width="15.625" style="47" customWidth="1"/>
    <col min="6915" max="6915" width="31.25" style="47" customWidth="1"/>
    <col min="6916" max="6916" width="40" style="47" customWidth="1"/>
    <col min="6917" max="6917" width="10.625" style="47" customWidth="1"/>
    <col min="6918" max="6918" width="12" style="47" customWidth="1"/>
    <col min="6919" max="6921" width="10.625" style="47" customWidth="1"/>
    <col min="6922" max="7168" width="9" style="47"/>
    <col min="7169" max="7169" width="3.625" style="47" customWidth="1"/>
    <col min="7170" max="7170" width="15.625" style="47" customWidth="1"/>
    <col min="7171" max="7171" width="31.25" style="47" customWidth="1"/>
    <col min="7172" max="7172" width="40" style="47" customWidth="1"/>
    <col min="7173" max="7173" width="10.625" style="47" customWidth="1"/>
    <col min="7174" max="7174" width="12" style="47" customWidth="1"/>
    <col min="7175" max="7177" width="10.625" style="47" customWidth="1"/>
    <col min="7178" max="7424" width="9" style="47"/>
    <col min="7425" max="7425" width="3.625" style="47" customWidth="1"/>
    <col min="7426" max="7426" width="15.625" style="47" customWidth="1"/>
    <col min="7427" max="7427" width="31.25" style="47" customWidth="1"/>
    <col min="7428" max="7428" width="40" style="47" customWidth="1"/>
    <col min="7429" max="7429" width="10.625" style="47" customWidth="1"/>
    <col min="7430" max="7430" width="12" style="47" customWidth="1"/>
    <col min="7431" max="7433" width="10.625" style="47" customWidth="1"/>
    <col min="7434" max="7680" width="9" style="47"/>
    <col min="7681" max="7681" width="3.625" style="47" customWidth="1"/>
    <col min="7682" max="7682" width="15.625" style="47" customWidth="1"/>
    <col min="7683" max="7683" width="31.25" style="47" customWidth="1"/>
    <col min="7684" max="7684" width="40" style="47" customWidth="1"/>
    <col min="7685" max="7685" width="10.625" style="47" customWidth="1"/>
    <col min="7686" max="7686" width="12" style="47" customWidth="1"/>
    <col min="7687" max="7689" width="10.625" style="47" customWidth="1"/>
    <col min="7690" max="7936" width="9" style="47"/>
    <col min="7937" max="7937" width="3.625" style="47" customWidth="1"/>
    <col min="7938" max="7938" width="15.625" style="47" customWidth="1"/>
    <col min="7939" max="7939" width="31.25" style="47" customWidth="1"/>
    <col min="7940" max="7940" width="40" style="47" customWidth="1"/>
    <col min="7941" max="7941" width="10.625" style="47" customWidth="1"/>
    <col min="7942" max="7942" width="12" style="47" customWidth="1"/>
    <col min="7943" max="7945" width="10.625" style="47" customWidth="1"/>
    <col min="7946" max="8192" width="9" style="47"/>
    <col min="8193" max="8193" width="3.625" style="47" customWidth="1"/>
    <col min="8194" max="8194" width="15.625" style="47" customWidth="1"/>
    <col min="8195" max="8195" width="31.25" style="47" customWidth="1"/>
    <col min="8196" max="8196" width="40" style="47" customWidth="1"/>
    <col min="8197" max="8197" width="10.625" style="47" customWidth="1"/>
    <col min="8198" max="8198" width="12" style="47" customWidth="1"/>
    <col min="8199" max="8201" width="10.625" style="47" customWidth="1"/>
    <col min="8202" max="8448" width="9" style="47"/>
    <col min="8449" max="8449" width="3.625" style="47" customWidth="1"/>
    <col min="8450" max="8450" width="15.625" style="47" customWidth="1"/>
    <col min="8451" max="8451" width="31.25" style="47" customWidth="1"/>
    <col min="8452" max="8452" width="40" style="47" customWidth="1"/>
    <col min="8453" max="8453" width="10.625" style="47" customWidth="1"/>
    <col min="8454" max="8454" width="12" style="47" customWidth="1"/>
    <col min="8455" max="8457" width="10.625" style="47" customWidth="1"/>
    <col min="8458" max="8704" width="9" style="47"/>
    <col min="8705" max="8705" width="3.625" style="47" customWidth="1"/>
    <col min="8706" max="8706" width="15.625" style="47" customWidth="1"/>
    <col min="8707" max="8707" width="31.25" style="47" customWidth="1"/>
    <col min="8708" max="8708" width="40" style="47" customWidth="1"/>
    <col min="8709" max="8709" width="10.625" style="47" customWidth="1"/>
    <col min="8710" max="8710" width="12" style="47" customWidth="1"/>
    <col min="8711" max="8713" width="10.625" style="47" customWidth="1"/>
    <col min="8714" max="8960" width="9" style="47"/>
    <col min="8961" max="8961" width="3.625" style="47" customWidth="1"/>
    <col min="8962" max="8962" width="15.625" style="47" customWidth="1"/>
    <col min="8963" max="8963" width="31.25" style="47" customWidth="1"/>
    <col min="8964" max="8964" width="40" style="47" customWidth="1"/>
    <col min="8965" max="8965" width="10.625" style="47" customWidth="1"/>
    <col min="8966" max="8966" width="12" style="47" customWidth="1"/>
    <col min="8967" max="8969" width="10.625" style="47" customWidth="1"/>
    <col min="8970" max="9216" width="9" style="47"/>
    <col min="9217" max="9217" width="3.625" style="47" customWidth="1"/>
    <col min="9218" max="9218" width="15.625" style="47" customWidth="1"/>
    <col min="9219" max="9219" width="31.25" style="47" customWidth="1"/>
    <col min="9220" max="9220" width="40" style="47" customWidth="1"/>
    <col min="9221" max="9221" width="10.625" style="47" customWidth="1"/>
    <col min="9222" max="9222" width="12" style="47" customWidth="1"/>
    <col min="9223" max="9225" width="10.625" style="47" customWidth="1"/>
    <col min="9226" max="9472" width="9" style="47"/>
    <col min="9473" max="9473" width="3.625" style="47" customWidth="1"/>
    <col min="9474" max="9474" width="15.625" style="47" customWidth="1"/>
    <col min="9475" max="9475" width="31.25" style="47" customWidth="1"/>
    <col min="9476" max="9476" width="40" style="47" customWidth="1"/>
    <col min="9477" max="9477" width="10.625" style="47" customWidth="1"/>
    <col min="9478" max="9478" width="12" style="47" customWidth="1"/>
    <col min="9479" max="9481" width="10.625" style="47" customWidth="1"/>
    <col min="9482" max="9728" width="9" style="47"/>
    <col min="9729" max="9729" width="3.625" style="47" customWidth="1"/>
    <col min="9730" max="9730" width="15.625" style="47" customWidth="1"/>
    <col min="9731" max="9731" width="31.25" style="47" customWidth="1"/>
    <col min="9732" max="9732" width="40" style="47" customWidth="1"/>
    <col min="9733" max="9733" width="10.625" style="47" customWidth="1"/>
    <col min="9734" max="9734" width="12" style="47" customWidth="1"/>
    <col min="9735" max="9737" width="10.625" style="47" customWidth="1"/>
    <col min="9738" max="9984" width="9" style="47"/>
    <col min="9985" max="9985" width="3.625" style="47" customWidth="1"/>
    <col min="9986" max="9986" width="15.625" style="47" customWidth="1"/>
    <col min="9987" max="9987" width="31.25" style="47" customWidth="1"/>
    <col min="9988" max="9988" width="40" style="47" customWidth="1"/>
    <col min="9989" max="9989" width="10.625" style="47" customWidth="1"/>
    <col min="9990" max="9990" width="12" style="47" customWidth="1"/>
    <col min="9991" max="9993" width="10.625" style="47" customWidth="1"/>
    <col min="9994" max="10240" width="9" style="47"/>
    <col min="10241" max="10241" width="3.625" style="47" customWidth="1"/>
    <col min="10242" max="10242" width="15.625" style="47" customWidth="1"/>
    <col min="10243" max="10243" width="31.25" style="47" customWidth="1"/>
    <col min="10244" max="10244" width="40" style="47" customWidth="1"/>
    <col min="10245" max="10245" width="10.625" style="47" customWidth="1"/>
    <col min="10246" max="10246" width="12" style="47" customWidth="1"/>
    <col min="10247" max="10249" width="10.625" style="47" customWidth="1"/>
    <col min="10250" max="10496" width="9" style="47"/>
    <col min="10497" max="10497" width="3.625" style="47" customWidth="1"/>
    <col min="10498" max="10498" width="15.625" style="47" customWidth="1"/>
    <col min="10499" max="10499" width="31.25" style="47" customWidth="1"/>
    <col min="10500" max="10500" width="40" style="47" customWidth="1"/>
    <col min="10501" max="10501" width="10.625" style="47" customWidth="1"/>
    <col min="10502" max="10502" width="12" style="47" customWidth="1"/>
    <col min="10503" max="10505" width="10.625" style="47" customWidth="1"/>
    <col min="10506" max="10752" width="9" style="47"/>
    <col min="10753" max="10753" width="3.625" style="47" customWidth="1"/>
    <col min="10754" max="10754" width="15.625" style="47" customWidth="1"/>
    <col min="10755" max="10755" width="31.25" style="47" customWidth="1"/>
    <col min="10756" max="10756" width="40" style="47" customWidth="1"/>
    <col min="10757" max="10757" width="10.625" style="47" customWidth="1"/>
    <col min="10758" max="10758" width="12" style="47" customWidth="1"/>
    <col min="10759" max="10761" width="10.625" style="47" customWidth="1"/>
    <col min="10762" max="11008" width="9" style="47"/>
    <col min="11009" max="11009" width="3.625" style="47" customWidth="1"/>
    <col min="11010" max="11010" width="15.625" style="47" customWidth="1"/>
    <col min="11011" max="11011" width="31.25" style="47" customWidth="1"/>
    <col min="11012" max="11012" width="40" style="47" customWidth="1"/>
    <col min="11013" max="11013" width="10.625" style="47" customWidth="1"/>
    <col min="11014" max="11014" width="12" style="47" customWidth="1"/>
    <col min="11015" max="11017" width="10.625" style="47" customWidth="1"/>
    <col min="11018" max="11264" width="9" style="47"/>
    <col min="11265" max="11265" width="3.625" style="47" customWidth="1"/>
    <col min="11266" max="11266" width="15.625" style="47" customWidth="1"/>
    <col min="11267" max="11267" width="31.25" style="47" customWidth="1"/>
    <col min="11268" max="11268" width="40" style="47" customWidth="1"/>
    <col min="11269" max="11269" width="10.625" style="47" customWidth="1"/>
    <col min="11270" max="11270" width="12" style="47" customWidth="1"/>
    <col min="11271" max="11273" width="10.625" style="47" customWidth="1"/>
    <col min="11274" max="11520" width="9" style="47"/>
    <col min="11521" max="11521" width="3.625" style="47" customWidth="1"/>
    <col min="11522" max="11522" width="15.625" style="47" customWidth="1"/>
    <col min="11523" max="11523" width="31.25" style="47" customWidth="1"/>
    <col min="11524" max="11524" width="40" style="47" customWidth="1"/>
    <col min="11525" max="11525" width="10.625" style="47" customWidth="1"/>
    <col min="11526" max="11526" width="12" style="47" customWidth="1"/>
    <col min="11527" max="11529" width="10.625" style="47" customWidth="1"/>
    <col min="11530" max="11776" width="9" style="47"/>
    <col min="11777" max="11777" width="3.625" style="47" customWidth="1"/>
    <col min="11778" max="11778" width="15.625" style="47" customWidth="1"/>
    <col min="11779" max="11779" width="31.25" style="47" customWidth="1"/>
    <col min="11780" max="11780" width="40" style="47" customWidth="1"/>
    <col min="11781" max="11781" width="10.625" style="47" customWidth="1"/>
    <col min="11782" max="11782" width="12" style="47" customWidth="1"/>
    <col min="11783" max="11785" width="10.625" style="47" customWidth="1"/>
    <col min="11786" max="12032" width="9" style="47"/>
    <col min="12033" max="12033" width="3.625" style="47" customWidth="1"/>
    <col min="12034" max="12034" width="15.625" style="47" customWidth="1"/>
    <col min="12035" max="12035" width="31.25" style="47" customWidth="1"/>
    <col min="12036" max="12036" width="40" style="47" customWidth="1"/>
    <col min="12037" max="12037" width="10.625" style="47" customWidth="1"/>
    <col min="12038" max="12038" width="12" style="47" customWidth="1"/>
    <col min="12039" max="12041" width="10.625" style="47" customWidth="1"/>
    <col min="12042" max="12288" width="9" style="47"/>
    <col min="12289" max="12289" width="3.625" style="47" customWidth="1"/>
    <col min="12290" max="12290" width="15.625" style="47" customWidth="1"/>
    <col min="12291" max="12291" width="31.25" style="47" customWidth="1"/>
    <col min="12292" max="12292" width="40" style="47" customWidth="1"/>
    <col min="12293" max="12293" width="10.625" style="47" customWidth="1"/>
    <col min="12294" max="12294" width="12" style="47" customWidth="1"/>
    <col min="12295" max="12297" width="10.625" style="47" customWidth="1"/>
    <col min="12298" max="12544" width="9" style="47"/>
    <col min="12545" max="12545" width="3.625" style="47" customWidth="1"/>
    <col min="12546" max="12546" width="15.625" style="47" customWidth="1"/>
    <col min="12547" max="12547" width="31.25" style="47" customWidth="1"/>
    <col min="12548" max="12548" width="40" style="47" customWidth="1"/>
    <col min="12549" max="12549" width="10.625" style="47" customWidth="1"/>
    <col min="12550" max="12550" width="12" style="47" customWidth="1"/>
    <col min="12551" max="12553" width="10.625" style="47" customWidth="1"/>
    <col min="12554" max="12800" width="9" style="47"/>
    <col min="12801" max="12801" width="3.625" style="47" customWidth="1"/>
    <col min="12802" max="12802" width="15.625" style="47" customWidth="1"/>
    <col min="12803" max="12803" width="31.25" style="47" customWidth="1"/>
    <col min="12804" max="12804" width="40" style="47" customWidth="1"/>
    <col min="12805" max="12805" width="10.625" style="47" customWidth="1"/>
    <col min="12806" max="12806" width="12" style="47" customWidth="1"/>
    <col min="12807" max="12809" width="10.625" style="47" customWidth="1"/>
    <col min="12810" max="13056" width="9" style="47"/>
    <col min="13057" max="13057" width="3.625" style="47" customWidth="1"/>
    <col min="13058" max="13058" width="15.625" style="47" customWidth="1"/>
    <col min="13059" max="13059" width="31.25" style="47" customWidth="1"/>
    <col min="13060" max="13060" width="40" style="47" customWidth="1"/>
    <col min="13061" max="13061" width="10.625" style="47" customWidth="1"/>
    <col min="13062" max="13062" width="12" style="47" customWidth="1"/>
    <col min="13063" max="13065" width="10.625" style="47" customWidth="1"/>
    <col min="13066" max="13312" width="9" style="47"/>
    <col min="13313" max="13313" width="3.625" style="47" customWidth="1"/>
    <col min="13314" max="13314" width="15.625" style="47" customWidth="1"/>
    <col min="13315" max="13315" width="31.25" style="47" customWidth="1"/>
    <col min="13316" max="13316" width="40" style="47" customWidth="1"/>
    <col min="13317" max="13317" width="10.625" style="47" customWidth="1"/>
    <col min="13318" max="13318" width="12" style="47" customWidth="1"/>
    <col min="13319" max="13321" width="10.625" style="47" customWidth="1"/>
    <col min="13322" max="13568" width="9" style="47"/>
    <col min="13569" max="13569" width="3.625" style="47" customWidth="1"/>
    <col min="13570" max="13570" width="15.625" style="47" customWidth="1"/>
    <col min="13571" max="13571" width="31.25" style="47" customWidth="1"/>
    <col min="13572" max="13572" width="40" style="47" customWidth="1"/>
    <col min="13573" max="13573" width="10.625" style="47" customWidth="1"/>
    <col min="13574" max="13574" width="12" style="47" customWidth="1"/>
    <col min="13575" max="13577" width="10.625" style="47" customWidth="1"/>
    <col min="13578" max="13824" width="9" style="47"/>
    <col min="13825" max="13825" width="3.625" style="47" customWidth="1"/>
    <col min="13826" max="13826" width="15.625" style="47" customWidth="1"/>
    <col min="13827" max="13827" width="31.25" style="47" customWidth="1"/>
    <col min="13828" max="13828" width="40" style="47" customWidth="1"/>
    <col min="13829" max="13829" width="10.625" style="47" customWidth="1"/>
    <col min="13830" max="13830" width="12" style="47" customWidth="1"/>
    <col min="13831" max="13833" width="10.625" style="47" customWidth="1"/>
    <col min="13834" max="14080" width="9" style="47"/>
    <col min="14081" max="14081" width="3.625" style="47" customWidth="1"/>
    <col min="14082" max="14082" width="15.625" style="47" customWidth="1"/>
    <col min="14083" max="14083" width="31.25" style="47" customWidth="1"/>
    <col min="14084" max="14084" width="40" style="47" customWidth="1"/>
    <col min="14085" max="14085" width="10.625" style="47" customWidth="1"/>
    <col min="14086" max="14086" width="12" style="47" customWidth="1"/>
    <col min="14087" max="14089" width="10.625" style="47" customWidth="1"/>
    <col min="14090" max="14336" width="9" style="47"/>
    <col min="14337" max="14337" width="3.625" style="47" customWidth="1"/>
    <col min="14338" max="14338" width="15.625" style="47" customWidth="1"/>
    <col min="14339" max="14339" width="31.25" style="47" customWidth="1"/>
    <col min="14340" max="14340" width="40" style="47" customWidth="1"/>
    <col min="14341" max="14341" width="10.625" style="47" customWidth="1"/>
    <col min="14342" max="14342" width="12" style="47" customWidth="1"/>
    <col min="14343" max="14345" width="10.625" style="47" customWidth="1"/>
    <col min="14346" max="14592" width="9" style="47"/>
    <col min="14593" max="14593" width="3.625" style="47" customWidth="1"/>
    <col min="14594" max="14594" width="15.625" style="47" customWidth="1"/>
    <col min="14595" max="14595" width="31.25" style="47" customWidth="1"/>
    <col min="14596" max="14596" width="40" style="47" customWidth="1"/>
    <col min="14597" max="14597" width="10.625" style="47" customWidth="1"/>
    <col min="14598" max="14598" width="12" style="47" customWidth="1"/>
    <col min="14599" max="14601" width="10.625" style="47" customWidth="1"/>
    <col min="14602" max="14848" width="9" style="47"/>
    <col min="14849" max="14849" width="3.625" style="47" customWidth="1"/>
    <col min="14850" max="14850" width="15.625" style="47" customWidth="1"/>
    <col min="14851" max="14851" width="31.25" style="47" customWidth="1"/>
    <col min="14852" max="14852" width="40" style="47" customWidth="1"/>
    <col min="14853" max="14853" width="10.625" style="47" customWidth="1"/>
    <col min="14854" max="14854" width="12" style="47" customWidth="1"/>
    <col min="14855" max="14857" width="10.625" style="47" customWidth="1"/>
    <col min="14858" max="15104" width="9" style="47"/>
    <col min="15105" max="15105" width="3.625" style="47" customWidth="1"/>
    <col min="15106" max="15106" width="15.625" style="47" customWidth="1"/>
    <col min="15107" max="15107" width="31.25" style="47" customWidth="1"/>
    <col min="15108" max="15108" width="40" style="47" customWidth="1"/>
    <col min="15109" max="15109" width="10.625" style="47" customWidth="1"/>
    <col min="15110" max="15110" width="12" style="47" customWidth="1"/>
    <col min="15111" max="15113" width="10.625" style="47" customWidth="1"/>
    <col min="15114" max="15360" width="9" style="47"/>
    <col min="15361" max="15361" width="3.625" style="47" customWidth="1"/>
    <col min="15362" max="15362" width="15.625" style="47" customWidth="1"/>
    <col min="15363" max="15363" width="31.25" style="47" customWidth="1"/>
    <col min="15364" max="15364" width="40" style="47" customWidth="1"/>
    <col min="15365" max="15365" width="10.625" style="47" customWidth="1"/>
    <col min="15366" max="15366" width="12" style="47" customWidth="1"/>
    <col min="15367" max="15369" width="10.625" style="47" customWidth="1"/>
    <col min="15370" max="15616" width="9" style="47"/>
    <col min="15617" max="15617" width="3.625" style="47" customWidth="1"/>
    <col min="15618" max="15618" width="15.625" style="47" customWidth="1"/>
    <col min="15619" max="15619" width="31.25" style="47" customWidth="1"/>
    <col min="15620" max="15620" width="40" style="47" customWidth="1"/>
    <col min="15621" max="15621" width="10.625" style="47" customWidth="1"/>
    <col min="15622" max="15622" width="12" style="47" customWidth="1"/>
    <col min="15623" max="15625" width="10.625" style="47" customWidth="1"/>
    <col min="15626" max="15872" width="9" style="47"/>
    <col min="15873" max="15873" width="3.625" style="47" customWidth="1"/>
    <col min="15874" max="15874" width="15.625" style="47" customWidth="1"/>
    <col min="15875" max="15875" width="31.25" style="47" customWidth="1"/>
    <col min="15876" max="15876" width="40" style="47" customWidth="1"/>
    <col min="15877" max="15877" width="10.625" style="47" customWidth="1"/>
    <col min="15878" max="15878" width="12" style="47" customWidth="1"/>
    <col min="15879" max="15881" width="10.625" style="47" customWidth="1"/>
    <col min="15882" max="16128" width="9" style="47"/>
    <col min="16129" max="16129" width="3.625" style="47" customWidth="1"/>
    <col min="16130" max="16130" width="15.625" style="47" customWidth="1"/>
    <col min="16131" max="16131" width="31.25" style="47" customWidth="1"/>
    <col min="16132" max="16132" width="40" style="47" customWidth="1"/>
    <col min="16133" max="16133" width="10.625" style="47" customWidth="1"/>
    <col min="16134" max="16134" width="12" style="47" customWidth="1"/>
    <col min="16135" max="16137" width="10.625" style="47" customWidth="1"/>
    <col min="16138" max="16384" width="9" style="47"/>
  </cols>
  <sheetData>
    <row r="1" spans="1:4" s="44" customFormat="1" ht="14.25">
      <c r="A1" s="43"/>
      <c r="D1" s="45"/>
    </row>
    <row r="2" spans="1:4" s="44" customFormat="1">
      <c r="A2" s="43"/>
    </row>
    <row r="3" spans="1:4" s="44" customFormat="1" ht="24.95" customHeight="1">
      <c r="A3" s="43"/>
      <c r="B3" s="396" t="s">
        <v>62</v>
      </c>
      <c r="C3" s="396"/>
      <c r="D3" s="396"/>
    </row>
    <row r="4" spans="1:4" s="154" customFormat="1">
      <c r="A4" s="152"/>
      <c r="B4" s="153" t="s">
        <v>218</v>
      </c>
      <c r="C4" s="153"/>
      <c r="D4" s="153"/>
    </row>
    <row r="5" spans="1:4" ht="25.5" customHeight="1">
      <c r="B5" s="127" t="s">
        <v>63</v>
      </c>
      <c r="C5" s="128" t="s">
        <v>95</v>
      </c>
      <c r="D5" s="129" t="s">
        <v>64</v>
      </c>
    </row>
    <row r="6" spans="1:4" ht="12" customHeight="1">
      <c r="B6" s="48" t="s">
        <v>65</v>
      </c>
      <c r="C6" s="48"/>
      <c r="D6" s="49"/>
    </row>
    <row r="7" spans="1:4" ht="30" customHeight="1">
      <c r="A7" s="50">
        <v>1</v>
      </c>
      <c r="B7" s="51"/>
      <c r="C7" s="52"/>
      <c r="D7" s="53"/>
    </row>
    <row r="8" spans="1:4" ht="30" customHeight="1">
      <c r="A8" s="50">
        <v>2</v>
      </c>
      <c r="B8" s="51"/>
      <c r="C8" s="52"/>
      <c r="D8" s="53"/>
    </row>
    <row r="9" spans="1:4" ht="30" customHeight="1">
      <c r="A9" s="50">
        <v>3</v>
      </c>
      <c r="B9" s="51"/>
      <c r="C9" s="52"/>
      <c r="D9" s="53"/>
    </row>
    <row r="10" spans="1:4" ht="30" customHeight="1">
      <c r="A10" s="50">
        <v>4</v>
      </c>
      <c r="B10" s="51"/>
      <c r="C10" s="52"/>
      <c r="D10" s="53"/>
    </row>
    <row r="11" spans="1:4" ht="30" customHeight="1">
      <c r="A11" s="50">
        <v>5</v>
      </c>
      <c r="B11" s="51"/>
      <c r="C11" s="52"/>
      <c r="D11" s="53"/>
    </row>
    <row r="12" spans="1:4" ht="30" customHeight="1">
      <c r="A12" s="50">
        <v>6</v>
      </c>
      <c r="B12" s="51"/>
      <c r="C12" s="52"/>
      <c r="D12" s="53"/>
    </row>
    <row r="13" spans="1:4" ht="30" customHeight="1">
      <c r="A13" s="50">
        <v>7</v>
      </c>
      <c r="B13" s="51"/>
      <c r="C13" s="52"/>
      <c r="D13" s="53"/>
    </row>
    <row r="14" spans="1:4" ht="30" customHeight="1">
      <c r="A14" s="50">
        <v>8</v>
      </c>
      <c r="B14" s="51"/>
      <c r="C14" s="52"/>
      <c r="D14" s="53"/>
    </row>
    <row r="15" spans="1:4" ht="30" customHeight="1">
      <c r="A15" s="50">
        <v>9</v>
      </c>
      <c r="B15" s="51"/>
      <c r="C15" s="52"/>
      <c r="D15" s="53"/>
    </row>
    <row r="16" spans="1:4" ht="30" customHeight="1">
      <c r="A16" s="50">
        <v>10</v>
      </c>
      <c r="B16" s="51"/>
      <c r="C16" s="52"/>
      <c r="D16" s="53"/>
    </row>
    <row r="17" spans="1:4" ht="30" customHeight="1">
      <c r="A17" s="50">
        <v>11</v>
      </c>
      <c r="B17" s="54"/>
      <c r="C17" s="55"/>
      <c r="D17" s="56"/>
    </row>
    <row r="18" spans="1:4" ht="30" customHeight="1">
      <c r="A18" s="50">
        <v>12</v>
      </c>
      <c r="B18" s="51"/>
      <c r="C18" s="55"/>
      <c r="D18" s="53"/>
    </row>
    <row r="19" spans="1:4" ht="30" customHeight="1">
      <c r="A19" s="50">
        <v>13</v>
      </c>
      <c r="B19" s="51"/>
      <c r="C19" s="57"/>
      <c r="D19" s="58"/>
    </row>
    <row r="20" spans="1:4" ht="30" customHeight="1">
      <c r="A20" s="50">
        <v>14</v>
      </c>
      <c r="B20" s="59"/>
      <c r="C20" s="57"/>
      <c r="D20" s="58"/>
    </row>
    <row r="21" spans="1:4" ht="30" customHeight="1">
      <c r="A21" s="50">
        <v>15</v>
      </c>
      <c r="B21" s="59"/>
      <c r="C21" s="57"/>
      <c r="D21" s="58"/>
    </row>
    <row r="22" spans="1:4" ht="30" customHeight="1">
      <c r="A22" s="50">
        <v>16</v>
      </c>
      <c r="B22" s="59"/>
      <c r="C22" s="57"/>
      <c r="D22" s="58"/>
    </row>
    <row r="23" spans="1:4" ht="30" customHeight="1">
      <c r="A23" s="50">
        <v>17</v>
      </c>
      <c r="B23" s="60"/>
      <c r="C23" s="61"/>
      <c r="D23" s="62"/>
    </row>
    <row r="24" spans="1:4" ht="30" customHeight="1">
      <c r="A24" s="50">
        <v>18</v>
      </c>
      <c r="B24" s="60"/>
      <c r="C24" s="61"/>
      <c r="D24" s="62"/>
    </row>
    <row r="25" spans="1:4" ht="30" customHeight="1">
      <c r="A25" s="50">
        <v>19</v>
      </c>
      <c r="B25" s="60"/>
      <c r="C25" s="61"/>
      <c r="D25" s="62"/>
    </row>
    <row r="26" spans="1:4" ht="30" customHeight="1">
      <c r="A26" s="50">
        <v>20</v>
      </c>
      <c r="B26" s="60"/>
      <c r="C26" s="61"/>
      <c r="D26" s="62"/>
    </row>
    <row r="27" spans="1:4" ht="30" customHeight="1">
      <c r="A27" s="50">
        <v>21</v>
      </c>
      <c r="B27" s="60"/>
      <c r="C27" s="61"/>
      <c r="D27" s="62"/>
    </row>
    <row r="28" spans="1:4" ht="30" customHeight="1">
      <c r="A28" s="50">
        <v>22</v>
      </c>
      <c r="B28" s="63"/>
      <c r="C28" s="64"/>
      <c r="D28" s="65"/>
    </row>
    <row r="29" spans="1:4" ht="18.600000000000001" customHeight="1">
      <c r="B29" s="46" t="s">
        <v>172</v>
      </c>
    </row>
  </sheetData>
  <sheetProtection formatCells="0" formatColumns="0" formatRows="0" insertColumns="0" insertRows="0" insertHyperlinks="0" deleteColumns="0" deleteRows="0" sort="0" autoFilter="0" pivotTables="0"/>
  <mergeCells count="1">
    <mergeCell ref="B3:D3"/>
  </mergeCells>
  <phoneticPr fontId="6"/>
  <printOptions horizontalCentered="1"/>
  <pageMargins left="0.78740157480314965" right="0.78740157480314965" top="0.78740157480314965" bottom="0.78740157480314965" header="0.51181102362204722" footer="0.51181102362204722"/>
  <pageSetup paperSize="9" scale="68" firstPageNumber="8" fitToHeight="0" orientation="portrait" cellComments="asDisplayed" r:id="rId1"/>
  <headerFooter alignWithMargins="0">
    <oddFooter xml:space="preserve">&amp;C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L41"/>
  <sheetViews>
    <sheetView showGridLines="0" view="pageBreakPreview" zoomScale="60" zoomScaleNormal="100" workbookViewId="0">
      <selection activeCell="B13" sqref="B13:F13"/>
    </sheetView>
  </sheetViews>
  <sheetFormatPr defaultColWidth="9" defaultRowHeight="13.5"/>
  <cols>
    <col min="1" max="1" width="5.125" style="18" customWidth="1"/>
    <col min="2" max="2" width="27.75" style="18" customWidth="1"/>
    <col min="3" max="6" width="14" style="18" customWidth="1"/>
    <col min="7" max="7" width="5.625" style="18" customWidth="1"/>
    <col min="8" max="8" width="12.625" style="18" customWidth="1"/>
    <col min="9" max="9" width="10.625" style="18" customWidth="1"/>
    <col min="10" max="10" width="12.625" style="18" customWidth="1"/>
    <col min="11" max="11" width="1.25" style="18" customWidth="1"/>
    <col min="12" max="257" width="9" style="18"/>
    <col min="258" max="258" width="5.125" style="18" customWidth="1"/>
    <col min="259" max="259" width="25.125" style="18" customWidth="1"/>
    <col min="260" max="260" width="18.625" style="18" customWidth="1"/>
    <col min="261" max="261" width="23.625" style="18" customWidth="1"/>
    <col min="262" max="262" width="21" style="18" customWidth="1"/>
    <col min="263" max="263" width="5.625" style="18" customWidth="1"/>
    <col min="264" max="264" width="12.625" style="18" customWidth="1"/>
    <col min="265" max="265" width="10.625" style="18" customWidth="1"/>
    <col min="266" max="266" width="12.625" style="18" customWidth="1"/>
    <col min="267" max="513" width="9" style="18"/>
    <col min="514" max="514" width="5.125" style="18" customWidth="1"/>
    <col min="515" max="515" width="25.125" style="18" customWidth="1"/>
    <col min="516" max="516" width="18.625" style="18" customWidth="1"/>
    <col min="517" max="517" width="23.625" style="18" customWidth="1"/>
    <col min="518" max="518" width="21" style="18" customWidth="1"/>
    <col min="519" max="519" width="5.625" style="18" customWidth="1"/>
    <col min="520" max="520" width="12.625" style="18" customWidth="1"/>
    <col min="521" max="521" width="10.625" style="18" customWidth="1"/>
    <col min="522" max="522" width="12.625" style="18" customWidth="1"/>
    <col min="523" max="769" width="9" style="18"/>
    <col min="770" max="770" width="5.125" style="18" customWidth="1"/>
    <col min="771" max="771" width="25.125" style="18" customWidth="1"/>
    <col min="772" max="772" width="18.625" style="18" customWidth="1"/>
    <col min="773" max="773" width="23.625" style="18" customWidth="1"/>
    <col min="774" max="774" width="21" style="18" customWidth="1"/>
    <col min="775" max="775" width="5.625" style="18" customWidth="1"/>
    <col min="776" max="776" width="12.625" style="18" customWidth="1"/>
    <col min="777" max="777" width="10.625" style="18" customWidth="1"/>
    <col min="778" max="778" width="12.625" style="18" customWidth="1"/>
    <col min="779" max="1025" width="9" style="18"/>
    <col min="1026" max="1026" width="5.125" style="18" customWidth="1"/>
    <col min="1027" max="1027" width="25.125" style="18" customWidth="1"/>
    <col min="1028" max="1028" width="18.625" style="18" customWidth="1"/>
    <col min="1029" max="1029" width="23.625" style="18" customWidth="1"/>
    <col min="1030" max="1030" width="21" style="18" customWidth="1"/>
    <col min="1031" max="1031" width="5.625" style="18" customWidth="1"/>
    <col min="1032" max="1032" width="12.625" style="18" customWidth="1"/>
    <col min="1033" max="1033" width="10.625" style="18" customWidth="1"/>
    <col min="1034" max="1034" width="12.625" style="18" customWidth="1"/>
    <col min="1035" max="1281" width="9" style="18"/>
    <col min="1282" max="1282" width="5.125" style="18" customWidth="1"/>
    <col min="1283" max="1283" width="25.125" style="18" customWidth="1"/>
    <col min="1284" max="1284" width="18.625" style="18" customWidth="1"/>
    <col min="1285" max="1285" width="23.625" style="18" customWidth="1"/>
    <col min="1286" max="1286" width="21" style="18" customWidth="1"/>
    <col min="1287" max="1287" width="5.625" style="18" customWidth="1"/>
    <col min="1288" max="1288" width="12.625" style="18" customWidth="1"/>
    <col min="1289" max="1289" width="10.625" style="18" customWidth="1"/>
    <col min="1290" max="1290" width="12.625" style="18" customWidth="1"/>
    <col min="1291" max="1537" width="9" style="18"/>
    <col min="1538" max="1538" width="5.125" style="18" customWidth="1"/>
    <col min="1539" max="1539" width="25.125" style="18" customWidth="1"/>
    <col min="1540" max="1540" width="18.625" style="18" customWidth="1"/>
    <col min="1541" max="1541" width="23.625" style="18" customWidth="1"/>
    <col min="1542" max="1542" width="21" style="18" customWidth="1"/>
    <col min="1543" max="1543" width="5.625" style="18" customWidth="1"/>
    <col min="1544" max="1544" width="12.625" style="18" customWidth="1"/>
    <col min="1545" max="1545" width="10.625" style="18" customWidth="1"/>
    <col min="1546" max="1546" width="12.625" style="18" customWidth="1"/>
    <col min="1547" max="1793" width="9" style="18"/>
    <col min="1794" max="1794" width="5.125" style="18" customWidth="1"/>
    <col min="1795" max="1795" width="25.125" style="18" customWidth="1"/>
    <col min="1796" max="1796" width="18.625" style="18" customWidth="1"/>
    <col min="1797" max="1797" width="23.625" style="18" customWidth="1"/>
    <col min="1798" max="1798" width="21" style="18" customWidth="1"/>
    <col min="1799" max="1799" width="5.625" style="18" customWidth="1"/>
    <col min="1800" max="1800" width="12.625" style="18" customWidth="1"/>
    <col min="1801" max="1801" width="10.625" style="18" customWidth="1"/>
    <col min="1802" max="1802" width="12.625" style="18" customWidth="1"/>
    <col min="1803" max="2049" width="9" style="18"/>
    <col min="2050" max="2050" width="5.125" style="18" customWidth="1"/>
    <col min="2051" max="2051" width="25.125" style="18" customWidth="1"/>
    <col min="2052" max="2052" width="18.625" style="18" customWidth="1"/>
    <col min="2053" max="2053" width="23.625" style="18" customWidth="1"/>
    <col min="2054" max="2054" width="21" style="18" customWidth="1"/>
    <col min="2055" max="2055" width="5.625" style="18" customWidth="1"/>
    <col min="2056" max="2056" width="12.625" style="18" customWidth="1"/>
    <col min="2057" max="2057" width="10.625" style="18" customWidth="1"/>
    <col min="2058" max="2058" width="12.625" style="18" customWidth="1"/>
    <col min="2059" max="2305" width="9" style="18"/>
    <col min="2306" max="2306" width="5.125" style="18" customWidth="1"/>
    <col min="2307" max="2307" width="25.125" style="18" customWidth="1"/>
    <col min="2308" max="2308" width="18.625" style="18" customWidth="1"/>
    <col min="2309" max="2309" width="23.625" style="18" customWidth="1"/>
    <col min="2310" max="2310" width="21" style="18" customWidth="1"/>
    <col min="2311" max="2311" width="5.625" style="18" customWidth="1"/>
    <col min="2312" max="2312" width="12.625" style="18" customWidth="1"/>
    <col min="2313" max="2313" width="10.625" style="18" customWidth="1"/>
    <col min="2314" max="2314" width="12.625" style="18" customWidth="1"/>
    <col min="2315" max="2561" width="9" style="18"/>
    <col min="2562" max="2562" width="5.125" style="18" customWidth="1"/>
    <col min="2563" max="2563" width="25.125" style="18" customWidth="1"/>
    <col min="2564" max="2564" width="18.625" style="18" customWidth="1"/>
    <col min="2565" max="2565" width="23.625" style="18" customWidth="1"/>
    <col min="2566" max="2566" width="21" style="18" customWidth="1"/>
    <col min="2567" max="2567" width="5.625" style="18" customWidth="1"/>
    <col min="2568" max="2568" width="12.625" style="18" customWidth="1"/>
    <col min="2569" max="2569" width="10.625" style="18" customWidth="1"/>
    <col min="2570" max="2570" width="12.625" style="18" customWidth="1"/>
    <col min="2571" max="2817" width="9" style="18"/>
    <col min="2818" max="2818" width="5.125" style="18" customWidth="1"/>
    <col min="2819" max="2819" width="25.125" style="18" customWidth="1"/>
    <col min="2820" max="2820" width="18.625" style="18" customWidth="1"/>
    <col min="2821" max="2821" width="23.625" style="18" customWidth="1"/>
    <col min="2822" max="2822" width="21" style="18" customWidth="1"/>
    <col min="2823" max="2823" width="5.625" style="18" customWidth="1"/>
    <col min="2824" max="2824" width="12.625" style="18" customWidth="1"/>
    <col min="2825" max="2825" width="10.625" style="18" customWidth="1"/>
    <col min="2826" max="2826" width="12.625" style="18" customWidth="1"/>
    <col min="2827" max="3073" width="9" style="18"/>
    <col min="3074" max="3074" width="5.125" style="18" customWidth="1"/>
    <col min="3075" max="3075" width="25.125" style="18" customWidth="1"/>
    <col min="3076" max="3076" width="18.625" style="18" customWidth="1"/>
    <col min="3077" max="3077" width="23.625" style="18" customWidth="1"/>
    <col min="3078" max="3078" width="21" style="18" customWidth="1"/>
    <col min="3079" max="3079" width="5.625" style="18" customWidth="1"/>
    <col min="3080" max="3080" width="12.625" style="18" customWidth="1"/>
    <col min="3081" max="3081" width="10.625" style="18" customWidth="1"/>
    <col min="3082" max="3082" width="12.625" style="18" customWidth="1"/>
    <col min="3083" max="3329" width="9" style="18"/>
    <col min="3330" max="3330" width="5.125" style="18" customWidth="1"/>
    <col min="3331" max="3331" width="25.125" style="18" customWidth="1"/>
    <col min="3332" max="3332" width="18.625" style="18" customWidth="1"/>
    <col min="3333" max="3333" width="23.625" style="18" customWidth="1"/>
    <col min="3334" max="3334" width="21" style="18" customWidth="1"/>
    <col min="3335" max="3335" width="5.625" style="18" customWidth="1"/>
    <col min="3336" max="3336" width="12.625" style="18" customWidth="1"/>
    <col min="3337" max="3337" width="10.625" style="18" customWidth="1"/>
    <col min="3338" max="3338" width="12.625" style="18" customWidth="1"/>
    <col min="3339" max="3585" width="9" style="18"/>
    <col min="3586" max="3586" width="5.125" style="18" customWidth="1"/>
    <col min="3587" max="3587" width="25.125" style="18" customWidth="1"/>
    <col min="3588" max="3588" width="18.625" style="18" customWidth="1"/>
    <col min="3589" max="3589" width="23.625" style="18" customWidth="1"/>
    <col min="3590" max="3590" width="21" style="18" customWidth="1"/>
    <col min="3591" max="3591" width="5.625" style="18" customWidth="1"/>
    <col min="3592" max="3592" width="12.625" style="18" customWidth="1"/>
    <col min="3593" max="3593" width="10.625" style="18" customWidth="1"/>
    <col min="3594" max="3594" width="12.625" style="18" customWidth="1"/>
    <col min="3595" max="3841" width="9" style="18"/>
    <col min="3842" max="3842" width="5.125" style="18" customWidth="1"/>
    <col min="3843" max="3843" width="25.125" style="18" customWidth="1"/>
    <col min="3844" max="3844" width="18.625" style="18" customWidth="1"/>
    <col min="3845" max="3845" width="23.625" style="18" customWidth="1"/>
    <col min="3846" max="3846" width="21" style="18" customWidth="1"/>
    <col min="3847" max="3847" width="5.625" style="18" customWidth="1"/>
    <col min="3848" max="3848" width="12.625" style="18" customWidth="1"/>
    <col min="3849" max="3849" width="10.625" style="18" customWidth="1"/>
    <col min="3850" max="3850" width="12.625" style="18" customWidth="1"/>
    <col min="3851" max="4097" width="9" style="18"/>
    <col min="4098" max="4098" width="5.125" style="18" customWidth="1"/>
    <col min="4099" max="4099" width="25.125" style="18" customWidth="1"/>
    <col min="4100" max="4100" width="18.625" style="18" customWidth="1"/>
    <col min="4101" max="4101" width="23.625" style="18" customWidth="1"/>
    <col min="4102" max="4102" width="21" style="18" customWidth="1"/>
    <col min="4103" max="4103" width="5.625" style="18" customWidth="1"/>
    <col min="4104" max="4104" width="12.625" style="18" customWidth="1"/>
    <col min="4105" max="4105" width="10.625" style="18" customWidth="1"/>
    <col min="4106" max="4106" width="12.625" style="18" customWidth="1"/>
    <col min="4107" max="4353" width="9" style="18"/>
    <col min="4354" max="4354" width="5.125" style="18" customWidth="1"/>
    <col min="4355" max="4355" width="25.125" style="18" customWidth="1"/>
    <col min="4356" max="4356" width="18.625" style="18" customWidth="1"/>
    <col min="4357" max="4357" width="23.625" style="18" customWidth="1"/>
    <col min="4358" max="4358" width="21" style="18" customWidth="1"/>
    <col min="4359" max="4359" width="5.625" style="18" customWidth="1"/>
    <col min="4360" max="4360" width="12.625" style="18" customWidth="1"/>
    <col min="4361" max="4361" width="10.625" style="18" customWidth="1"/>
    <col min="4362" max="4362" width="12.625" style="18" customWidth="1"/>
    <col min="4363" max="4609" width="9" style="18"/>
    <col min="4610" max="4610" width="5.125" style="18" customWidth="1"/>
    <col min="4611" max="4611" width="25.125" style="18" customWidth="1"/>
    <col min="4612" max="4612" width="18.625" style="18" customWidth="1"/>
    <col min="4613" max="4613" width="23.625" style="18" customWidth="1"/>
    <col min="4614" max="4614" width="21" style="18" customWidth="1"/>
    <col min="4615" max="4615" width="5.625" style="18" customWidth="1"/>
    <col min="4616" max="4616" width="12.625" style="18" customWidth="1"/>
    <col min="4617" max="4617" width="10.625" style="18" customWidth="1"/>
    <col min="4618" max="4618" width="12.625" style="18" customWidth="1"/>
    <col min="4619" max="4865" width="9" style="18"/>
    <col min="4866" max="4866" width="5.125" style="18" customWidth="1"/>
    <col min="4867" max="4867" width="25.125" style="18" customWidth="1"/>
    <col min="4868" max="4868" width="18.625" style="18" customWidth="1"/>
    <col min="4869" max="4869" width="23.625" style="18" customWidth="1"/>
    <col min="4870" max="4870" width="21" style="18" customWidth="1"/>
    <col min="4871" max="4871" width="5.625" style="18" customWidth="1"/>
    <col min="4872" max="4872" width="12.625" style="18" customWidth="1"/>
    <col min="4873" max="4873" width="10.625" style="18" customWidth="1"/>
    <col min="4874" max="4874" width="12.625" style="18" customWidth="1"/>
    <col min="4875" max="5121" width="9" style="18"/>
    <col min="5122" max="5122" width="5.125" style="18" customWidth="1"/>
    <col min="5123" max="5123" width="25.125" style="18" customWidth="1"/>
    <col min="5124" max="5124" width="18.625" style="18" customWidth="1"/>
    <col min="5125" max="5125" width="23.625" style="18" customWidth="1"/>
    <col min="5126" max="5126" width="21" style="18" customWidth="1"/>
    <col min="5127" max="5127" width="5.625" style="18" customWidth="1"/>
    <col min="5128" max="5128" width="12.625" style="18" customWidth="1"/>
    <col min="5129" max="5129" width="10.625" style="18" customWidth="1"/>
    <col min="5130" max="5130" width="12.625" style="18" customWidth="1"/>
    <col min="5131" max="5377" width="9" style="18"/>
    <col min="5378" max="5378" width="5.125" style="18" customWidth="1"/>
    <col min="5379" max="5379" width="25.125" style="18" customWidth="1"/>
    <col min="5380" max="5380" width="18.625" style="18" customWidth="1"/>
    <col min="5381" max="5381" width="23.625" style="18" customWidth="1"/>
    <col min="5382" max="5382" width="21" style="18" customWidth="1"/>
    <col min="5383" max="5383" width="5.625" style="18" customWidth="1"/>
    <col min="5384" max="5384" width="12.625" style="18" customWidth="1"/>
    <col min="5385" max="5385" width="10.625" style="18" customWidth="1"/>
    <col min="5386" max="5386" width="12.625" style="18" customWidth="1"/>
    <col min="5387" max="5633" width="9" style="18"/>
    <col min="5634" max="5634" width="5.125" style="18" customWidth="1"/>
    <col min="5635" max="5635" width="25.125" style="18" customWidth="1"/>
    <col min="5636" max="5636" width="18.625" style="18" customWidth="1"/>
    <col min="5637" max="5637" width="23.625" style="18" customWidth="1"/>
    <col min="5638" max="5638" width="21" style="18" customWidth="1"/>
    <col min="5639" max="5639" width="5.625" style="18" customWidth="1"/>
    <col min="5640" max="5640" width="12.625" style="18" customWidth="1"/>
    <col min="5641" max="5641" width="10.625" style="18" customWidth="1"/>
    <col min="5642" max="5642" width="12.625" style="18" customWidth="1"/>
    <col min="5643" max="5889" width="9" style="18"/>
    <col min="5890" max="5890" width="5.125" style="18" customWidth="1"/>
    <col min="5891" max="5891" width="25.125" style="18" customWidth="1"/>
    <col min="5892" max="5892" width="18.625" style="18" customWidth="1"/>
    <col min="5893" max="5893" width="23.625" style="18" customWidth="1"/>
    <col min="5894" max="5894" width="21" style="18" customWidth="1"/>
    <col min="5895" max="5895" width="5.625" style="18" customWidth="1"/>
    <col min="5896" max="5896" width="12.625" style="18" customWidth="1"/>
    <col min="5897" max="5897" width="10.625" style="18" customWidth="1"/>
    <col min="5898" max="5898" width="12.625" style="18" customWidth="1"/>
    <col min="5899" max="6145" width="9" style="18"/>
    <col min="6146" max="6146" width="5.125" style="18" customWidth="1"/>
    <col min="6147" max="6147" width="25.125" style="18" customWidth="1"/>
    <col min="6148" max="6148" width="18.625" style="18" customWidth="1"/>
    <col min="6149" max="6149" width="23.625" style="18" customWidth="1"/>
    <col min="6150" max="6150" width="21" style="18" customWidth="1"/>
    <col min="6151" max="6151" width="5.625" style="18" customWidth="1"/>
    <col min="6152" max="6152" width="12.625" style="18" customWidth="1"/>
    <col min="6153" max="6153" width="10.625" style="18" customWidth="1"/>
    <col min="6154" max="6154" width="12.625" style="18" customWidth="1"/>
    <col min="6155" max="6401" width="9" style="18"/>
    <col min="6402" max="6402" width="5.125" style="18" customWidth="1"/>
    <col min="6403" max="6403" width="25.125" style="18" customWidth="1"/>
    <col min="6404" max="6404" width="18.625" style="18" customWidth="1"/>
    <col min="6405" max="6405" width="23.625" style="18" customWidth="1"/>
    <col min="6406" max="6406" width="21" style="18" customWidth="1"/>
    <col min="6407" max="6407" width="5.625" style="18" customWidth="1"/>
    <col min="6408" max="6408" width="12.625" style="18" customWidth="1"/>
    <col min="6409" max="6409" width="10.625" style="18" customWidth="1"/>
    <col min="6410" max="6410" width="12.625" style="18" customWidth="1"/>
    <col min="6411" max="6657" width="9" style="18"/>
    <col min="6658" max="6658" width="5.125" style="18" customWidth="1"/>
    <col min="6659" max="6659" width="25.125" style="18" customWidth="1"/>
    <col min="6660" max="6660" width="18.625" style="18" customWidth="1"/>
    <col min="6661" max="6661" width="23.625" style="18" customWidth="1"/>
    <col min="6662" max="6662" width="21" style="18" customWidth="1"/>
    <col min="6663" max="6663" width="5.625" style="18" customWidth="1"/>
    <col min="6664" max="6664" width="12.625" style="18" customWidth="1"/>
    <col min="6665" max="6665" width="10.625" style="18" customWidth="1"/>
    <col min="6666" max="6666" width="12.625" style="18" customWidth="1"/>
    <col min="6667" max="6913" width="9" style="18"/>
    <col min="6914" max="6914" width="5.125" style="18" customWidth="1"/>
    <col min="6915" max="6915" width="25.125" style="18" customWidth="1"/>
    <col min="6916" max="6916" width="18.625" style="18" customWidth="1"/>
    <col min="6917" max="6917" width="23.625" style="18" customWidth="1"/>
    <col min="6918" max="6918" width="21" style="18" customWidth="1"/>
    <col min="6919" max="6919" width="5.625" style="18" customWidth="1"/>
    <col min="6920" max="6920" width="12.625" style="18" customWidth="1"/>
    <col min="6921" max="6921" width="10.625" style="18" customWidth="1"/>
    <col min="6922" max="6922" width="12.625" style="18" customWidth="1"/>
    <col min="6923" max="7169" width="9" style="18"/>
    <col min="7170" max="7170" width="5.125" style="18" customWidth="1"/>
    <col min="7171" max="7171" width="25.125" style="18" customWidth="1"/>
    <col min="7172" max="7172" width="18.625" style="18" customWidth="1"/>
    <col min="7173" max="7173" width="23.625" style="18" customWidth="1"/>
    <col min="7174" max="7174" width="21" style="18" customWidth="1"/>
    <col min="7175" max="7175" width="5.625" style="18" customWidth="1"/>
    <col min="7176" max="7176" width="12.625" style="18" customWidth="1"/>
    <col min="7177" max="7177" width="10.625" style="18" customWidth="1"/>
    <col min="7178" max="7178" width="12.625" style="18" customWidth="1"/>
    <col min="7179" max="7425" width="9" style="18"/>
    <col min="7426" max="7426" width="5.125" style="18" customWidth="1"/>
    <col min="7427" max="7427" width="25.125" style="18" customWidth="1"/>
    <col min="7428" max="7428" width="18.625" style="18" customWidth="1"/>
    <col min="7429" max="7429" width="23.625" style="18" customWidth="1"/>
    <col min="7430" max="7430" width="21" style="18" customWidth="1"/>
    <col min="7431" max="7431" width="5.625" style="18" customWidth="1"/>
    <col min="7432" max="7432" width="12.625" style="18" customWidth="1"/>
    <col min="7433" max="7433" width="10.625" style="18" customWidth="1"/>
    <col min="7434" max="7434" width="12.625" style="18" customWidth="1"/>
    <col min="7435" max="7681" width="9" style="18"/>
    <col min="7682" max="7682" width="5.125" style="18" customWidth="1"/>
    <col min="7683" max="7683" width="25.125" style="18" customWidth="1"/>
    <col min="7684" max="7684" width="18.625" style="18" customWidth="1"/>
    <col min="7685" max="7685" width="23.625" style="18" customWidth="1"/>
    <col min="7686" max="7686" width="21" style="18" customWidth="1"/>
    <col min="7687" max="7687" width="5.625" style="18" customWidth="1"/>
    <col min="7688" max="7688" width="12.625" style="18" customWidth="1"/>
    <col min="7689" max="7689" width="10.625" style="18" customWidth="1"/>
    <col min="7690" max="7690" width="12.625" style="18" customWidth="1"/>
    <col min="7691" max="7937" width="9" style="18"/>
    <col min="7938" max="7938" width="5.125" style="18" customWidth="1"/>
    <col min="7939" max="7939" width="25.125" style="18" customWidth="1"/>
    <col min="7940" max="7940" width="18.625" style="18" customWidth="1"/>
    <col min="7941" max="7941" width="23.625" style="18" customWidth="1"/>
    <col min="7942" max="7942" width="21" style="18" customWidth="1"/>
    <col min="7943" max="7943" width="5.625" style="18" customWidth="1"/>
    <col min="7944" max="7944" width="12.625" style="18" customWidth="1"/>
    <col min="7945" max="7945" width="10.625" style="18" customWidth="1"/>
    <col min="7946" max="7946" width="12.625" style="18" customWidth="1"/>
    <col min="7947" max="8193" width="9" style="18"/>
    <col min="8194" max="8194" width="5.125" style="18" customWidth="1"/>
    <col min="8195" max="8195" width="25.125" style="18" customWidth="1"/>
    <col min="8196" max="8196" width="18.625" style="18" customWidth="1"/>
    <col min="8197" max="8197" width="23.625" style="18" customWidth="1"/>
    <col min="8198" max="8198" width="21" style="18" customWidth="1"/>
    <col min="8199" max="8199" width="5.625" style="18" customWidth="1"/>
    <col min="8200" max="8200" width="12.625" style="18" customWidth="1"/>
    <col min="8201" max="8201" width="10.625" style="18" customWidth="1"/>
    <col min="8202" max="8202" width="12.625" style="18" customWidth="1"/>
    <col min="8203" max="8449" width="9" style="18"/>
    <col min="8450" max="8450" width="5.125" style="18" customWidth="1"/>
    <col min="8451" max="8451" width="25.125" style="18" customWidth="1"/>
    <col min="8452" max="8452" width="18.625" style="18" customWidth="1"/>
    <col min="8453" max="8453" width="23.625" style="18" customWidth="1"/>
    <col min="8454" max="8454" width="21" style="18" customWidth="1"/>
    <col min="8455" max="8455" width="5.625" style="18" customWidth="1"/>
    <col min="8456" max="8456" width="12.625" style="18" customWidth="1"/>
    <col min="8457" max="8457" width="10.625" style="18" customWidth="1"/>
    <col min="8458" max="8458" width="12.625" style="18" customWidth="1"/>
    <col min="8459" max="8705" width="9" style="18"/>
    <col min="8706" max="8706" width="5.125" style="18" customWidth="1"/>
    <col min="8707" max="8707" width="25.125" style="18" customWidth="1"/>
    <col min="8708" max="8708" width="18.625" style="18" customWidth="1"/>
    <col min="8709" max="8709" width="23.625" style="18" customWidth="1"/>
    <col min="8710" max="8710" width="21" style="18" customWidth="1"/>
    <col min="8711" max="8711" width="5.625" style="18" customWidth="1"/>
    <col min="8712" max="8712" width="12.625" style="18" customWidth="1"/>
    <col min="8713" max="8713" width="10.625" style="18" customWidth="1"/>
    <col min="8714" max="8714" width="12.625" style="18" customWidth="1"/>
    <col min="8715" max="8961" width="9" style="18"/>
    <col min="8962" max="8962" width="5.125" style="18" customWidth="1"/>
    <col min="8963" max="8963" width="25.125" style="18" customWidth="1"/>
    <col min="8964" max="8964" width="18.625" style="18" customWidth="1"/>
    <col min="8965" max="8965" width="23.625" style="18" customWidth="1"/>
    <col min="8966" max="8966" width="21" style="18" customWidth="1"/>
    <col min="8967" max="8967" width="5.625" style="18" customWidth="1"/>
    <col min="8968" max="8968" width="12.625" style="18" customWidth="1"/>
    <col min="8969" max="8969" width="10.625" style="18" customWidth="1"/>
    <col min="8970" max="8970" width="12.625" style="18" customWidth="1"/>
    <col min="8971" max="9217" width="9" style="18"/>
    <col min="9218" max="9218" width="5.125" style="18" customWidth="1"/>
    <col min="9219" max="9219" width="25.125" style="18" customWidth="1"/>
    <col min="9220" max="9220" width="18.625" style="18" customWidth="1"/>
    <col min="9221" max="9221" width="23.625" style="18" customWidth="1"/>
    <col min="9222" max="9222" width="21" style="18" customWidth="1"/>
    <col min="9223" max="9223" width="5.625" style="18" customWidth="1"/>
    <col min="9224" max="9224" width="12.625" style="18" customWidth="1"/>
    <col min="9225" max="9225" width="10.625" style="18" customWidth="1"/>
    <col min="9226" max="9226" width="12.625" style="18" customWidth="1"/>
    <col min="9227" max="9473" width="9" style="18"/>
    <col min="9474" max="9474" width="5.125" style="18" customWidth="1"/>
    <col min="9475" max="9475" width="25.125" style="18" customWidth="1"/>
    <col min="9476" max="9476" width="18.625" style="18" customWidth="1"/>
    <col min="9477" max="9477" width="23.625" style="18" customWidth="1"/>
    <col min="9478" max="9478" width="21" style="18" customWidth="1"/>
    <col min="9479" max="9479" width="5.625" style="18" customWidth="1"/>
    <col min="9480" max="9480" width="12.625" style="18" customWidth="1"/>
    <col min="9481" max="9481" width="10.625" style="18" customWidth="1"/>
    <col min="9482" max="9482" width="12.625" style="18" customWidth="1"/>
    <col min="9483" max="9729" width="9" style="18"/>
    <col min="9730" max="9730" width="5.125" style="18" customWidth="1"/>
    <col min="9731" max="9731" width="25.125" style="18" customWidth="1"/>
    <col min="9732" max="9732" width="18.625" style="18" customWidth="1"/>
    <col min="9733" max="9733" width="23.625" style="18" customWidth="1"/>
    <col min="9734" max="9734" width="21" style="18" customWidth="1"/>
    <col min="9735" max="9735" width="5.625" style="18" customWidth="1"/>
    <col min="9736" max="9736" width="12.625" style="18" customWidth="1"/>
    <col min="9737" max="9737" width="10.625" style="18" customWidth="1"/>
    <col min="9738" max="9738" width="12.625" style="18" customWidth="1"/>
    <col min="9739" max="9985" width="9" style="18"/>
    <col min="9986" max="9986" width="5.125" style="18" customWidth="1"/>
    <col min="9987" max="9987" width="25.125" style="18" customWidth="1"/>
    <col min="9988" max="9988" width="18.625" style="18" customWidth="1"/>
    <col min="9989" max="9989" width="23.625" style="18" customWidth="1"/>
    <col min="9990" max="9990" width="21" style="18" customWidth="1"/>
    <col min="9991" max="9991" width="5.625" style="18" customWidth="1"/>
    <col min="9992" max="9992" width="12.625" style="18" customWidth="1"/>
    <col min="9993" max="9993" width="10.625" style="18" customWidth="1"/>
    <col min="9994" max="9994" width="12.625" style="18" customWidth="1"/>
    <col min="9995" max="10241" width="9" style="18"/>
    <col min="10242" max="10242" width="5.125" style="18" customWidth="1"/>
    <col min="10243" max="10243" width="25.125" style="18" customWidth="1"/>
    <col min="10244" max="10244" width="18.625" style="18" customWidth="1"/>
    <col min="10245" max="10245" width="23.625" style="18" customWidth="1"/>
    <col min="10246" max="10246" width="21" style="18" customWidth="1"/>
    <col min="10247" max="10247" width="5.625" style="18" customWidth="1"/>
    <col min="10248" max="10248" width="12.625" style="18" customWidth="1"/>
    <col min="10249" max="10249" width="10.625" style="18" customWidth="1"/>
    <col min="10250" max="10250" width="12.625" style="18" customWidth="1"/>
    <col min="10251" max="10497" width="9" style="18"/>
    <col min="10498" max="10498" width="5.125" style="18" customWidth="1"/>
    <col min="10499" max="10499" width="25.125" style="18" customWidth="1"/>
    <col min="10500" max="10500" width="18.625" style="18" customWidth="1"/>
    <col min="10501" max="10501" width="23.625" style="18" customWidth="1"/>
    <col min="10502" max="10502" width="21" style="18" customWidth="1"/>
    <col min="10503" max="10503" width="5.625" style="18" customWidth="1"/>
    <col min="10504" max="10504" width="12.625" style="18" customWidth="1"/>
    <col min="10505" max="10505" width="10.625" style="18" customWidth="1"/>
    <col min="10506" max="10506" width="12.625" style="18" customWidth="1"/>
    <col min="10507" max="10753" width="9" style="18"/>
    <col min="10754" max="10754" width="5.125" style="18" customWidth="1"/>
    <col min="10755" max="10755" width="25.125" style="18" customWidth="1"/>
    <col min="10756" max="10756" width="18.625" style="18" customWidth="1"/>
    <col min="10757" max="10757" width="23.625" style="18" customWidth="1"/>
    <col min="10758" max="10758" width="21" style="18" customWidth="1"/>
    <col min="10759" max="10759" width="5.625" style="18" customWidth="1"/>
    <col min="10760" max="10760" width="12.625" style="18" customWidth="1"/>
    <col min="10761" max="10761" width="10.625" style="18" customWidth="1"/>
    <col min="10762" max="10762" width="12.625" style="18" customWidth="1"/>
    <col min="10763" max="11009" width="9" style="18"/>
    <col min="11010" max="11010" width="5.125" style="18" customWidth="1"/>
    <col min="11011" max="11011" width="25.125" style="18" customWidth="1"/>
    <col min="11012" max="11012" width="18.625" style="18" customWidth="1"/>
    <col min="11013" max="11013" width="23.625" style="18" customWidth="1"/>
    <col min="11014" max="11014" width="21" style="18" customWidth="1"/>
    <col min="11015" max="11015" width="5.625" style="18" customWidth="1"/>
    <col min="11016" max="11016" width="12.625" style="18" customWidth="1"/>
    <col min="11017" max="11017" width="10.625" style="18" customWidth="1"/>
    <col min="11018" max="11018" width="12.625" style="18" customWidth="1"/>
    <col min="11019" max="11265" width="9" style="18"/>
    <col min="11266" max="11266" width="5.125" style="18" customWidth="1"/>
    <col min="11267" max="11267" width="25.125" style="18" customWidth="1"/>
    <col min="11268" max="11268" width="18.625" style="18" customWidth="1"/>
    <col min="11269" max="11269" width="23.625" style="18" customWidth="1"/>
    <col min="11270" max="11270" width="21" style="18" customWidth="1"/>
    <col min="11271" max="11271" width="5.625" style="18" customWidth="1"/>
    <col min="11272" max="11272" width="12.625" style="18" customWidth="1"/>
    <col min="11273" max="11273" width="10.625" style="18" customWidth="1"/>
    <col min="11274" max="11274" width="12.625" style="18" customWidth="1"/>
    <col min="11275" max="11521" width="9" style="18"/>
    <col min="11522" max="11522" width="5.125" style="18" customWidth="1"/>
    <col min="11523" max="11523" width="25.125" style="18" customWidth="1"/>
    <col min="11524" max="11524" width="18.625" style="18" customWidth="1"/>
    <col min="11525" max="11525" width="23.625" style="18" customWidth="1"/>
    <col min="11526" max="11526" width="21" style="18" customWidth="1"/>
    <col min="11527" max="11527" width="5.625" style="18" customWidth="1"/>
    <col min="11528" max="11528" width="12.625" style="18" customWidth="1"/>
    <col min="11529" max="11529" width="10.625" style="18" customWidth="1"/>
    <col min="11530" max="11530" width="12.625" style="18" customWidth="1"/>
    <col min="11531" max="11777" width="9" style="18"/>
    <col min="11778" max="11778" width="5.125" style="18" customWidth="1"/>
    <col min="11779" max="11779" width="25.125" style="18" customWidth="1"/>
    <col min="11780" max="11780" width="18.625" style="18" customWidth="1"/>
    <col min="11781" max="11781" width="23.625" style="18" customWidth="1"/>
    <col min="11782" max="11782" width="21" style="18" customWidth="1"/>
    <col min="11783" max="11783" width="5.625" style="18" customWidth="1"/>
    <col min="11784" max="11784" width="12.625" style="18" customWidth="1"/>
    <col min="11785" max="11785" width="10.625" style="18" customWidth="1"/>
    <col min="11786" max="11786" width="12.625" style="18" customWidth="1"/>
    <col min="11787" max="12033" width="9" style="18"/>
    <col min="12034" max="12034" width="5.125" style="18" customWidth="1"/>
    <col min="12035" max="12035" width="25.125" style="18" customWidth="1"/>
    <col min="12036" max="12036" width="18.625" style="18" customWidth="1"/>
    <col min="12037" max="12037" width="23.625" style="18" customWidth="1"/>
    <col min="12038" max="12038" width="21" style="18" customWidth="1"/>
    <col min="12039" max="12039" width="5.625" style="18" customWidth="1"/>
    <col min="12040" max="12040" width="12.625" style="18" customWidth="1"/>
    <col min="12041" max="12041" width="10.625" style="18" customWidth="1"/>
    <col min="12042" max="12042" width="12.625" style="18" customWidth="1"/>
    <col min="12043" max="12289" width="9" style="18"/>
    <col min="12290" max="12290" width="5.125" style="18" customWidth="1"/>
    <col min="12291" max="12291" width="25.125" style="18" customWidth="1"/>
    <col min="12292" max="12292" width="18.625" style="18" customWidth="1"/>
    <col min="12293" max="12293" width="23.625" style="18" customWidth="1"/>
    <col min="12294" max="12294" width="21" style="18" customWidth="1"/>
    <col min="12295" max="12295" width="5.625" style="18" customWidth="1"/>
    <col min="12296" max="12296" width="12.625" style="18" customWidth="1"/>
    <col min="12297" max="12297" width="10.625" style="18" customWidth="1"/>
    <col min="12298" max="12298" width="12.625" style="18" customWidth="1"/>
    <col min="12299" max="12545" width="9" style="18"/>
    <col min="12546" max="12546" width="5.125" style="18" customWidth="1"/>
    <col min="12547" max="12547" width="25.125" style="18" customWidth="1"/>
    <col min="12548" max="12548" width="18.625" style="18" customWidth="1"/>
    <col min="12549" max="12549" width="23.625" style="18" customWidth="1"/>
    <col min="12550" max="12550" width="21" style="18" customWidth="1"/>
    <col min="12551" max="12551" width="5.625" style="18" customWidth="1"/>
    <col min="12552" max="12552" width="12.625" style="18" customWidth="1"/>
    <col min="12553" max="12553" width="10.625" style="18" customWidth="1"/>
    <col min="12554" max="12554" width="12.625" style="18" customWidth="1"/>
    <col min="12555" max="12801" width="9" style="18"/>
    <col min="12802" max="12802" width="5.125" style="18" customWidth="1"/>
    <col min="12803" max="12803" width="25.125" style="18" customWidth="1"/>
    <col min="12804" max="12804" width="18.625" style="18" customWidth="1"/>
    <col min="12805" max="12805" width="23.625" style="18" customWidth="1"/>
    <col min="12806" max="12806" width="21" style="18" customWidth="1"/>
    <col min="12807" max="12807" width="5.625" style="18" customWidth="1"/>
    <col min="12808" max="12808" width="12.625" style="18" customWidth="1"/>
    <col min="12809" max="12809" width="10.625" style="18" customWidth="1"/>
    <col min="12810" max="12810" width="12.625" style="18" customWidth="1"/>
    <col min="12811" max="13057" width="9" style="18"/>
    <col min="13058" max="13058" width="5.125" style="18" customWidth="1"/>
    <col min="13059" max="13059" width="25.125" style="18" customWidth="1"/>
    <col min="13060" max="13060" width="18.625" style="18" customWidth="1"/>
    <col min="13061" max="13061" width="23.625" style="18" customWidth="1"/>
    <col min="13062" max="13062" width="21" style="18" customWidth="1"/>
    <col min="13063" max="13063" width="5.625" style="18" customWidth="1"/>
    <col min="13064" max="13064" width="12.625" style="18" customWidth="1"/>
    <col min="13065" max="13065" width="10.625" style="18" customWidth="1"/>
    <col min="13066" max="13066" width="12.625" style="18" customWidth="1"/>
    <col min="13067" max="13313" width="9" style="18"/>
    <col min="13314" max="13314" width="5.125" style="18" customWidth="1"/>
    <col min="13315" max="13315" width="25.125" style="18" customWidth="1"/>
    <col min="13316" max="13316" width="18.625" style="18" customWidth="1"/>
    <col min="13317" max="13317" width="23.625" style="18" customWidth="1"/>
    <col min="13318" max="13318" width="21" style="18" customWidth="1"/>
    <col min="13319" max="13319" width="5.625" style="18" customWidth="1"/>
    <col min="13320" max="13320" width="12.625" style="18" customWidth="1"/>
    <col min="13321" max="13321" width="10.625" style="18" customWidth="1"/>
    <col min="13322" max="13322" width="12.625" style="18" customWidth="1"/>
    <col min="13323" max="13569" width="9" style="18"/>
    <col min="13570" max="13570" width="5.125" style="18" customWidth="1"/>
    <col min="13571" max="13571" width="25.125" style="18" customWidth="1"/>
    <col min="13572" max="13572" width="18.625" style="18" customWidth="1"/>
    <col min="13573" max="13573" width="23.625" style="18" customWidth="1"/>
    <col min="13574" max="13574" width="21" style="18" customWidth="1"/>
    <col min="13575" max="13575" width="5.625" style="18" customWidth="1"/>
    <col min="13576" max="13576" width="12.625" style="18" customWidth="1"/>
    <col min="13577" max="13577" width="10.625" style="18" customWidth="1"/>
    <col min="13578" max="13578" width="12.625" style="18" customWidth="1"/>
    <col min="13579" max="13825" width="9" style="18"/>
    <col min="13826" max="13826" width="5.125" style="18" customWidth="1"/>
    <col min="13827" max="13827" width="25.125" style="18" customWidth="1"/>
    <col min="13828" max="13828" width="18.625" style="18" customWidth="1"/>
    <col min="13829" max="13829" width="23.625" style="18" customWidth="1"/>
    <col min="13830" max="13830" width="21" style="18" customWidth="1"/>
    <col min="13831" max="13831" width="5.625" style="18" customWidth="1"/>
    <col min="13832" max="13832" width="12.625" style="18" customWidth="1"/>
    <col min="13833" max="13833" width="10.625" style="18" customWidth="1"/>
    <col min="13834" max="13834" width="12.625" style="18" customWidth="1"/>
    <col min="13835" max="14081" width="9" style="18"/>
    <col min="14082" max="14082" width="5.125" style="18" customWidth="1"/>
    <col min="14083" max="14083" width="25.125" style="18" customWidth="1"/>
    <col min="14084" max="14084" width="18.625" style="18" customWidth="1"/>
    <col min="14085" max="14085" width="23.625" style="18" customWidth="1"/>
    <col min="14086" max="14086" width="21" style="18" customWidth="1"/>
    <col min="14087" max="14087" width="5.625" style="18" customWidth="1"/>
    <col min="14088" max="14088" width="12.625" style="18" customWidth="1"/>
    <col min="14089" max="14089" width="10.625" style="18" customWidth="1"/>
    <col min="14090" max="14090" width="12.625" style="18" customWidth="1"/>
    <col min="14091" max="14337" width="9" style="18"/>
    <col min="14338" max="14338" width="5.125" style="18" customWidth="1"/>
    <col min="14339" max="14339" width="25.125" style="18" customWidth="1"/>
    <col min="14340" max="14340" width="18.625" style="18" customWidth="1"/>
    <col min="14341" max="14341" width="23.625" style="18" customWidth="1"/>
    <col min="14342" max="14342" width="21" style="18" customWidth="1"/>
    <col min="14343" max="14343" width="5.625" style="18" customWidth="1"/>
    <col min="14344" max="14344" width="12.625" style="18" customWidth="1"/>
    <col min="14345" max="14345" width="10.625" style="18" customWidth="1"/>
    <col min="14346" max="14346" width="12.625" style="18" customWidth="1"/>
    <col min="14347" max="14593" width="9" style="18"/>
    <col min="14594" max="14594" width="5.125" style="18" customWidth="1"/>
    <col min="14595" max="14595" width="25.125" style="18" customWidth="1"/>
    <col min="14596" max="14596" width="18.625" style="18" customWidth="1"/>
    <col min="14597" max="14597" width="23.625" style="18" customWidth="1"/>
    <col min="14598" max="14598" width="21" style="18" customWidth="1"/>
    <col min="14599" max="14599" width="5.625" style="18" customWidth="1"/>
    <col min="14600" max="14600" width="12.625" style="18" customWidth="1"/>
    <col min="14601" max="14601" width="10.625" style="18" customWidth="1"/>
    <col min="14602" max="14602" width="12.625" style="18" customWidth="1"/>
    <col min="14603" max="14849" width="9" style="18"/>
    <col min="14850" max="14850" width="5.125" style="18" customWidth="1"/>
    <col min="14851" max="14851" width="25.125" style="18" customWidth="1"/>
    <col min="14852" max="14852" width="18.625" style="18" customWidth="1"/>
    <col min="14853" max="14853" width="23.625" style="18" customWidth="1"/>
    <col min="14854" max="14854" width="21" style="18" customWidth="1"/>
    <col min="14855" max="14855" width="5.625" style="18" customWidth="1"/>
    <col min="14856" max="14856" width="12.625" style="18" customWidth="1"/>
    <col min="14857" max="14857" width="10.625" style="18" customWidth="1"/>
    <col min="14858" max="14858" width="12.625" style="18" customWidth="1"/>
    <col min="14859" max="15105" width="9" style="18"/>
    <col min="15106" max="15106" width="5.125" style="18" customWidth="1"/>
    <col min="15107" max="15107" width="25.125" style="18" customWidth="1"/>
    <col min="15108" max="15108" width="18.625" style="18" customWidth="1"/>
    <col min="15109" max="15109" width="23.625" style="18" customWidth="1"/>
    <col min="15110" max="15110" width="21" style="18" customWidth="1"/>
    <col min="15111" max="15111" width="5.625" style="18" customWidth="1"/>
    <col min="15112" max="15112" width="12.625" style="18" customWidth="1"/>
    <col min="15113" max="15113" width="10.625" style="18" customWidth="1"/>
    <col min="15114" max="15114" width="12.625" style="18" customWidth="1"/>
    <col min="15115" max="15361" width="9" style="18"/>
    <col min="15362" max="15362" width="5.125" style="18" customWidth="1"/>
    <col min="15363" max="15363" width="25.125" style="18" customWidth="1"/>
    <col min="15364" max="15364" width="18.625" style="18" customWidth="1"/>
    <col min="15365" max="15365" width="23.625" style="18" customWidth="1"/>
    <col min="15366" max="15366" width="21" style="18" customWidth="1"/>
    <col min="15367" max="15367" width="5.625" style="18" customWidth="1"/>
    <col min="15368" max="15368" width="12.625" style="18" customWidth="1"/>
    <col min="15369" max="15369" width="10.625" style="18" customWidth="1"/>
    <col min="15370" max="15370" width="12.625" style="18" customWidth="1"/>
    <col min="15371" max="15617" width="9" style="18"/>
    <col min="15618" max="15618" width="5.125" style="18" customWidth="1"/>
    <col min="15619" max="15619" width="25.125" style="18" customWidth="1"/>
    <col min="15620" max="15620" width="18.625" style="18" customWidth="1"/>
    <col min="15621" max="15621" width="23.625" style="18" customWidth="1"/>
    <col min="15622" max="15622" width="21" style="18" customWidth="1"/>
    <col min="15623" max="15623" width="5.625" style="18" customWidth="1"/>
    <col min="15624" max="15624" width="12.625" style="18" customWidth="1"/>
    <col min="15625" max="15625" width="10.625" style="18" customWidth="1"/>
    <col min="15626" max="15626" width="12.625" style="18" customWidth="1"/>
    <col min="15627" max="15873" width="9" style="18"/>
    <col min="15874" max="15874" width="5.125" style="18" customWidth="1"/>
    <col min="15875" max="15875" width="25.125" style="18" customWidth="1"/>
    <col min="15876" max="15876" width="18.625" style="18" customWidth="1"/>
    <col min="15877" max="15877" width="23.625" style="18" customWidth="1"/>
    <col min="15878" max="15878" width="21" style="18" customWidth="1"/>
    <col min="15879" max="15879" width="5.625" style="18" customWidth="1"/>
    <col min="15880" max="15880" width="12.625" style="18" customWidth="1"/>
    <col min="15881" max="15881" width="10.625" style="18" customWidth="1"/>
    <col min="15882" max="15882" width="12.625" style="18" customWidth="1"/>
    <col min="15883" max="16129" width="9" style="18"/>
    <col min="16130" max="16130" width="5.125" style="18" customWidth="1"/>
    <col min="16131" max="16131" width="25.125" style="18" customWidth="1"/>
    <col min="16132" max="16132" width="18.625" style="18" customWidth="1"/>
    <col min="16133" max="16133" width="23.625" style="18" customWidth="1"/>
    <col min="16134" max="16134" width="21" style="18" customWidth="1"/>
    <col min="16135" max="16135" width="5.625" style="18" customWidth="1"/>
    <col min="16136" max="16136" width="12.625" style="18" customWidth="1"/>
    <col min="16137" max="16137" width="10.625" style="18" customWidth="1"/>
    <col min="16138" max="16138" width="12.625" style="18" customWidth="1"/>
    <col min="16139" max="16384" width="9" style="18"/>
  </cols>
  <sheetData>
    <row r="1" spans="1:10" s="1" customFormat="1" ht="33.75" customHeight="1">
      <c r="J1" s="2"/>
    </row>
    <row r="2" spans="1:10" s="1" customFormat="1" ht="27" customHeight="1">
      <c r="A2" s="414" t="s">
        <v>1</v>
      </c>
      <c r="B2" s="414"/>
      <c r="C2" s="414"/>
      <c r="D2" s="414"/>
      <c r="E2" s="414"/>
      <c r="F2" s="414"/>
      <c r="G2" s="414"/>
      <c r="H2" s="414"/>
      <c r="I2" s="414"/>
      <c r="J2" s="414"/>
    </row>
    <row r="3" spans="1:10" s="1" customFormat="1" ht="13.15" customHeight="1"/>
    <row r="4" spans="1:10" s="3" customFormat="1" ht="20.100000000000001" customHeight="1">
      <c r="A4" s="415" t="s">
        <v>217</v>
      </c>
      <c r="B4" s="415"/>
      <c r="C4" s="415"/>
      <c r="D4" s="415"/>
      <c r="E4" s="415"/>
      <c r="F4" s="415"/>
      <c r="G4" s="415"/>
      <c r="H4" s="415"/>
      <c r="I4" s="415"/>
      <c r="J4" s="415"/>
    </row>
    <row r="5" spans="1:10" s="3" customFormat="1" ht="67.900000000000006" customHeight="1">
      <c r="A5" s="415"/>
      <c r="B5" s="415"/>
      <c r="C5" s="415"/>
      <c r="D5" s="415"/>
      <c r="E5" s="415"/>
      <c r="F5" s="415"/>
      <c r="G5" s="415"/>
      <c r="H5" s="415"/>
      <c r="I5" s="415"/>
      <c r="J5" s="415"/>
    </row>
    <row r="6" spans="1:10" s="1" customFormat="1" ht="12.75"/>
    <row r="7" spans="1:10" s="4" customFormat="1" ht="14.25">
      <c r="H7" s="133" t="s">
        <v>2</v>
      </c>
      <c r="I7" s="133"/>
      <c r="J7" s="133" t="s">
        <v>3</v>
      </c>
    </row>
    <row r="8" spans="1:10" s="4" customFormat="1" ht="15" thickBot="1">
      <c r="A8" s="134" t="s">
        <v>4</v>
      </c>
      <c r="H8" s="135"/>
      <c r="I8" s="135"/>
      <c r="J8" s="135"/>
    </row>
    <row r="9" spans="1:10" s="1" customFormat="1" ht="40.15" customHeight="1" thickBot="1">
      <c r="A9" s="4" t="s">
        <v>96</v>
      </c>
      <c r="B9" s="4" t="s">
        <v>5</v>
      </c>
      <c r="C9" s="4"/>
      <c r="D9" s="4"/>
      <c r="H9" s="5"/>
      <c r="I9" s="3"/>
      <c r="J9" s="5"/>
    </row>
    <row r="10" spans="1:10" s="1" customFormat="1" ht="35.25" customHeight="1" thickBot="1">
      <c r="H10" s="3"/>
      <c r="I10" s="3"/>
      <c r="J10" s="3"/>
    </row>
    <row r="11" spans="1:10" s="1" customFormat="1" ht="40.15" customHeight="1" thickBot="1">
      <c r="A11" s="4" t="s">
        <v>97</v>
      </c>
      <c r="B11" s="404" t="s">
        <v>106</v>
      </c>
      <c r="C11" s="404"/>
      <c r="D11" s="404"/>
      <c r="E11" s="404"/>
      <c r="F11" s="404"/>
      <c r="H11" s="5"/>
      <c r="J11" s="5"/>
    </row>
    <row r="12" spans="1:10" s="1" customFormat="1" ht="35.25" customHeight="1" thickBot="1"/>
    <row r="13" spans="1:10" s="1" customFormat="1" ht="40.15" customHeight="1" thickBot="1">
      <c r="A13" s="4" t="s">
        <v>98</v>
      </c>
      <c r="B13" s="404" t="s">
        <v>173</v>
      </c>
      <c r="C13" s="404"/>
      <c r="D13" s="404"/>
      <c r="E13" s="404"/>
      <c r="F13" s="404"/>
      <c r="H13" s="5"/>
      <c r="J13" s="5"/>
    </row>
    <row r="14" spans="1:10" s="3" customFormat="1" ht="36.75" customHeight="1">
      <c r="B14" s="6" t="s">
        <v>6</v>
      </c>
      <c r="C14" s="416" t="s">
        <v>7</v>
      </c>
      <c r="D14" s="417"/>
      <c r="F14" s="7"/>
      <c r="G14" s="7"/>
    </row>
    <row r="15" spans="1:10" s="3" customFormat="1" ht="30" customHeight="1">
      <c r="B15" s="6" t="s">
        <v>8</v>
      </c>
      <c r="C15" s="418">
        <v>0.7</v>
      </c>
      <c r="D15" s="417"/>
      <c r="F15" s="8"/>
      <c r="G15" s="9"/>
    </row>
    <row r="16" spans="1:10" s="1" customFormat="1" ht="35.25" customHeight="1" thickBot="1">
      <c r="B16" s="10"/>
      <c r="C16" s="11"/>
      <c r="D16" s="11"/>
      <c r="E16" s="11"/>
      <c r="F16" s="11"/>
    </row>
    <row r="17" spans="1:10" s="1" customFormat="1" ht="40.15" customHeight="1" thickBot="1">
      <c r="A17" s="4" t="s">
        <v>99</v>
      </c>
      <c r="B17" s="404" t="s">
        <v>107</v>
      </c>
      <c r="C17" s="404"/>
      <c r="D17" s="404"/>
      <c r="E17" s="404"/>
      <c r="F17" s="404"/>
      <c r="H17" s="5"/>
      <c r="J17" s="5"/>
    </row>
    <row r="18" spans="1:10" s="1" customFormat="1" ht="35.25" customHeight="1" thickBot="1">
      <c r="B18" s="10"/>
      <c r="C18" s="11"/>
      <c r="D18" s="11"/>
      <c r="E18" s="11"/>
      <c r="F18" s="11"/>
    </row>
    <row r="19" spans="1:10" s="1" customFormat="1" ht="50.45" customHeight="1" thickBot="1">
      <c r="A19" s="4" t="s">
        <v>100</v>
      </c>
      <c r="B19" s="404" t="s">
        <v>174</v>
      </c>
      <c r="C19" s="404"/>
      <c r="D19" s="404"/>
      <c r="E19" s="404"/>
      <c r="F19" s="404"/>
      <c r="H19" s="5"/>
      <c r="J19" s="5"/>
    </row>
    <row r="20" spans="1:10" s="1" customFormat="1" ht="35.25" customHeight="1" thickBot="1">
      <c r="B20" s="10"/>
      <c r="C20" s="11"/>
      <c r="D20" s="11"/>
      <c r="E20" s="11"/>
      <c r="F20" s="11"/>
    </row>
    <row r="21" spans="1:10" s="1" customFormat="1" ht="44.45" customHeight="1" thickBot="1">
      <c r="A21" s="4" t="s">
        <v>101</v>
      </c>
      <c r="B21" s="404" t="s">
        <v>175</v>
      </c>
      <c r="C21" s="404"/>
      <c r="D21" s="404"/>
      <c r="E21" s="404"/>
      <c r="F21" s="404"/>
      <c r="H21" s="5"/>
      <c r="J21" s="5"/>
    </row>
    <row r="22" spans="1:10" s="1" customFormat="1" ht="25.15" customHeight="1">
      <c r="B22" s="10"/>
      <c r="C22" s="11"/>
      <c r="D22" s="11"/>
      <c r="E22" s="11"/>
      <c r="F22" s="11"/>
    </row>
    <row r="23" spans="1:10" s="4" customFormat="1" ht="15" thickBot="1">
      <c r="A23" s="134" t="s">
        <v>9</v>
      </c>
      <c r="H23" s="135"/>
      <c r="I23" s="135"/>
      <c r="J23" s="135"/>
    </row>
    <row r="24" spans="1:10" s="1" customFormat="1" ht="40.15" customHeight="1" thickBot="1">
      <c r="A24" s="4" t="s">
        <v>102</v>
      </c>
      <c r="B24" s="404" t="s">
        <v>108</v>
      </c>
      <c r="C24" s="404"/>
      <c r="D24" s="404"/>
      <c r="E24" s="404"/>
      <c r="F24" s="404"/>
      <c r="H24" s="5"/>
      <c r="J24" s="5"/>
    </row>
    <row r="25" spans="1:10" s="1" customFormat="1" ht="35.25" customHeight="1" thickBot="1">
      <c r="B25" s="10"/>
      <c r="C25" s="11"/>
      <c r="D25" s="11"/>
      <c r="E25" s="11"/>
      <c r="F25" s="11"/>
    </row>
    <row r="26" spans="1:10" s="1" customFormat="1" ht="53.45" customHeight="1" thickBot="1">
      <c r="A26" s="4" t="s">
        <v>103</v>
      </c>
      <c r="B26" s="404" t="s">
        <v>109</v>
      </c>
      <c r="C26" s="404"/>
      <c r="D26" s="404"/>
      <c r="E26" s="404"/>
      <c r="F26" s="404"/>
      <c r="H26" s="5"/>
      <c r="J26" s="5"/>
    </row>
    <row r="27" spans="1:10" s="1" customFormat="1" ht="35.25" customHeight="1" thickBot="1">
      <c r="A27" s="132" t="s">
        <v>176</v>
      </c>
      <c r="B27" s="12"/>
      <c r="C27" s="12"/>
      <c r="D27" s="12"/>
      <c r="E27" s="12"/>
      <c r="F27" s="12"/>
    </row>
    <row r="28" spans="1:10" s="1" customFormat="1" ht="40.15" customHeight="1" thickBot="1">
      <c r="A28" s="4" t="s">
        <v>104</v>
      </c>
      <c r="B28" s="407" t="s">
        <v>256</v>
      </c>
      <c r="C28" s="407"/>
      <c r="D28" s="407"/>
      <c r="E28" s="407"/>
      <c r="F28" s="407"/>
      <c r="H28" s="5"/>
      <c r="J28" s="5"/>
    </row>
    <row r="29" spans="1:10" s="1" customFormat="1" ht="74.45" customHeight="1">
      <c r="B29" s="408"/>
      <c r="C29" s="408"/>
      <c r="D29" s="408"/>
      <c r="E29" s="408"/>
      <c r="F29" s="408"/>
    </row>
    <row r="30" spans="1:10" s="1" customFormat="1" ht="22.9" customHeight="1">
      <c r="B30" s="13"/>
      <c r="C30" s="13"/>
      <c r="D30" s="13"/>
      <c r="E30" s="13"/>
      <c r="F30" s="13"/>
    </row>
    <row r="31" spans="1:10" s="1" customFormat="1" ht="21.75" customHeight="1">
      <c r="B31" s="226" t="s">
        <v>6</v>
      </c>
      <c r="C31" s="399" t="s">
        <v>111</v>
      </c>
      <c r="D31" s="400"/>
      <c r="E31" s="400"/>
      <c r="F31" s="400"/>
      <c r="G31" s="400"/>
      <c r="H31" s="401"/>
    </row>
    <row r="32" spans="1:10" s="1" customFormat="1" ht="38.25" customHeight="1" thickBot="1">
      <c r="B32" s="227" t="s">
        <v>10</v>
      </c>
      <c r="C32" s="228" t="s">
        <v>112</v>
      </c>
      <c r="D32" s="399" t="s">
        <v>11</v>
      </c>
      <c r="E32" s="409"/>
      <c r="F32" s="398"/>
      <c r="G32" s="410" t="s">
        <v>12</v>
      </c>
      <c r="H32" s="411"/>
    </row>
    <row r="33" spans="1:12" s="1" customFormat="1" ht="38.25" customHeight="1" thickTop="1" thickBot="1">
      <c r="B33" s="229" t="s">
        <v>13</v>
      </c>
      <c r="C33" s="230" t="s">
        <v>112</v>
      </c>
      <c r="D33" s="230" t="s">
        <v>14</v>
      </c>
      <c r="E33" s="229" t="s">
        <v>15</v>
      </c>
      <c r="F33" s="230" t="s">
        <v>16</v>
      </c>
      <c r="G33" s="412"/>
      <c r="H33" s="413"/>
    </row>
    <row r="34" spans="1:12" s="1" customFormat="1" ht="67.150000000000006" customHeight="1" thickTop="1">
      <c r="B34" s="227" t="s">
        <v>177</v>
      </c>
      <c r="C34" s="227" t="s">
        <v>113</v>
      </c>
      <c r="D34" s="227" t="s">
        <v>18</v>
      </c>
      <c r="E34" s="227" t="s">
        <v>19</v>
      </c>
      <c r="F34" s="227" t="s">
        <v>20</v>
      </c>
      <c r="G34" s="397" t="s">
        <v>17</v>
      </c>
      <c r="H34" s="398"/>
    </row>
    <row r="35" spans="1:12" s="1" customFormat="1" ht="26.45" customHeight="1">
      <c r="B35" s="405" t="s">
        <v>110</v>
      </c>
      <c r="C35" s="405"/>
      <c r="D35" s="406"/>
      <c r="E35" s="406"/>
      <c r="F35" s="406"/>
      <c r="G35" s="406"/>
      <c r="H35" s="406"/>
    </row>
    <row r="36" spans="1:12" s="1" customFormat="1" ht="64.150000000000006" customHeight="1">
      <c r="B36" s="130"/>
      <c r="C36" s="131"/>
      <c r="D36" s="131"/>
      <c r="E36" s="131"/>
      <c r="F36" s="131"/>
      <c r="G36" s="131"/>
      <c r="H36" s="131"/>
    </row>
    <row r="37" spans="1:12" s="1" customFormat="1" ht="30" customHeight="1">
      <c r="A37" s="14" t="s">
        <v>105</v>
      </c>
    </row>
    <row r="38" spans="1:12" s="15" customFormat="1" ht="30" customHeight="1" thickBot="1">
      <c r="C38" s="16" t="s">
        <v>21</v>
      </c>
      <c r="D38" s="17"/>
      <c r="E38" s="402"/>
      <c r="F38" s="403"/>
      <c r="G38" s="403"/>
      <c r="H38" s="403"/>
      <c r="I38" s="403"/>
      <c r="J38" s="403"/>
    </row>
    <row r="39" spans="1:12" s="1" customFormat="1" ht="12.75"/>
    <row r="40" spans="1:12" s="1" customFormat="1" ht="12.75"/>
    <row r="41" spans="1:12" s="1" customFormat="1" ht="12.75">
      <c r="L41" s="1" t="s">
        <v>22</v>
      </c>
    </row>
  </sheetData>
  <mergeCells count="18">
    <mergeCell ref="A2:J2"/>
    <mergeCell ref="A4:J5"/>
    <mergeCell ref="B11:F11"/>
    <mergeCell ref="B13:F13"/>
    <mergeCell ref="B17:F17"/>
    <mergeCell ref="C14:D14"/>
    <mergeCell ref="C15:D15"/>
    <mergeCell ref="G34:H34"/>
    <mergeCell ref="C31:H31"/>
    <mergeCell ref="E38:J38"/>
    <mergeCell ref="B19:F19"/>
    <mergeCell ref="B35:H35"/>
    <mergeCell ref="B21:F21"/>
    <mergeCell ref="B24:F24"/>
    <mergeCell ref="B26:F26"/>
    <mergeCell ref="B28:F29"/>
    <mergeCell ref="D32:F32"/>
    <mergeCell ref="G32:H33"/>
  </mergeCells>
  <phoneticPr fontId="6"/>
  <printOptions horizontalCentered="1"/>
  <pageMargins left="0.78740157480314965" right="0.78740157480314965" top="0.78740157480314965" bottom="0.78740157480314965" header="0.51181102362204722" footer="0.51181102362204722"/>
  <pageSetup paperSize="9" scale="58" firstPageNumber="9" orientation="portrait" cellComments="asDisplayed" r:id="rId1"/>
  <headerFooter alignWithMargins="0">
    <oddFooter xml:space="preserve">&amp;C &amp;P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$L$41</xm:f>
          </x14:formula1>
          <xm:sqref>H9 WVR983060 WLV983060 WBZ983060 VSD983060 VIH983060 UYL983060 UOP983060 UET983060 TUX983060 TLB983060 TBF983060 SRJ983060 SHN983060 RXR983060 RNV983060 RDZ983060 QUD983060 QKH983060 QAL983060 PQP983060 PGT983060 OWX983060 ONB983060 ODF983060 NTJ983060 NJN983060 MZR983060 MPV983060 MFZ983060 LWD983060 LMH983060 LCL983060 KSP983060 KIT983060 JYX983060 JPB983060 JFF983060 IVJ983060 ILN983060 IBR983060 HRV983060 HHZ983060 GYD983060 GOH983060 GEL983060 FUP983060 FKT983060 FAX983060 ERB983060 EHF983060 DXJ983060 DNN983060 DDR983060 CTV983060 CJZ983060 CAD983060 BQH983060 BGL983060 AWP983060 AMT983060 ACX983060 TB983060 JF983060 J983060 WVR917524 WLV917524 WBZ917524 VSD917524 VIH917524 UYL917524 UOP917524 UET917524 TUX917524 TLB917524 TBF917524 SRJ917524 SHN917524 RXR917524 RNV917524 RDZ917524 QUD917524 QKH917524 QAL917524 PQP917524 PGT917524 OWX917524 ONB917524 ODF917524 NTJ917524 NJN917524 MZR917524 MPV917524 MFZ917524 LWD917524 LMH917524 LCL917524 KSP917524 KIT917524 JYX917524 JPB917524 JFF917524 IVJ917524 ILN917524 IBR917524 HRV917524 HHZ917524 GYD917524 GOH917524 GEL917524 FUP917524 FKT917524 FAX917524 ERB917524 EHF917524 DXJ917524 DNN917524 DDR917524 CTV917524 CJZ917524 CAD917524 BQH917524 BGL917524 AWP917524 AMT917524 ACX917524 TB917524 JF917524 J917524 WVR851988 WLV851988 WBZ851988 VSD851988 VIH851988 UYL851988 UOP851988 UET851988 TUX851988 TLB851988 TBF851988 SRJ851988 SHN851988 RXR851988 RNV851988 RDZ851988 QUD851988 QKH851988 QAL851988 PQP851988 PGT851988 OWX851988 ONB851988 ODF851988 NTJ851988 NJN851988 MZR851988 MPV851988 MFZ851988 LWD851988 LMH851988 LCL851988 KSP851988 KIT851988 JYX851988 JPB851988 JFF851988 IVJ851988 ILN851988 IBR851988 HRV851988 HHZ851988 GYD851988 GOH851988 GEL851988 FUP851988 FKT851988 FAX851988 ERB851988 EHF851988 DXJ851988 DNN851988 DDR851988 CTV851988 CJZ851988 CAD851988 BQH851988 BGL851988 AWP851988 AMT851988 ACX851988 TB851988 JF851988 J851988 WVR786452 WLV786452 WBZ786452 VSD786452 VIH786452 UYL786452 UOP786452 UET786452 TUX786452 TLB786452 TBF786452 SRJ786452 SHN786452 RXR786452 RNV786452 RDZ786452 QUD786452 QKH786452 QAL786452 PQP786452 PGT786452 OWX786452 ONB786452 ODF786452 NTJ786452 NJN786452 MZR786452 MPV786452 MFZ786452 LWD786452 LMH786452 LCL786452 KSP786452 KIT786452 JYX786452 JPB786452 JFF786452 IVJ786452 ILN786452 IBR786452 HRV786452 HHZ786452 GYD786452 GOH786452 GEL786452 FUP786452 FKT786452 FAX786452 ERB786452 EHF786452 DXJ786452 DNN786452 DDR786452 CTV786452 CJZ786452 CAD786452 BQH786452 BGL786452 AWP786452 AMT786452 ACX786452 TB786452 JF786452 J786452 WVR720916 WLV720916 WBZ720916 VSD720916 VIH720916 UYL720916 UOP720916 UET720916 TUX720916 TLB720916 TBF720916 SRJ720916 SHN720916 RXR720916 RNV720916 RDZ720916 QUD720916 QKH720916 QAL720916 PQP720916 PGT720916 OWX720916 ONB720916 ODF720916 NTJ720916 NJN720916 MZR720916 MPV720916 MFZ720916 LWD720916 LMH720916 LCL720916 KSP720916 KIT720916 JYX720916 JPB720916 JFF720916 IVJ720916 ILN720916 IBR720916 HRV720916 HHZ720916 GYD720916 GOH720916 GEL720916 FUP720916 FKT720916 FAX720916 ERB720916 EHF720916 DXJ720916 DNN720916 DDR720916 CTV720916 CJZ720916 CAD720916 BQH720916 BGL720916 AWP720916 AMT720916 ACX720916 TB720916 JF720916 J720916 WVR655380 WLV655380 WBZ655380 VSD655380 VIH655380 UYL655380 UOP655380 UET655380 TUX655380 TLB655380 TBF655380 SRJ655380 SHN655380 RXR655380 RNV655380 RDZ655380 QUD655380 QKH655380 QAL655380 PQP655380 PGT655380 OWX655380 ONB655380 ODF655380 NTJ655380 NJN655380 MZR655380 MPV655380 MFZ655380 LWD655380 LMH655380 LCL655380 KSP655380 KIT655380 JYX655380 JPB655380 JFF655380 IVJ655380 ILN655380 IBR655380 HRV655380 HHZ655380 GYD655380 GOH655380 GEL655380 FUP655380 FKT655380 FAX655380 ERB655380 EHF655380 DXJ655380 DNN655380 DDR655380 CTV655380 CJZ655380 CAD655380 BQH655380 BGL655380 AWP655380 AMT655380 ACX655380 TB655380 JF655380 J655380 WVR589844 WLV589844 WBZ589844 VSD589844 VIH589844 UYL589844 UOP589844 UET589844 TUX589844 TLB589844 TBF589844 SRJ589844 SHN589844 RXR589844 RNV589844 RDZ589844 QUD589844 QKH589844 QAL589844 PQP589844 PGT589844 OWX589844 ONB589844 ODF589844 NTJ589844 NJN589844 MZR589844 MPV589844 MFZ589844 LWD589844 LMH589844 LCL589844 KSP589844 KIT589844 JYX589844 JPB589844 JFF589844 IVJ589844 ILN589844 IBR589844 HRV589844 HHZ589844 GYD589844 GOH589844 GEL589844 FUP589844 FKT589844 FAX589844 ERB589844 EHF589844 DXJ589844 DNN589844 DDR589844 CTV589844 CJZ589844 CAD589844 BQH589844 BGL589844 AWP589844 AMT589844 ACX589844 TB589844 JF589844 J589844 WVR524308 WLV524308 WBZ524308 VSD524308 VIH524308 UYL524308 UOP524308 UET524308 TUX524308 TLB524308 TBF524308 SRJ524308 SHN524308 RXR524308 RNV524308 RDZ524308 QUD524308 QKH524308 QAL524308 PQP524308 PGT524308 OWX524308 ONB524308 ODF524308 NTJ524308 NJN524308 MZR524308 MPV524308 MFZ524308 LWD524308 LMH524308 LCL524308 KSP524308 KIT524308 JYX524308 JPB524308 JFF524308 IVJ524308 ILN524308 IBR524308 HRV524308 HHZ524308 GYD524308 GOH524308 GEL524308 FUP524308 FKT524308 FAX524308 ERB524308 EHF524308 DXJ524308 DNN524308 DDR524308 CTV524308 CJZ524308 CAD524308 BQH524308 BGL524308 AWP524308 AMT524308 ACX524308 TB524308 JF524308 J524308 WVR458772 WLV458772 WBZ458772 VSD458772 VIH458772 UYL458772 UOP458772 UET458772 TUX458772 TLB458772 TBF458772 SRJ458772 SHN458772 RXR458772 RNV458772 RDZ458772 QUD458772 QKH458772 QAL458772 PQP458772 PGT458772 OWX458772 ONB458772 ODF458772 NTJ458772 NJN458772 MZR458772 MPV458772 MFZ458772 LWD458772 LMH458772 LCL458772 KSP458772 KIT458772 JYX458772 JPB458772 JFF458772 IVJ458772 ILN458772 IBR458772 HRV458772 HHZ458772 GYD458772 GOH458772 GEL458772 FUP458772 FKT458772 FAX458772 ERB458772 EHF458772 DXJ458772 DNN458772 DDR458772 CTV458772 CJZ458772 CAD458772 BQH458772 BGL458772 AWP458772 AMT458772 ACX458772 TB458772 JF458772 J458772 WVR393236 WLV393236 WBZ393236 VSD393236 VIH393236 UYL393236 UOP393236 UET393236 TUX393236 TLB393236 TBF393236 SRJ393236 SHN393236 RXR393236 RNV393236 RDZ393236 QUD393236 QKH393236 QAL393236 PQP393236 PGT393236 OWX393236 ONB393236 ODF393236 NTJ393236 NJN393236 MZR393236 MPV393236 MFZ393236 LWD393236 LMH393236 LCL393236 KSP393236 KIT393236 JYX393236 JPB393236 JFF393236 IVJ393236 ILN393236 IBR393236 HRV393236 HHZ393236 GYD393236 GOH393236 GEL393236 FUP393236 FKT393236 FAX393236 ERB393236 EHF393236 DXJ393236 DNN393236 DDR393236 CTV393236 CJZ393236 CAD393236 BQH393236 BGL393236 AWP393236 AMT393236 ACX393236 TB393236 JF393236 J393236 WVR327700 WLV327700 WBZ327700 VSD327700 VIH327700 UYL327700 UOP327700 UET327700 TUX327700 TLB327700 TBF327700 SRJ327700 SHN327700 RXR327700 RNV327700 RDZ327700 QUD327700 QKH327700 QAL327700 PQP327700 PGT327700 OWX327700 ONB327700 ODF327700 NTJ327700 NJN327700 MZR327700 MPV327700 MFZ327700 LWD327700 LMH327700 LCL327700 KSP327700 KIT327700 JYX327700 JPB327700 JFF327700 IVJ327700 ILN327700 IBR327700 HRV327700 HHZ327700 GYD327700 GOH327700 GEL327700 FUP327700 FKT327700 FAX327700 ERB327700 EHF327700 DXJ327700 DNN327700 DDR327700 CTV327700 CJZ327700 CAD327700 BQH327700 BGL327700 AWP327700 AMT327700 ACX327700 TB327700 JF327700 J327700 WVR262164 WLV262164 WBZ262164 VSD262164 VIH262164 UYL262164 UOP262164 UET262164 TUX262164 TLB262164 TBF262164 SRJ262164 SHN262164 RXR262164 RNV262164 RDZ262164 QUD262164 QKH262164 QAL262164 PQP262164 PGT262164 OWX262164 ONB262164 ODF262164 NTJ262164 NJN262164 MZR262164 MPV262164 MFZ262164 LWD262164 LMH262164 LCL262164 KSP262164 KIT262164 JYX262164 JPB262164 JFF262164 IVJ262164 ILN262164 IBR262164 HRV262164 HHZ262164 GYD262164 GOH262164 GEL262164 FUP262164 FKT262164 FAX262164 ERB262164 EHF262164 DXJ262164 DNN262164 DDR262164 CTV262164 CJZ262164 CAD262164 BQH262164 BGL262164 AWP262164 AMT262164 ACX262164 TB262164 JF262164 J262164 WVR196628 WLV196628 WBZ196628 VSD196628 VIH196628 UYL196628 UOP196628 UET196628 TUX196628 TLB196628 TBF196628 SRJ196628 SHN196628 RXR196628 RNV196628 RDZ196628 QUD196628 QKH196628 QAL196628 PQP196628 PGT196628 OWX196628 ONB196628 ODF196628 NTJ196628 NJN196628 MZR196628 MPV196628 MFZ196628 LWD196628 LMH196628 LCL196628 KSP196628 KIT196628 JYX196628 JPB196628 JFF196628 IVJ196628 ILN196628 IBR196628 HRV196628 HHZ196628 GYD196628 GOH196628 GEL196628 FUP196628 FKT196628 FAX196628 ERB196628 EHF196628 DXJ196628 DNN196628 DDR196628 CTV196628 CJZ196628 CAD196628 BQH196628 BGL196628 AWP196628 AMT196628 ACX196628 TB196628 JF196628 J196628 WVR131092 WLV131092 WBZ131092 VSD131092 VIH131092 UYL131092 UOP131092 UET131092 TUX131092 TLB131092 TBF131092 SRJ131092 SHN131092 RXR131092 RNV131092 RDZ131092 QUD131092 QKH131092 QAL131092 PQP131092 PGT131092 OWX131092 ONB131092 ODF131092 NTJ131092 NJN131092 MZR131092 MPV131092 MFZ131092 LWD131092 LMH131092 LCL131092 KSP131092 KIT131092 JYX131092 JPB131092 JFF131092 IVJ131092 ILN131092 IBR131092 HRV131092 HHZ131092 GYD131092 GOH131092 GEL131092 FUP131092 FKT131092 FAX131092 ERB131092 EHF131092 DXJ131092 DNN131092 DDR131092 CTV131092 CJZ131092 CAD131092 BQH131092 BGL131092 AWP131092 AMT131092 ACX131092 TB131092 JF131092 J131092 WVR65556 WLV65556 WBZ65556 VSD65556 VIH65556 UYL65556 UOP65556 UET65556 TUX65556 TLB65556 TBF65556 SRJ65556 SHN65556 RXR65556 RNV65556 RDZ65556 QUD65556 QKH65556 QAL65556 PQP65556 PGT65556 OWX65556 ONB65556 ODF65556 NTJ65556 NJN65556 MZR65556 MPV65556 MFZ65556 LWD65556 LMH65556 LCL65556 KSP65556 KIT65556 JYX65556 JPB65556 JFF65556 IVJ65556 ILN65556 IBR65556 HRV65556 HHZ65556 GYD65556 GOH65556 GEL65556 FUP65556 FKT65556 FAX65556 ERB65556 EHF65556 DXJ65556 DNN65556 DDR65556 CTV65556 CJZ65556 CAD65556 BQH65556 BGL65556 AWP65556 AMT65556 ACX65556 TB65556 JF65556 J65556 WVP983060 WLT983060 WBX983060 VSB983060 VIF983060 UYJ983060 UON983060 UER983060 TUV983060 TKZ983060 TBD983060 SRH983060 SHL983060 RXP983060 RNT983060 RDX983060 QUB983060 QKF983060 QAJ983060 PQN983060 PGR983060 OWV983060 OMZ983060 ODD983060 NTH983060 NJL983060 MZP983060 MPT983060 MFX983060 LWB983060 LMF983060 LCJ983060 KSN983060 KIR983060 JYV983060 JOZ983060 JFD983060 IVH983060 ILL983060 IBP983060 HRT983060 HHX983060 GYB983060 GOF983060 GEJ983060 FUN983060 FKR983060 FAV983060 EQZ983060 EHD983060 DXH983060 DNL983060 DDP983060 CTT983060 CJX983060 CAB983060 BQF983060 BGJ983060 AWN983060 AMR983060 ACV983060 SZ983060 JD983060 H983060 WVP917524 WLT917524 WBX917524 VSB917524 VIF917524 UYJ917524 UON917524 UER917524 TUV917524 TKZ917524 TBD917524 SRH917524 SHL917524 RXP917524 RNT917524 RDX917524 QUB917524 QKF917524 QAJ917524 PQN917524 PGR917524 OWV917524 OMZ917524 ODD917524 NTH917524 NJL917524 MZP917524 MPT917524 MFX917524 LWB917524 LMF917524 LCJ917524 KSN917524 KIR917524 JYV917524 JOZ917524 JFD917524 IVH917524 ILL917524 IBP917524 HRT917524 HHX917524 GYB917524 GOF917524 GEJ917524 FUN917524 FKR917524 FAV917524 EQZ917524 EHD917524 DXH917524 DNL917524 DDP917524 CTT917524 CJX917524 CAB917524 BQF917524 BGJ917524 AWN917524 AMR917524 ACV917524 SZ917524 JD917524 H917524 WVP851988 WLT851988 WBX851988 VSB851988 VIF851988 UYJ851988 UON851988 UER851988 TUV851988 TKZ851988 TBD851988 SRH851988 SHL851988 RXP851988 RNT851988 RDX851988 QUB851988 QKF851988 QAJ851988 PQN851988 PGR851988 OWV851988 OMZ851988 ODD851988 NTH851988 NJL851988 MZP851988 MPT851988 MFX851988 LWB851988 LMF851988 LCJ851988 KSN851988 KIR851988 JYV851988 JOZ851988 JFD851988 IVH851988 ILL851988 IBP851988 HRT851988 HHX851988 GYB851988 GOF851988 GEJ851988 FUN851988 FKR851988 FAV851988 EQZ851988 EHD851988 DXH851988 DNL851988 DDP851988 CTT851988 CJX851988 CAB851988 BQF851988 BGJ851988 AWN851988 AMR851988 ACV851988 SZ851988 JD851988 H851988 WVP786452 WLT786452 WBX786452 VSB786452 VIF786452 UYJ786452 UON786452 UER786452 TUV786452 TKZ786452 TBD786452 SRH786452 SHL786452 RXP786452 RNT786452 RDX786452 QUB786452 QKF786452 QAJ786452 PQN786452 PGR786452 OWV786452 OMZ786452 ODD786452 NTH786452 NJL786452 MZP786452 MPT786452 MFX786452 LWB786452 LMF786452 LCJ786452 KSN786452 KIR786452 JYV786452 JOZ786452 JFD786452 IVH786452 ILL786452 IBP786452 HRT786452 HHX786452 GYB786452 GOF786452 GEJ786452 FUN786452 FKR786452 FAV786452 EQZ786452 EHD786452 DXH786452 DNL786452 DDP786452 CTT786452 CJX786452 CAB786452 BQF786452 BGJ786452 AWN786452 AMR786452 ACV786452 SZ786452 JD786452 H786452 WVP720916 WLT720916 WBX720916 VSB720916 VIF720916 UYJ720916 UON720916 UER720916 TUV720916 TKZ720916 TBD720916 SRH720916 SHL720916 RXP720916 RNT720916 RDX720916 QUB720916 QKF720916 QAJ720916 PQN720916 PGR720916 OWV720916 OMZ720916 ODD720916 NTH720916 NJL720916 MZP720916 MPT720916 MFX720916 LWB720916 LMF720916 LCJ720916 KSN720916 KIR720916 JYV720916 JOZ720916 JFD720916 IVH720916 ILL720916 IBP720916 HRT720916 HHX720916 GYB720916 GOF720916 GEJ720916 FUN720916 FKR720916 FAV720916 EQZ720916 EHD720916 DXH720916 DNL720916 DDP720916 CTT720916 CJX720916 CAB720916 BQF720916 BGJ720916 AWN720916 AMR720916 ACV720916 SZ720916 JD720916 H720916 WVP655380 WLT655380 WBX655380 VSB655380 VIF655380 UYJ655380 UON655380 UER655380 TUV655380 TKZ655380 TBD655380 SRH655380 SHL655380 RXP655380 RNT655380 RDX655380 QUB655380 QKF655380 QAJ655380 PQN655380 PGR655380 OWV655380 OMZ655380 ODD655380 NTH655380 NJL655380 MZP655380 MPT655380 MFX655380 LWB655380 LMF655380 LCJ655380 KSN655380 KIR655380 JYV655380 JOZ655380 JFD655380 IVH655380 ILL655380 IBP655380 HRT655380 HHX655380 GYB655380 GOF655380 GEJ655380 FUN655380 FKR655380 FAV655380 EQZ655380 EHD655380 DXH655380 DNL655380 DDP655380 CTT655380 CJX655380 CAB655380 BQF655380 BGJ655380 AWN655380 AMR655380 ACV655380 SZ655380 JD655380 H655380 WVP589844 WLT589844 WBX589844 VSB589844 VIF589844 UYJ589844 UON589844 UER589844 TUV589844 TKZ589844 TBD589844 SRH589844 SHL589844 RXP589844 RNT589844 RDX589844 QUB589844 QKF589844 QAJ589844 PQN589844 PGR589844 OWV589844 OMZ589844 ODD589844 NTH589844 NJL589844 MZP589844 MPT589844 MFX589844 LWB589844 LMF589844 LCJ589844 KSN589844 KIR589844 JYV589844 JOZ589844 JFD589844 IVH589844 ILL589844 IBP589844 HRT589844 HHX589844 GYB589844 GOF589844 GEJ589844 FUN589844 FKR589844 FAV589844 EQZ589844 EHD589844 DXH589844 DNL589844 DDP589844 CTT589844 CJX589844 CAB589844 BQF589844 BGJ589844 AWN589844 AMR589844 ACV589844 SZ589844 JD589844 H589844 WVP524308 WLT524308 WBX524308 VSB524308 VIF524308 UYJ524308 UON524308 UER524308 TUV524308 TKZ524308 TBD524308 SRH524308 SHL524308 RXP524308 RNT524308 RDX524308 QUB524308 QKF524308 QAJ524308 PQN524308 PGR524308 OWV524308 OMZ524308 ODD524308 NTH524308 NJL524308 MZP524308 MPT524308 MFX524308 LWB524308 LMF524308 LCJ524308 KSN524308 KIR524308 JYV524308 JOZ524308 JFD524308 IVH524308 ILL524308 IBP524308 HRT524308 HHX524308 GYB524308 GOF524308 GEJ524308 FUN524308 FKR524308 FAV524308 EQZ524308 EHD524308 DXH524308 DNL524308 DDP524308 CTT524308 CJX524308 CAB524308 BQF524308 BGJ524308 AWN524308 AMR524308 ACV524308 SZ524308 JD524308 H524308 WVP458772 WLT458772 WBX458772 VSB458772 VIF458772 UYJ458772 UON458772 UER458772 TUV458772 TKZ458772 TBD458772 SRH458772 SHL458772 RXP458772 RNT458772 RDX458772 QUB458772 QKF458772 QAJ458772 PQN458772 PGR458772 OWV458772 OMZ458772 ODD458772 NTH458772 NJL458772 MZP458772 MPT458772 MFX458772 LWB458772 LMF458772 LCJ458772 KSN458772 KIR458772 JYV458772 JOZ458772 JFD458772 IVH458772 ILL458772 IBP458772 HRT458772 HHX458772 GYB458772 GOF458772 GEJ458772 FUN458772 FKR458772 FAV458772 EQZ458772 EHD458772 DXH458772 DNL458772 DDP458772 CTT458772 CJX458772 CAB458772 BQF458772 BGJ458772 AWN458772 AMR458772 ACV458772 SZ458772 JD458772 H458772 WVP393236 WLT393236 WBX393236 VSB393236 VIF393236 UYJ393236 UON393236 UER393236 TUV393236 TKZ393236 TBD393236 SRH393236 SHL393236 RXP393236 RNT393236 RDX393236 QUB393236 QKF393236 QAJ393236 PQN393236 PGR393236 OWV393236 OMZ393236 ODD393236 NTH393236 NJL393236 MZP393236 MPT393236 MFX393236 LWB393236 LMF393236 LCJ393236 KSN393236 KIR393236 JYV393236 JOZ393236 JFD393236 IVH393236 ILL393236 IBP393236 HRT393236 HHX393236 GYB393236 GOF393236 GEJ393236 FUN393236 FKR393236 FAV393236 EQZ393236 EHD393236 DXH393236 DNL393236 DDP393236 CTT393236 CJX393236 CAB393236 BQF393236 BGJ393236 AWN393236 AMR393236 ACV393236 SZ393236 JD393236 H393236 WVP327700 WLT327700 WBX327700 VSB327700 VIF327700 UYJ327700 UON327700 UER327700 TUV327700 TKZ327700 TBD327700 SRH327700 SHL327700 RXP327700 RNT327700 RDX327700 QUB327700 QKF327700 QAJ327700 PQN327700 PGR327700 OWV327700 OMZ327700 ODD327700 NTH327700 NJL327700 MZP327700 MPT327700 MFX327700 LWB327700 LMF327700 LCJ327700 KSN327700 KIR327700 JYV327700 JOZ327700 JFD327700 IVH327700 ILL327700 IBP327700 HRT327700 HHX327700 GYB327700 GOF327700 GEJ327700 FUN327700 FKR327700 FAV327700 EQZ327700 EHD327700 DXH327700 DNL327700 DDP327700 CTT327700 CJX327700 CAB327700 BQF327700 BGJ327700 AWN327700 AMR327700 ACV327700 SZ327700 JD327700 H327700 WVP262164 WLT262164 WBX262164 VSB262164 VIF262164 UYJ262164 UON262164 UER262164 TUV262164 TKZ262164 TBD262164 SRH262164 SHL262164 RXP262164 RNT262164 RDX262164 QUB262164 QKF262164 QAJ262164 PQN262164 PGR262164 OWV262164 OMZ262164 ODD262164 NTH262164 NJL262164 MZP262164 MPT262164 MFX262164 LWB262164 LMF262164 LCJ262164 KSN262164 KIR262164 JYV262164 JOZ262164 JFD262164 IVH262164 ILL262164 IBP262164 HRT262164 HHX262164 GYB262164 GOF262164 GEJ262164 FUN262164 FKR262164 FAV262164 EQZ262164 EHD262164 DXH262164 DNL262164 DDP262164 CTT262164 CJX262164 CAB262164 BQF262164 BGJ262164 AWN262164 AMR262164 ACV262164 SZ262164 JD262164 H262164 WVP196628 WLT196628 WBX196628 VSB196628 VIF196628 UYJ196628 UON196628 UER196628 TUV196628 TKZ196628 TBD196628 SRH196628 SHL196628 RXP196628 RNT196628 RDX196628 QUB196628 QKF196628 QAJ196628 PQN196628 PGR196628 OWV196628 OMZ196628 ODD196628 NTH196628 NJL196628 MZP196628 MPT196628 MFX196628 LWB196628 LMF196628 LCJ196628 KSN196628 KIR196628 JYV196628 JOZ196628 JFD196628 IVH196628 ILL196628 IBP196628 HRT196628 HHX196628 GYB196628 GOF196628 GEJ196628 FUN196628 FKR196628 FAV196628 EQZ196628 EHD196628 DXH196628 DNL196628 DDP196628 CTT196628 CJX196628 CAB196628 BQF196628 BGJ196628 AWN196628 AMR196628 ACV196628 SZ196628 JD196628 H196628 WVP131092 WLT131092 WBX131092 VSB131092 VIF131092 UYJ131092 UON131092 UER131092 TUV131092 TKZ131092 TBD131092 SRH131092 SHL131092 RXP131092 RNT131092 RDX131092 QUB131092 QKF131092 QAJ131092 PQN131092 PGR131092 OWV131092 OMZ131092 ODD131092 NTH131092 NJL131092 MZP131092 MPT131092 MFX131092 LWB131092 LMF131092 LCJ131092 KSN131092 KIR131092 JYV131092 JOZ131092 JFD131092 IVH131092 ILL131092 IBP131092 HRT131092 HHX131092 GYB131092 GOF131092 GEJ131092 FUN131092 FKR131092 FAV131092 EQZ131092 EHD131092 DXH131092 DNL131092 DDP131092 CTT131092 CJX131092 CAB131092 BQF131092 BGJ131092 AWN131092 AMR131092 ACV131092 SZ131092 JD131092 H131092 WVP65556 WLT65556 WBX65556 VSB65556 VIF65556 UYJ65556 UON65556 UER65556 TUV65556 TKZ65556 TBD65556 SRH65556 SHL65556 RXP65556 RNT65556 RDX65556 QUB65556 QKF65556 QAJ65556 PQN65556 PGR65556 OWV65556 OMZ65556 ODD65556 NTH65556 NJL65556 MZP65556 MPT65556 MFX65556 LWB65556 LMF65556 LCJ65556 KSN65556 KIR65556 JYV65556 JOZ65556 JFD65556 IVH65556 ILL65556 IBP65556 HRT65556 HHX65556 GYB65556 GOF65556 GEJ65556 FUN65556 FKR65556 FAV65556 EQZ65556 EHD65556 DXH65556 DNL65556 DDP65556 CTT65556 CJX65556 CAB65556 BQF65556 BGJ65556 AWN65556 AMR65556 ACV65556 SZ65556 JD65556 H65556 WVR983058 WLV983058 WBZ983058 VSD983058 VIH983058 UYL983058 UOP983058 UET983058 TUX983058 TLB983058 TBF983058 SRJ983058 SHN983058 RXR983058 RNV983058 RDZ983058 QUD983058 QKH983058 QAL983058 PQP983058 PGT983058 OWX983058 ONB983058 ODF983058 NTJ983058 NJN983058 MZR983058 MPV983058 MFZ983058 LWD983058 LMH983058 LCL983058 KSP983058 KIT983058 JYX983058 JPB983058 JFF983058 IVJ983058 ILN983058 IBR983058 HRV983058 HHZ983058 GYD983058 GOH983058 GEL983058 FUP983058 FKT983058 FAX983058 ERB983058 EHF983058 DXJ983058 DNN983058 DDR983058 CTV983058 CJZ983058 CAD983058 BQH983058 BGL983058 AWP983058 AMT983058 ACX983058 TB983058 JF983058 J983058 WVR917522 WLV917522 WBZ917522 VSD917522 VIH917522 UYL917522 UOP917522 UET917522 TUX917522 TLB917522 TBF917522 SRJ917522 SHN917522 RXR917522 RNV917522 RDZ917522 QUD917522 QKH917522 QAL917522 PQP917522 PGT917522 OWX917522 ONB917522 ODF917522 NTJ917522 NJN917522 MZR917522 MPV917522 MFZ917522 LWD917522 LMH917522 LCL917522 KSP917522 KIT917522 JYX917522 JPB917522 JFF917522 IVJ917522 ILN917522 IBR917522 HRV917522 HHZ917522 GYD917522 GOH917522 GEL917522 FUP917522 FKT917522 FAX917522 ERB917522 EHF917522 DXJ917522 DNN917522 DDR917522 CTV917522 CJZ917522 CAD917522 BQH917522 BGL917522 AWP917522 AMT917522 ACX917522 TB917522 JF917522 J917522 WVR851986 WLV851986 WBZ851986 VSD851986 VIH851986 UYL851986 UOP851986 UET851986 TUX851986 TLB851986 TBF851986 SRJ851986 SHN851986 RXR851986 RNV851986 RDZ851986 QUD851986 QKH851986 QAL851986 PQP851986 PGT851986 OWX851986 ONB851986 ODF851986 NTJ851986 NJN851986 MZR851986 MPV851986 MFZ851986 LWD851986 LMH851986 LCL851986 KSP851986 KIT851986 JYX851986 JPB851986 JFF851986 IVJ851986 ILN851986 IBR851986 HRV851986 HHZ851986 GYD851986 GOH851986 GEL851986 FUP851986 FKT851986 FAX851986 ERB851986 EHF851986 DXJ851986 DNN851986 DDR851986 CTV851986 CJZ851986 CAD851986 BQH851986 BGL851986 AWP851986 AMT851986 ACX851986 TB851986 JF851986 J851986 WVR786450 WLV786450 WBZ786450 VSD786450 VIH786450 UYL786450 UOP786450 UET786450 TUX786450 TLB786450 TBF786450 SRJ786450 SHN786450 RXR786450 RNV786450 RDZ786450 QUD786450 QKH786450 QAL786450 PQP786450 PGT786450 OWX786450 ONB786450 ODF786450 NTJ786450 NJN786450 MZR786450 MPV786450 MFZ786450 LWD786450 LMH786450 LCL786450 KSP786450 KIT786450 JYX786450 JPB786450 JFF786450 IVJ786450 ILN786450 IBR786450 HRV786450 HHZ786450 GYD786450 GOH786450 GEL786450 FUP786450 FKT786450 FAX786450 ERB786450 EHF786450 DXJ786450 DNN786450 DDR786450 CTV786450 CJZ786450 CAD786450 BQH786450 BGL786450 AWP786450 AMT786450 ACX786450 TB786450 JF786450 J786450 WVR720914 WLV720914 WBZ720914 VSD720914 VIH720914 UYL720914 UOP720914 UET720914 TUX720914 TLB720914 TBF720914 SRJ720914 SHN720914 RXR720914 RNV720914 RDZ720914 QUD720914 QKH720914 QAL720914 PQP720914 PGT720914 OWX720914 ONB720914 ODF720914 NTJ720914 NJN720914 MZR720914 MPV720914 MFZ720914 LWD720914 LMH720914 LCL720914 KSP720914 KIT720914 JYX720914 JPB720914 JFF720914 IVJ720914 ILN720914 IBR720914 HRV720914 HHZ720914 GYD720914 GOH720914 GEL720914 FUP720914 FKT720914 FAX720914 ERB720914 EHF720914 DXJ720914 DNN720914 DDR720914 CTV720914 CJZ720914 CAD720914 BQH720914 BGL720914 AWP720914 AMT720914 ACX720914 TB720914 JF720914 J720914 WVR655378 WLV655378 WBZ655378 VSD655378 VIH655378 UYL655378 UOP655378 UET655378 TUX655378 TLB655378 TBF655378 SRJ655378 SHN655378 RXR655378 RNV655378 RDZ655378 QUD655378 QKH655378 QAL655378 PQP655378 PGT655378 OWX655378 ONB655378 ODF655378 NTJ655378 NJN655378 MZR655378 MPV655378 MFZ655378 LWD655378 LMH655378 LCL655378 KSP655378 KIT655378 JYX655378 JPB655378 JFF655378 IVJ655378 ILN655378 IBR655378 HRV655378 HHZ655378 GYD655378 GOH655378 GEL655378 FUP655378 FKT655378 FAX655378 ERB655378 EHF655378 DXJ655378 DNN655378 DDR655378 CTV655378 CJZ655378 CAD655378 BQH655378 BGL655378 AWP655378 AMT655378 ACX655378 TB655378 JF655378 J655378 WVR589842 WLV589842 WBZ589842 VSD589842 VIH589842 UYL589842 UOP589842 UET589842 TUX589842 TLB589842 TBF589842 SRJ589842 SHN589842 RXR589842 RNV589842 RDZ589842 QUD589842 QKH589842 QAL589842 PQP589842 PGT589842 OWX589842 ONB589842 ODF589842 NTJ589842 NJN589842 MZR589842 MPV589842 MFZ589842 LWD589842 LMH589842 LCL589842 KSP589842 KIT589842 JYX589842 JPB589842 JFF589842 IVJ589842 ILN589842 IBR589842 HRV589842 HHZ589842 GYD589842 GOH589842 GEL589842 FUP589842 FKT589842 FAX589842 ERB589842 EHF589842 DXJ589842 DNN589842 DDR589842 CTV589842 CJZ589842 CAD589842 BQH589842 BGL589842 AWP589842 AMT589842 ACX589842 TB589842 JF589842 J589842 WVR524306 WLV524306 WBZ524306 VSD524306 VIH524306 UYL524306 UOP524306 UET524306 TUX524306 TLB524306 TBF524306 SRJ524306 SHN524306 RXR524306 RNV524306 RDZ524306 QUD524306 QKH524306 QAL524306 PQP524306 PGT524306 OWX524306 ONB524306 ODF524306 NTJ524306 NJN524306 MZR524306 MPV524306 MFZ524306 LWD524306 LMH524306 LCL524306 KSP524306 KIT524306 JYX524306 JPB524306 JFF524306 IVJ524306 ILN524306 IBR524306 HRV524306 HHZ524306 GYD524306 GOH524306 GEL524306 FUP524306 FKT524306 FAX524306 ERB524306 EHF524306 DXJ524306 DNN524306 DDR524306 CTV524306 CJZ524306 CAD524306 BQH524306 BGL524306 AWP524306 AMT524306 ACX524306 TB524306 JF524306 J524306 WVR458770 WLV458770 WBZ458770 VSD458770 VIH458770 UYL458770 UOP458770 UET458770 TUX458770 TLB458770 TBF458770 SRJ458770 SHN458770 RXR458770 RNV458770 RDZ458770 QUD458770 QKH458770 QAL458770 PQP458770 PGT458770 OWX458770 ONB458770 ODF458770 NTJ458770 NJN458770 MZR458770 MPV458770 MFZ458770 LWD458770 LMH458770 LCL458770 KSP458770 KIT458770 JYX458770 JPB458770 JFF458770 IVJ458770 ILN458770 IBR458770 HRV458770 HHZ458770 GYD458770 GOH458770 GEL458770 FUP458770 FKT458770 FAX458770 ERB458770 EHF458770 DXJ458770 DNN458770 DDR458770 CTV458770 CJZ458770 CAD458770 BQH458770 BGL458770 AWP458770 AMT458770 ACX458770 TB458770 JF458770 J458770 WVR393234 WLV393234 WBZ393234 VSD393234 VIH393234 UYL393234 UOP393234 UET393234 TUX393234 TLB393234 TBF393234 SRJ393234 SHN393234 RXR393234 RNV393234 RDZ393234 QUD393234 QKH393234 QAL393234 PQP393234 PGT393234 OWX393234 ONB393234 ODF393234 NTJ393234 NJN393234 MZR393234 MPV393234 MFZ393234 LWD393234 LMH393234 LCL393234 KSP393234 KIT393234 JYX393234 JPB393234 JFF393234 IVJ393234 ILN393234 IBR393234 HRV393234 HHZ393234 GYD393234 GOH393234 GEL393234 FUP393234 FKT393234 FAX393234 ERB393234 EHF393234 DXJ393234 DNN393234 DDR393234 CTV393234 CJZ393234 CAD393234 BQH393234 BGL393234 AWP393234 AMT393234 ACX393234 TB393234 JF393234 J393234 WVR327698 WLV327698 WBZ327698 VSD327698 VIH327698 UYL327698 UOP327698 UET327698 TUX327698 TLB327698 TBF327698 SRJ327698 SHN327698 RXR327698 RNV327698 RDZ327698 QUD327698 QKH327698 QAL327698 PQP327698 PGT327698 OWX327698 ONB327698 ODF327698 NTJ327698 NJN327698 MZR327698 MPV327698 MFZ327698 LWD327698 LMH327698 LCL327698 KSP327698 KIT327698 JYX327698 JPB327698 JFF327698 IVJ327698 ILN327698 IBR327698 HRV327698 HHZ327698 GYD327698 GOH327698 GEL327698 FUP327698 FKT327698 FAX327698 ERB327698 EHF327698 DXJ327698 DNN327698 DDR327698 CTV327698 CJZ327698 CAD327698 BQH327698 BGL327698 AWP327698 AMT327698 ACX327698 TB327698 JF327698 J327698 WVR262162 WLV262162 WBZ262162 VSD262162 VIH262162 UYL262162 UOP262162 UET262162 TUX262162 TLB262162 TBF262162 SRJ262162 SHN262162 RXR262162 RNV262162 RDZ262162 QUD262162 QKH262162 QAL262162 PQP262162 PGT262162 OWX262162 ONB262162 ODF262162 NTJ262162 NJN262162 MZR262162 MPV262162 MFZ262162 LWD262162 LMH262162 LCL262162 KSP262162 KIT262162 JYX262162 JPB262162 JFF262162 IVJ262162 ILN262162 IBR262162 HRV262162 HHZ262162 GYD262162 GOH262162 GEL262162 FUP262162 FKT262162 FAX262162 ERB262162 EHF262162 DXJ262162 DNN262162 DDR262162 CTV262162 CJZ262162 CAD262162 BQH262162 BGL262162 AWP262162 AMT262162 ACX262162 TB262162 JF262162 J262162 WVR196626 WLV196626 WBZ196626 VSD196626 VIH196626 UYL196626 UOP196626 UET196626 TUX196626 TLB196626 TBF196626 SRJ196626 SHN196626 RXR196626 RNV196626 RDZ196626 QUD196626 QKH196626 QAL196626 PQP196626 PGT196626 OWX196626 ONB196626 ODF196626 NTJ196626 NJN196626 MZR196626 MPV196626 MFZ196626 LWD196626 LMH196626 LCL196626 KSP196626 KIT196626 JYX196626 JPB196626 JFF196626 IVJ196626 ILN196626 IBR196626 HRV196626 HHZ196626 GYD196626 GOH196626 GEL196626 FUP196626 FKT196626 FAX196626 ERB196626 EHF196626 DXJ196626 DNN196626 DDR196626 CTV196626 CJZ196626 CAD196626 BQH196626 BGL196626 AWP196626 AMT196626 ACX196626 TB196626 JF196626 J196626 WVR131090 WLV131090 WBZ131090 VSD131090 VIH131090 UYL131090 UOP131090 UET131090 TUX131090 TLB131090 TBF131090 SRJ131090 SHN131090 RXR131090 RNV131090 RDZ131090 QUD131090 QKH131090 QAL131090 PQP131090 PGT131090 OWX131090 ONB131090 ODF131090 NTJ131090 NJN131090 MZR131090 MPV131090 MFZ131090 LWD131090 LMH131090 LCL131090 KSP131090 KIT131090 JYX131090 JPB131090 JFF131090 IVJ131090 ILN131090 IBR131090 HRV131090 HHZ131090 GYD131090 GOH131090 GEL131090 FUP131090 FKT131090 FAX131090 ERB131090 EHF131090 DXJ131090 DNN131090 DDR131090 CTV131090 CJZ131090 CAD131090 BQH131090 BGL131090 AWP131090 AMT131090 ACX131090 TB131090 JF131090 J131090 WVR65554 WLV65554 WBZ65554 VSD65554 VIH65554 UYL65554 UOP65554 UET65554 TUX65554 TLB65554 TBF65554 SRJ65554 SHN65554 RXR65554 RNV65554 RDZ65554 QUD65554 QKH65554 QAL65554 PQP65554 PGT65554 OWX65554 ONB65554 ODF65554 NTJ65554 NJN65554 MZR65554 MPV65554 MFZ65554 LWD65554 LMH65554 LCL65554 KSP65554 KIT65554 JYX65554 JPB65554 JFF65554 IVJ65554 ILN65554 IBR65554 HRV65554 HHZ65554 GYD65554 GOH65554 GEL65554 FUP65554 FKT65554 FAX65554 ERB65554 EHF65554 DXJ65554 DNN65554 DDR65554 CTV65554 CJZ65554 CAD65554 BQH65554 BGL65554 AWP65554 AMT65554 ACX65554 TB65554 JF65554 J65554 WVR21 WLV21 WBZ21 VSD21 VIH21 UYL21 UOP21 UET21 TUX21 TLB21 TBF21 SRJ21 SHN21 RXR21 RNV21 RDZ21 QUD21 QKH21 QAL21 PQP21 PGT21 OWX21 ONB21 ODF21 NTJ21 NJN21 MZR21 MPV21 MFZ21 LWD21 LMH21 LCL21 KSP21 KIT21 JYX21 JPB21 JFF21 IVJ21 ILN21 IBR21 HRV21 HHZ21 GYD21 GOH21 GEL21 FUP21 FKT21 FAX21 ERB21 EHF21 DXJ21 DNN21 DDR21 CTV21 CJZ21 CAD21 BQH21 BGL21 AWP21 AMT21 ACX21 TB21 JF21 J21 WVR983048 WLV983048 WBZ983048 VSD983048 VIH983048 UYL983048 UOP983048 UET983048 TUX983048 TLB983048 TBF983048 SRJ983048 SHN983048 RXR983048 RNV983048 RDZ983048 QUD983048 QKH983048 QAL983048 PQP983048 PGT983048 OWX983048 ONB983048 ODF983048 NTJ983048 NJN983048 MZR983048 MPV983048 MFZ983048 LWD983048 LMH983048 LCL983048 KSP983048 KIT983048 JYX983048 JPB983048 JFF983048 IVJ983048 ILN983048 IBR983048 HRV983048 HHZ983048 GYD983048 GOH983048 GEL983048 FUP983048 FKT983048 FAX983048 ERB983048 EHF983048 DXJ983048 DNN983048 DDR983048 CTV983048 CJZ983048 CAD983048 BQH983048 BGL983048 AWP983048 AMT983048 ACX983048 TB983048 JF983048 J983048 WVR917512 WLV917512 WBZ917512 VSD917512 VIH917512 UYL917512 UOP917512 UET917512 TUX917512 TLB917512 TBF917512 SRJ917512 SHN917512 RXR917512 RNV917512 RDZ917512 QUD917512 QKH917512 QAL917512 PQP917512 PGT917512 OWX917512 ONB917512 ODF917512 NTJ917512 NJN917512 MZR917512 MPV917512 MFZ917512 LWD917512 LMH917512 LCL917512 KSP917512 KIT917512 JYX917512 JPB917512 JFF917512 IVJ917512 ILN917512 IBR917512 HRV917512 HHZ917512 GYD917512 GOH917512 GEL917512 FUP917512 FKT917512 FAX917512 ERB917512 EHF917512 DXJ917512 DNN917512 DDR917512 CTV917512 CJZ917512 CAD917512 BQH917512 BGL917512 AWP917512 AMT917512 ACX917512 TB917512 JF917512 J917512 WVR851976 WLV851976 WBZ851976 VSD851976 VIH851976 UYL851976 UOP851976 UET851976 TUX851976 TLB851976 TBF851976 SRJ851976 SHN851976 RXR851976 RNV851976 RDZ851976 QUD851976 QKH851976 QAL851976 PQP851976 PGT851976 OWX851976 ONB851976 ODF851976 NTJ851976 NJN851976 MZR851976 MPV851976 MFZ851976 LWD851976 LMH851976 LCL851976 KSP851976 KIT851976 JYX851976 JPB851976 JFF851976 IVJ851976 ILN851976 IBR851976 HRV851976 HHZ851976 GYD851976 GOH851976 GEL851976 FUP851976 FKT851976 FAX851976 ERB851976 EHF851976 DXJ851976 DNN851976 DDR851976 CTV851976 CJZ851976 CAD851976 BQH851976 BGL851976 AWP851976 AMT851976 ACX851976 TB851976 JF851976 J851976 WVR786440 WLV786440 WBZ786440 VSD786440 VIH786440 UYL786440 UOP786440 UET786440 TUX786440 TLB786440 TBF786440 SRJ786440 SHN786440 RXR786440 RNV786440 RDZ786440 QUD786440 QKH786440 QAL786440 PQP786440 PGT786440 OWX786440 ONB786440 ODF786440 NTJ786440 NJN786440 MZR786440 MPV786440 MFZ786440 LWD786440 LMH786440 LCL786440 KSP786440 KIT786440 JYX786440 JPB786440 JFF786440 IVJ786440 ILN786440 IBR786440 HRV786440 HHZ786440 GYD786440 GOH786440 GEL786440 FUP786440 FKT786440 FAX786440 ERB786440 EHF786440 DXJ786440 DNN786440 DDR786440 CTV786440 CJZ786440 CAD786440 BQH786440 BGL786440 AWP786440 AMT786440 ACX786440 TB786440 JF786440 J786440 WVR720904 WLV720904 WBZ720904 VSD720904 VIH720904 UYL720904 UOP720904 UET720904 TUX720904 TLB720904 TBF720904 SRJ720904 SHN720904 RXR720904 RNV720904 RDZ720904 QUD720904 QKH720904 QAL720904 PQP720904 PGT720904 OWX720904 ONB720904 ODF720904 NTJ720904 NJN720904 MZR720904 MPV720904 MFZ720904 LWD720904 LMH720904 LCL720904 KSP720904 KIT720904 JYX720904 JPB720904 JFF720904 IVJ720904 ILN720904 IBR720904 HRV720904 HHZ720904 GYD720904 GOH720904 GEL720904 FUP720904 FKT720904 FAX720904 ERB720904 EHF720904 DXJ720904 DNN720904 DDR720904 CTV720904 CJZ720904 CAD720904 BQH720904 BGL720904 AWP720904 AMT720904 ACX720904 TB720904 JF720904 J720904 WVR655368 WLV655368 WBZ655368 VSD655368 VIH655368 UYL655368 UOP655368 UET655368 TUX655368 TLB655368 TBF655368 SRJ655368 SHN655368 RXR655368 RNV655368 RDZ655368 QUD655368 QKH655368 QAL655368 PQP655368 PGT655368 OWX655368 ONB655368 ODF655368 NTJ655368 NJN655368 MZR655368 MPV655368 MFZ655368 LWD655368 LMH655368 LCL655368 KSP655368 KIT655368 JYX655368 JPB655368 JFF655368 IVJ655368 ILN655368 IBR655368 HRV655368 HHZ655368 GYD655368 GOH655368 GEL655368 FUP655368 FKT655368 FAX655368 ERB655368 EHF655368 DXJ655368 DNN655368 DDR655368 CTV655368 CJZ655368 CAD655368 BQH655368 BGL655368 AWP655368 AMT655368 ACX655368 TB655368 JF655368 J655368 WVR589832 WLV589832 WBZ589832 VSD589832 VIH589832 UYL589832 UOP589832 UET589832 TUX589832 TLB589832 TBF589832 SRJ589832 SHN589832 RXR589832 RNV589832 RDZ589832 QUD589832 QKH589832 QAL589832 PQP589832 PGT589832 OWX589832 ONB589832 ODF589832 NTJ589832 NJN589832 MZR589832 MPV589832 MFZ589832 LWD589832 LMH589832 LCL589832 KSP589832 KIT589832 JYX589832 JPB589832 JFF589832 IVJ589832 ILN589832 IBR589832 HRV589832 HHZ589832 GYD589832 GOH589832 GEL589832 FUP589832 FKT589832 FAX589832 ERB589832 EHF589832 DXJ589832 DNN589832 DDR589832 CTV589832 CJZ589832 CAD589832 BQH589832 BGL589832 AWP589832 AMT589832 ACX589832 TB589832 JF589832 J589832 WVR524296 WLV524296 WBZ524296 VSD524296 VIH524296 UYL524296 UOP524296 UET524296 TUX524296 TLB524296 TBF524296 SRJ524296 SHN524296 RXR524296 RNV524296 RDZ524296 QUD524296 QKH524296 QAL524296 PQP524296 PGT524296 OWX524296 ONB524296 ODF524296 NTJ524296 NJN524296 MZR524296 MPV524296 MFZ524296 LWD524296 LMH524296 LCL524296 KSP524296 KIT524296 JYX524296 JPB524296 JFF524296 IVJ524296 ILN524296 IBR524296 HRV524296 HHZ524296 GYD524296 GOH524296 GEL524296 FUP524296 FKT524296 FAX524296 ERB524296 EHF524296 DXJ524296 DNN524296 DDR524296 CTV524296 CJZ524296 CAD524296 BQH524296 BGL524296 AWP524296 AMT524296 ACX524296 TB524296 JF524296 J524296 WVR458760 WLV458760 WBZ458760 VSD458760 VIH458760 UYL458760 UOP458760 UET458760 TUX458760 TLB458760 TBF458760 SRJ458760 SHN458760 RXR458760 RNV458760 RDZ458760 QUD458760 QKH458760 QAL458760 PQP458760 PGT458760 OWX458760 ONB458760 ODF458760 NTJ458760 NJN458760 MZR458760 MPV458760 MFZ458760 LWD458760 LMH458760 LCL458760 KSP458760 KIT458760 JYX458760 JPB458760 JFF458760 IVJ458760 ILN458760 IBR458760 HRV458760 HHZ458760 GYD458760 GOH458760 GEL458760 FUP458760 FKT458760 FAX458760 ERB458760 EHF458760 DXJ458760 DNN458760 DDR458760 CTV458760 CJZ458760 CAD458760 BQH458760 BGL458760 AWP458760 AMT458760 ACX458760 TB458760 JF458760 J458760 WVR393224 WLV393224 WBZ393224 VSD393224 VIH393224 UYL393224 UOP393224 UET393224 TUX393224 TLB393224 TBF393224 SRJ393224 SHN393224 RXR393224 RNV393224 RDZ393224 QUD393224 QKH393224 QAL393224 PQP393224 PGT393224 OWX393224 ONB393224 ODF393224 NTJ393224 NJN393224 MZR393224 MPV393224 MFZ393224 LWD393224 LMH393224 LCL393224 KSP393224 KIT393224 JYX393224 JPB393224 JFF393224 IVJ393224 ILN393224 IBR393224 HRV393224 HHZ393224 GYD393224 GOH393224 GEL393224 FUP393224 FKT393224 FAX393224 ERB393224 EHF393224 DXJ393224 DNN393224 DDR393224 CTV393224 CJZ393224 CAD393224 BQH393224 BGL393224 AWP393224 AMT393224 ACX393224 TB393224 JF393224 J393224 WVR327688 WLV327688 WBZ327688 VSD327688 VIH327688 UYL327688 UOP327688 UET327688 TUX327688 TLB327688 TBF327688 SRJ327688 SHN327688 RXR327688 RNV327688 RDZ327688 QUD327688 QKH327688 QAL327688 PQP327688 PGT327688 OWX327688 ONB327688 ODF327688 NTJ327688 NJN327688 MZR327688 MPV327688 MFZ327688 LWD327688 LMH327688 LCL327688 KSP327688 KIT327688 JYX327688 JPB327688 JFF327688 IVJ327688 ILN327688 IBR327688 HRV327688 HHZ327688 GYD327688 GOH327688 GEL327688 FUP327688 FKT327688 FAX327688 ERB327688 EHF327688 DXJ327688 DNN327688 DDR327688 CTV327688 CJZ327688 CAD327688 BQH327688 BGL327688 AWP327688 AMT327688 ACX327688 TB327688 JF327688 J327688 WVR262152 WLV262152 WBZ262152 VSD262152 VIH262152 UYL262152 UOP262152 UET262152 TUX262152 TLB262152 TBF262152 SRJ262152 SHN262152 RXR262152 RNV262152 RDZ262152 QUD262152 QKH262152 QAL262152 PQP262152 PGT262152 OWX262152 ONB262152 ODF262152 NTJ262152 NJN262152 MZR262152 MPV262152 MFZ262152 LWD262152 LMH262152 LCL262152 KSP262152 KIT262152 JYX262152 JPB262152 JFF262152 IVJ262152 ILN262152 IBR262152 HRV262152 HHZ262152 GYD262152 GOH262152 GEL262152 FUP262152 FKT262152 FAX262152 ERB262152 EHF262152 DXJ262152 DNN262152 DDR262152 CTV262152 CJZ262152 CAD262152 BQH262152 BGL262152 AWP262152 AMT262152 ACX262152 TB262152 JF262152 J262152 WVR196616 WLV196616 WBZ196616 VSD196616 VIH196616 UYL196616 UOP196616 UET196616 TUX196616 TLB196616 TBF196616 SRJ196616 SHN196616 RXR196616 RNV196616 RDZ196616 QUD196616 QKH196616 QAL196616 PQP196616 PGT196616 OWX196616 ONB196616 ODF196616 NTJ196616 NJN196616 MZR196616 MPV196616 MFZ196616 LWD196616 LMH196616 LCL196616 KSP196616 KIT196616 JYX196616 JPB196616 JFF196616 IVJ196616 ILN196616 IBR196616 HRV196616 HHZ196616 GYD196616 GOH196616 GEL196616 FUP196616 FKT196616 FAX196616 ERB196616 EHF196616 DXJ196616 DNN196616 DDR196616 CTV196616 CJZ196616 CAD196616 BQH196616 BGL196616 AWP196616 AMT196616 ACX196616 TB196616 JF196616 J196616 WVR131080 WLV131080 WBZ131080 VSD131080 VIH131080 UYL131080 UOP131080 UET131080 TUX131080 TLB131080 TBF131080 SRJ131080 SHN131080 RXR131080 RNV131080 RDZ131080 QUD131080 QKH131080 QAL131080 PQP131080 PGT131080 OWX131080 ONB131080 ODF131080 NTJ131080 NJN131080 MZR131080 MPV131080 MFZ131080 LWD131080 LMH131080 LCL131080 KSP131080 KIT131080 JYX131080 JPB131080 JFF131080 IVJ131080 ILN131080 IBR131080 HRV131080 HHZ131080 GYD131080 GOH131080 GEL131080 FUP131080 FKT131080 FAX131080 ERB131080 EHF131080 DXJ131080 DNN131080 DDR131080 CTV131080 CJZ131080 CAD131080 BQH131080 BGL131080 AWP131080 AMT131080 ACX131080 TB131080 JF131080 J131080 WVR65544 WLV65544 WBZ65544 VSD65544 VIH65544 UYL65544 UOP65544 UET65544 TUX65544 TLB65544 TBF65544 SRJ65544 SHN65544 RXR65544 RNV65544 RDZ65544 QUD65544 QKH65544 QAL65544 PQP65544 PGT65544 OWX65544 ONB65544 ODF65544 NTJ65544 NJN65544 MZR65544 MPV65544 MFZ65544 LWD65544 LMH65544 LCL65544 KSP65544 KIT65544 JYX65544 JPB65544 JFF65544 IVJ65544 ILN65544 IBR65544 HRV65544 HHZ65544 GYD65544 GOH65544 GEL65544 FUP65544 FKT65544 FAX65544 ERB65544 EHF65544 DXJ65544 DNN65544 DDR65544 CTV65544 CJZ65544 CAD65544 BQH65544 BGL65544 AWP65544 AMT65544 ACX65544 TB65544 JF65544 J65544 WVR11 WLV11 WBZ11 VSD11 VIH11 UYL11 UOP11 UET11 TUX11 TLB11 TBF11 SRJ11 SHN11 RXR11 RNV11 RDZ11 QUD11 QKH11 QAL11 PQP11 PGT11 OWX11 ONB11 ODF11 NTJ11 NJN11 MZR11 MPV11 MFZ11 LWD11 LMH11 LCL11 KSP11 KIT11 JYX11 JPB11 JFF11 IVJ11 ILN11 IBR11 HRV11 HHZ11 GYD11 GOH11 GEL11 FUP11 FKT11 FAX11 ERB11 EHF11 DXJ11 DNN11 DDR11 CTV11 CJZ11 CAD11 BQH11 BGL11 AWP11 AMT11 ACX11 TB11 JF11 J11 WVP983048 WLT983048 WBX983048 VSB983048 VIF983048 UYJ983048 UON983048 UER983048 TUV983048 TKZ983048 TBD983048 SRH983048 SHL983048 RXP983048 RNT983048 RDX983048 QUB983048 QKF983048 QAJ983048 PQN983048 PGR983048 OWV983048 OMZ983048 ODD983048 NTH983048 NJL983048 MZP983048 MPT983048 MFX983048 LWB983048 LMF983048 LCJ983048 KSN983048 KIR983048 JYV983048 JOZ983048 JFD983048 IVH983048 ILL983048 IBP983048 HRT983048 HHX983048 GYB983048 GOF983048 GEJ983048 FUN983048 FKR983048 FAV983048 EQZ983048 EHD983048 DXH983048 DNL983048 DDP983048 CTT983048 CJX983048 CAB983048 BQF983048 BGJ983048 AWN983048 AMR983048 ACV983048 SZ983048 JD983048 H983048 WVP917512 WLT917512 WBX917512 VSB917512 VIF917512 UYJ917512 UON917512 UER917512 TUV917512 TKZ917512 TBD917512 SRH917512 SHL917512 RXP917512 RNT917512 RDX917512 QUB917512 QKF917512 QAJ917512 PQN917512 PGR917512 OWV917512 OMZ917512 ODD917512 NTH917512 NJL917512 MZP917512 MPT917512 MFX917512 LWB917512 LMF917512 LCJ917512 KSN917512 KIR917512 JYV917512 JOZ917512 JFD917512 IVH917512 ILL917512 IBP917512 HRT917512 HHX917512 GYB917512 GOF917512 GEJ917512 FUN917512 FKR917512 FAV917512 EQZ917512 EHD917512 DXH917512 DNL917512 DDP917512 CTT917512 CJX917512 CAB917512 BQF917512 BGJ917512 AWN917512 AMR917512 ACV917512 SZ917512 JD917512 H917512 WVP851976 WLT851976 WBX851976 VSB851976 VIF851976 UYJ851976 UON851976 UER851976 TUV851976 TKZ851976 TBD851976 SRH851976 SHL851976 RXP851976 RNT851976 RDX851976 QUB851976 QKF851976 QAJ851976 PQN851976 PGR851976 OWV851976 OMZ851976 ODD851976 NTH851976 NJL851976 MZP851976 MPT851976 MFX851976 LWB851976 LMF851976 LCJ851976 KSN851976 KIR851976 JYV851976 JOZ851976 JFD851976 IVH851976 ILL851976 IBP851976 HRT851976 HHX851976 GYB851976 GOF851976 GEJ851976 FUN851976 FKR851976 FAV851976 EQZ851976 EHD851976 DXH851976 DNL851976 DDP851976 CTT851976 CJX851976 CAB851976 BQF851976 BGJ851976 AWN851976 AMR851976 ACV851976 SZ851976 JD851976 H851976 WVP786440 WLT786440 WBX786440 VSB786440 VIF786440 UYJ786440 UON786440 UER786440 TUV786440 TKZ786440 TBD786440 SRH786440 SHL786440 RXP786440 RNT786440 RDX786440 QUB786440 QKF786440 QAJ786440 PQN786440 PGR786440 OWV786440 OMZ786440 ODD786440 NTH786440 NJL786440 MZP786440 MPT786440 MFX786440 LWB786440 LMF786440 LCJ786440 KSN786440 KIR786440 JYV786440 JOZ786440 JFD786440 IVH786440 ILL786440 IBP786440 HRT786440 HHX786440 GYB786440 GOF786440 GEJ786440 FUN786440 FKR786440 FAV786440 EQZ786440 EHD786440 DXH786440 DNL786440 DDP786440 CTT786440 CJX786440 CAB786440 BQF786440 BGJ786440 AWN786440 AMR786440 ACV786440 SZ786440 JD786440 H786440 WVP720904 WLT720904 WBX720904 VSB720904 VIF720904 UYJ720904 UON720904 UER720904 TUV720904 TKZ720904 TBD720904 SRH720904 SHL720904 RXP720904 RNT720904 RDX720904 QUB720904 QKF720904 QAJ720904 PQN720904 PGR720904 OWV720904 OMZ720904 ODD720904 NTH720904 NJL720904 MZP720904 MPT720904 MFX720904 LWB720904 LMF720904 LCJ720904 KSN720904 KIR720904 JYV720904 JOZ720904 JFD720904 IVH720904 ILL720904 IBP720904 HRT720904 HHX720904 GYB720904 GOF720904 GEJ720904 FUN720904 FKR720904 FAV720904 EQZ720904 EHD720904 DXH720904 DNL720904 DDP720904 CTT720904 CJX720904 CAB720904 BQF720904 BGJ720904 AWN720904 AMR720904 ACV720904 SZ720904 JD720904 H720904 WVP655368 WLT655368 WBX655368 VSB655368 VIF655368 UYJ655368 UON655368 UER655368 TUV655368 TKZ655368 TBD655368 SRH655368 SHL655368 RXP655368 RNT655368 RDX655368 QUB655368 QKF655368 QAJ655368 PQN655368 PGR655368 OWV655368 OMZ655368 ODD655368 NTH655368 NJL655368 MZP655368 MPT655368 MFX655368 LWB655368 LMF655368 LCJ655368 KSN655368 KIR655368 JYV655368 JOZ655368 JFD655368 IVH655368 ILL655368 IBP655368 HRT655368 HHX655368 GYB655368 GOF655368 GEJ655368 FUN655368 FKR655368 FAV655368 EQZ655368 EHD655368 DXH655368 DNL655368 DDP655368 CTT655368 CJX655368 CAB655368 BQF655368 BGJ655368 AWN655368 AMR655368 ACV655368 SZ655368 JD655368 H655368 WVP589832 WLT589832 WBX589832 VSB589832 VIF589832 UYJ589832 UON589832 UER589832 TUV589832 TKZ589832 TBD589832 SRH589832 SHL589832 RXP589832 RNT589832 RDX589832 QUB589832 QKF589832 QAJ589832 PQN589832 PGR589832 OWV589832 OMZ589832 ODD589832 NTH589832 NJL589832 MZP589832 MPT589832 MFX589832 LWB589832 LMF589832 LCJ589832 KSN589832 KIR589832 JYV589832 JOZ589832 JFD589832 IVH589832 ILL589832 IBP589832 HRT589832 HHX589832 GYB589832 GOF589832 GEJ589832 FUN589832 FKR589832 FAV589832 EQZ589832 EHD589832 DXH589832 DNL589832 DDP589832 CTT589832 CJX589832 CAB589832 BQF589832 BGJ589832 AWN589832 AMR589832 ACV589832 SZ589832 JD589832 H589832 WVP524296 WLT524296 WBX524296 VSB524296 VIF524296 UYJ524296 UON524296 UER524296 TUV524296 TKZ524296 TBD524296 SRH524296 SHL524296 RXP524296 RNT524296 RDX524296 QUB524296 QKF524296 QAJ524296 PQN524296 PGR524296 OWV524296 OMZ524296 ODD524296 NTH524296 NJL524296 MZP524296 MPT524296 MFX524296 LWB524296 LMF524296 LCJ524296 KSN524296 KIR524296 JYV524296 JOZ524296 JFD524296 IVH524296 ILL524296 IBP524296 HRT524296 HHX524296 GYB524296 GOF524296 GEJ524296 FUN524296 FKR524296 FAV524296 EQZ524296 EHD524296 DXH524296 DNL524296 DDP524296 CTT524296 CJX524296 CAB524296 BQF524296 BGJ524296 AWN524296 AMR524296 ACV524296 SZ524296 JD524296 H524296 WVP458760 WLT458760 WBX458760 VSB458760 VIF458760 UYJ458760 UON458760 UER458760 TUV458760 TKZ458760 TBD458760 SRH458760 SHL458760 RXP458760 RNT458760 RDX458760 QUB458760 QKF458760 QAJ458760 PQN458760 PGR458760 OWV458760 OMZ458760 ODD458760 NTH458760 NJL458760 MZP458760 MPT458760 MFX458760 LWB458760 LMF458760 LCJ458760 KSN458760 KIR458760 JYV458760 JOZ458760 JFD458760 IVH458760 ILL458760 IBP458760 HRT458760 HHX458760 GYB458760 GOF458760 GEJ458760 FUN458760 FKR458760 FAV458760 EQZ458760 EHD458760 DXH458760 DNL458760 DDP458760 CTT458760 CJX458760 CAB458760 BQF458760 BGJ458760 AWN458760 AMR458760 ACV458760 SZ458760 JD458760 H458760 WVP393224 WLT393224 WBX393224 VSB393224 VIF393224 UYJ393224 UON393224 UER393224 TUV393224 TKZ393224 TBD393224 SRH393224 SHL393224 RXP393224 RNT393224 RDX393224 QUB393224 QKF393224 QAJ393224 PQN393224 PGR393224 OWV393224 OMZ393224 ODD393224 NTH393224 NJL393224 MZP393224 MPT393224 MFX393224 LWB393224 LMF393224 LCJ393224 KSN393224 KIR393224 JYV393224 JOZ393224 JFD393224 IVH393224 ILL393224 IBP393224 HRT393224 HHX393224 GYB393224 GOF393224 GEJ393224 FUN393224 FKR393224 FAV393224 EQZ393224 EHD393224 DXH393224 DNL393224 DDP393224 CTT393224 CJX393224 CAB393224 BQF393224 BGJ393224 AWN393224 AMR393224 ACV393224 SZ393224 JD393224 H393224 WVP327688 WLT327688 WBX327688 VSB327688 VIF327688 UYJ327688 UON327688 UER327688 TUV327688 TKZ327688 TBD327688 SRH327688 SHL327688 RXP327688 RNT327688 RDX327688 QUB327688 QKF327688 QAJ327688 PQN327688 PGR327688 OWV327688 OMZ327688 ODD327688 NTH327688 NJL327688 MZP327688 MPT327688 MFX327688 LWB327688 LMF327688 LCJ327688 KSN327688 KIR327688 JYV327688 JOZ327688 JFD327688 IVH327688 ILL327688 IBP327688 HRT327688 HHX327688 GYB327688 GOF327688 GEJ327688 FUN327688 FKR327688 FAV327688 EQZ327688 EHD327688 DXH327688 DNL327688 DDP327688 CTT327688 CJX327688 CAB327688 BQF327688 BGJ327688 AWN327688 AMR327688 ACV327688 SZ327688 JD327688 H327688 WVP262152 WLT262152 WBX262152 VSB262152 VIF262152 UYJ262152 UON262152 UER262152 TUV262152 TKZ262152 TBD262152 SRH262152 SHL262152 RXP262152 RNT262152 RDX262152 QUB262152 QKF262152 QAJ262152 PQN262152 PGR262152 OWV262152 OMZ262152 ODD262152 NTH262152 NJL262152 MZP262152 MPT262152 MFX262152 LWB262152 LMF262152 LCJ262152 KSN262152 KIR262152 JYV262152 JOZ262152 JFD262152 IVH262152 ILL262152 IBP262152 HRT262152 HHX262152 GYB262152 GOF262152 GEJ262152 FUN262152 FKR262152 FAV262152 EQZ262152 EHD262152 DXH262152 DNL262152 DDP262152 CTT262152 CJX262152 CAB262152 BQF262152 BGJ262152 AWN262152 AMR262152 ACV262152 SZ262152 JD262152 H262152 WVP196616 WLT196616 WBX196616 VSB196616 VIF196616 UYJ196616 UON196616 UER196616 TUV196616 TKZ196616 TBD196616 SRH196616 SHL196616 RXP196616 RNT196616 RDX196616 QUB196616 QKF196616 QAJ196616 PQN196616 PGR196616 OWV196616 OMZ196616 ODD196616 NTH196616 NJL196616 MZP196616 MPT196616 MFX196616 LWB196616 LMF196616 LCJ196616 KSN196616 KIR196616 JYV196616 JOZ196616 JFD196616 IVH196616 ILL196616 IBP196616 HRT196616 HHX196616 GYB196616 GOF196616 GEJ196616 FUN196616 FKR196616 FAV196616 EQZ196616 EHD196616 DXH196616 DNL196616 DDP196616 CTT196616 CJX196616 CAB196616 BQF196616 BGJ196616 AWN196616 AMR196616 ACV196616 SZ196616 JD196616 H196616 WVP131080 WLT131080 WBX131080 VSB131080 VIF131080 UYJ131080 UON131080 UER131080 TUV131080 TKZ131080 TBD131080 SRH131080 SHL131080 RXP131080 RNT131080 RDX131080 QUB131080 QKF131080 QAJ131080 PQN131080 PGR131080 OWV131080 OMZ131080 ODD131080 NTH131080 NJL131080 MZP131080 MPT131080 MFX131080 LWB131080 LMF131080 LCJ131080 KSN131080 KIR131080 JYV131080 JOZ131080 JFD131080 IVH131080 ILL131080 IBP131080 HRT131080 HHX131080 GYB131080 GOF131080 GEJ131080 FUN131080 FKR131080 FAV131080 EQZ131080 EHD131080 DXH131080 DNL131080 DDP131080 CTT131080 CJX131080 CAB131080 BQF131080 BGJ131080 AWN131080 AMR131080 ACV131080 SZ131080 JD131080 H131080 WVP65544 WLT65544 WBX65544 VSB65544 VIF65544 UYJ65544 UON65544 UER65544 TUV65544 TKZ65544 TBD65544 SRH65544 SHL65544 RXP65544 RNT65544 RDX65544 QUB65544 QKF65544 QAJ65544 PQN65544 PGR65544 OWV65544 OMZ65544 ODD65544 NTH65544 NJL65544 MZP65544 MPT65544 MFX65544 LWB65544 LMF65544 LCJ65544 KSN65544 KIR65544 JYV65544 JOZ65544 JFD65544 IVH65544 ILL65544 IBP65544 HRT65544 HHX65544 GYB65544 GOF65544 GEJ65544 FUN65544 FKR65544 FAV65544 EQZ65544 EHD65544 DXH65544 DNL65544 DDP65544 CTT65544 CJX65544 CAB65544 BQF65544 BGJ65544 AWN65544 AMR65544 ACV65544 SZ65544 JD65544 H65544 WVP11 WLT11 WBX11 VSB11 VIF11 UYJ11 UON11 UER11 TUV11 TKZ11 TBD11 SRH11 SHL11 RXP11 RNT11 RDX11 QUB11 QKF11 QAJ11 PQN11 PGR11 OWV11 OMZ11 ODD11 NTH11 NJL11 MZP11 MPT11 MFX11 LWB11 LMF11 LCJ11 KSN11 KIR11 JYV11 JOZ11 JFD11 IVH11 ILL11 IBP11 HRT11 HHX11 GYB11 GOF11 GEJ11 FUN11 FKR11 FAV11 EQZ11 EHD11 DXH11 DNL11 DDP11 CTT11 CJX11 CAB11 BQF11 BGJ11 AWN11 AMR11 ACV11 SZ11 JD11 H11 WVP983050 WLT983050 WBX983050 VSB983050 VIF983050 UYJ983050 UON983050 UER983050 TUV983050 TKZ983050 TBD983050 SRH983050 SHL983050 RXP983050 RNT983050 RDX983050 QUB983050 QKF983050 QAJ983050 PQN983050 PGR983050 OWV983050 OMZ983050 ODD983050 NTH983050 NJL983050 MZP983050 MPT983050 MFX983050 LWB983050 LMF983050 LCJ983050 KSN983050 KIR983050 JYV983050 JOZ983050 JFD983050 IVH983050 ILL983050 IBP983050 HRT983050 HHX983050 GYB983050 GOF983050 GEJ983050 FUN983050 FKR983050 FAV983050 EQZ983050 EHD983050 DXH983050 DNL983050 DDP983050 CTT983050 CJX983050 CAB983050 BQF983050 BGJ983050 AWN983050 AMR983050 ACV983050 SZ983050 JD983050 H983050 WVP917514 WLT917514 WBX917514 VSB917514 VIF917514 UYJ917514 UON917514 UER917514 TUV917514 TKZ917514 TBD917514 SRH917514 SHL917514 RXP917514 RNT917514 RDX917514 QUB917514 QKF917514 QAJ917514 PQN917514 PGR917514 OWV917514 OMZ917514 ODD917514 NTH917514 NJL917514 MZP917514 MPT917514 MFX917514 LWB917514 LMF917514 LCJ917514 KSN917514 KIR917514 JYV917514 JOZ917514 JFD917514 IVH917514 ILL917514 IBP917514 HRT917514 HHX917514 GYB917514 GOF917514 GEJ917514 FUN917514 FKR917514 FAV917514 EQZ917514 EHD917514 DXH917514 DNL917514 DDP917514 CTT917514 CJX917514 CAB917514 BQF917514 BGJ917514 AWN917514 AMR917514 ACV917514 SZ917514 JD917514 H917514 WVP851978 WLT851978 WBX851978 VSB851978 VIF851978 UYJ851978 UON851978 UER851978 TUV851978 TKZ851978 TBD851978 SRH851978 SHL851978 RXP851978 RNT851978 RDX851978 QUB851978 QKF851978 QAJ851978 PQN851978 PGR851978 OWV851978 OMZ851978 ODD851978 NTH851978 NJL851978 MZP851978 MPT851978 MFX851978 LWB851978 LMF851978 LCJ851978 KSN851978 KIR851978 JYV851978 JOZ851978 JFD851978 IVH851978 ILL851978 IBP851978 HRT851978 HHX851978 GYB851978 GOF851978 GEJ851978 FUN851978 FKR851978 FAV851978 EQZ851978 EHD851978 DXH851978 DNL851978 DDP851978 CTT851978 CJX851978 CAB851978 BQF851978 BGJ851978 AWN851978 AMR851978 ACV851978 SZ851978 JD851978 H851978 WVP786442 WLT786442 WBX786442 VSB786442 VIF786442 UYJ786442 UON786442 UER786442 TUV786442 TKZ786442 TBD786442 SRH786442 SHL786442 RXP786442 RNT786442 RDX786442 QUB786442 QKF786442 QAJ786442 PQN786442 PGR786442 OWV786442 OMZ786442 ODD786442 NTH786442 NJL786442 MZP786442 MPT786442 MFX786442 LWB786442 LMF786442 LCJ786442 KSN786442 KIR786442 JYV786442 JOZ786442 JFD786442 IVH786442 ILL786442 IBP786442 HRT786442 HHX786442 GYB786442 GOF786442 GEJ786442 FUN786442 FKR786442 FAV786442 EQZ786442 EHD786442 DXH786442 DNL786442 DDP786442 CTT786442 CJX786442 CAB786442 BQF786442 BGJ786442 AWN786442 AMR786442 ACV786442 SZ786442 JD786442 H786442 WVP720906 WLT720906 WBX720906 VSB720906 VIF720906 UYJ720906 UON720906 UER720906 TUV720906 TKZ720906 TBD720906 SRH720906 SHL720906 RXP720906 RNT720906 RDX720906 QUB720906 QKF720906 QAJ720906 PQN720906 PGR720906 OWV720906 OMZ720906 ODD720906 NTH720906 NJL720906 MZP720906 MPT720906 MFX720906 LWB720906 LMF720906 LCJ720906 KSN720906 KIR720906 JYV720906 JOZ720906 JFD720906 IVH720906 ILL720906 IBP720906 HRT720906 HHX720906 GYB720906 GOF720906 GEJ720906 FUN720906 FKR720906 FAV720906 EQZ720906 EHD720906 DXH720906 DNL720906 DDP720906 CTT720906 CJX720906 CAB720906 BQF720906 BGJ720906 AWN720906 AMR720906 ACV720906 SZ720906 JD720906 H720906 WVP655370 WLT655370 WBX655370 VSB655370 VIF655370 UYJ655370 UON655370 UER655370 TUV655370 TKZ655370 TBD655370 SRH655370 SHL655370 RXP655370 RNT655370 RDX655370 QUB655370 QKF655370 QAJ655370 PQN655370 PGR655370 OWV655370 OMZ655370 ODD655370 NTH655370 NJL655370 MZP655370 MPT655370 MFX655370 LWB655370 LMF655370 LCJ655370 KSN655370 KIR655370 JYV655370 JOZ655370 JFD655370 IVH655370 ILL655370 IBP655370 HRT655370 HHX655370 GYB655370 GOF655370 GEJ655370 FUN655370 FKR655370 FAV655370 EQZ655370 EHD655370 DXH655370 DNL655370 DDP655370 CTT655370 CJX655370 CAB655370 BQF655370 BGJ655370 AWN655370 AMR655370 ACV655370 SZ655370 JD655370 H655370 WVP589834 WLT589834 WBX589834 VSB589834 VIF589834 UYJ589834 UON589834 UER589834 TUV589834 TKZ589834 TBD589834 SRH589834 SHL589834 RXP589834 RNT589834 RDX589834 QUB589834 QKF589834 QAJ589834 PQN589834 PGR589834 OWV589834 OMZ589834 ODD589834 NTH589834 NJL589834 MZP589834 MPT589834 MFX589834 LWB589834 LMF589834 LCJ589834 KSN589834 KIR589834 JYV589834 JOZ589834 JFD589834 IVH589834 ILL589834 IBP589834 HRT589834 HHX589834 GYB589834 GOF589834 GEJ589834 FUN589834 FKR589834 FAV589834 EQZ589834 EHD589834 DXH589834 DNL589834 DDP589834 CTT589834 CJX589834 CAB589834 BQF589834 BGJ589834 AWN589834 AMR589834 ACV589834 SZ589834 JD589834 H589834 WVP524298 WLT524298 WBX524298 VSB524298 VIF524298 UYJ524298 UON524298 UER524298 TUV524298 TKZ524298 TBD524298 SRH524298 SHL524298 RXP524298 RNT524298 RDX524298 QUB524298 QKF524298 QAJ524298 PQN524298 PGR524298 OWV524298 OMZ524298 ODD524298 NTH524298 NJL524298 MZP524298 MPT524298 MFX524298 LWB524298 LMF524298 LCJ524298 KSN524298 KIR524298 JYV524298 JOZ524298 JFD524298 IVH524298 ILL524298 IBP524298 HRT524298 HHX524298 GYB524298 GOF524298 GEJ524298 FUN524298 FKR524298 FAV524298 EQZ524298 EHD524298 DXH524298 DNL524298 DDP524298 CTT524298 CJX524298 CAB524298 BQF524298 BGJ524298 AWN524298 AMR524298 ACV524298 SZ524298 JD524298 H524298 WVP458762 WLT458762 WBX458762 VSB458762 VIF458762 UYJ458762 UON458762 UER458762 TUV458762 TKZ458762 TBD458762 SRH458762 SHL458762 RXP458762 RNT458762 RDX458762 QUB458762 QKF458762 QAJ458762 PQN458762 PGR458762 OWV458762 OMZ458762 ODD458762 NTH458762 NJL458762 MZP458762 MPT458762 MFX458762 LWB458762 LMF458762 LCJ458762 KSN458762 KIR458762 JYV458762 JOZ458762 JFD458762 IVH458762 ILL458762 IBP458762 HRT458762 HHX458762 GYB458762 GOF458762 GEJ458762 FUN458762 FKR458762 FAV458762 EQZ458762 EHD458762 DXH458762 DNL458762 DDP458762 CTT458762 CJX458762 CAB458762 BQF458762 BGJ458762 AWN458762 AMR458762 ACV458762 SZ458762 JD458762 H458762 WVP393226 WLT393226 WBX393226 VSB393226 VIF393226 UYJ393226 UON393226 UER393226 TUV393226 TKZ393226 TBD393226 SRH393226 SHL393226 RXP393226 RNT393226 RDX393226 QUB393226 QKF393226 QAJ393226 PQN393226 PGR393226 OWV393226 OMZ393226 ODD393226 NTH393226 NJL393226 MZP393226 MPT393226 MFX393226 LWB393226 LMF393226 LCJ393226 KSN393226 KIR393226 JYV393226 JOZ393226 JFD393226 IVH393226 ILL393226 IBP393226 HRT393226 HHX393226 GYB393226 GOF393226 GEJ393226 FUN393226 FKR393226 FAV393226 EQZ393226 EHD393226 DXH393226 DNL393226 DDP393226 CTT393226 CJX393226 CAB393226 BQF393226 BGJ393226 AWN393226 AMR393226 ACV393226 SZ393226 JD393226 H393226 WVP327690 WLT327690 WBX327690 VSB327690 VIF327690 UYJ327690 UON327690 UER327690 TUV327690 TKZ327690 TBD327690 SRH327690 SHL327690 RXP327690 RNT327690 RDX327690 QUB327690 QKF327690 QAJ327690 PQN327690 PGR327690 OWV327690 OMZ327690 ODD327690 NTH327690 NJL327690 MZP327690 MPT327690 MFX327690 LWB327690 LMF327690 LCJ327690 KSN327690 KIR327690 JYV327690 JOZ327690 JFD327690 IVH327690 ILL327690 IBP327690 HRT327690 HHX327690 GYB327690 GOF327690 GEJ327690 FUN327690 FKR327690 FAV327690 EQZ327690 EHD327690 DXH327690 DNL327690 DDP327690 CTT327690 CJX327690 CAB327690 BQF327690 BGJ327690 AWN327690 AMR327690 ACV327690 SZ327690 JD327690 H327690 WVP262154 WLT262154 WBX262154 VSB262154 VIF262154 UYJ262154 UON262154 UER262154 TUV262154 TKZ262154 TBD262154 SRH262154 SHL262154 RXP262154 RNT262154 RDX262154 QUB262154 QKF262154 QAJ262154 PQN262154 PGR262154 OWV262154 OMZ262154 ODD262154 NTH262154 NJL262154 MZP262154 MPT262154 MFX262154 LWB262154 LMF262154 LCJ262154 KSN262154 KIR262154 JYV262154 JOZ262154 JFD262154 IVH262154 ILL262154 IBP262154 HRT262154 HHX262154 GYB262154 GOF262154 GEJ262154 FUN262154 FKR262154 FAV262154 EQZ262154 EHD262154 DXH262154 DNL262154 DDP262154 CTT262154 CJX262154 CAB262154 BQF262154 BGJ262154 AWN262154 AMR262154 ACV262154 SZ262154 JD262154 H262154 WVP196618 WLT196618 WBX196618 VSB196618 VIF196618 UYJ196618 UON196618 UER196618 TUV196618 TKZ196618 TBD196618 SRH196618 SHL196618 RXP196618 RNT196618 RDX196618 QUB196618 QKF196618 QAJ196618 PQN196618 PGR196618 OWV196618 OMZ196618 ODD196618 NTH196618 NJL196618 MZP196618 MPT196618 MFX196618 LWB196618 LMF196618 LCJ196618 KSN196618 KIR196618 JYV196618 JOZ196618 JFD196618 IVH196618 ILL196618 IBP196618 HRT196618 HHX196618 GYB196618 GOF196618 GEJ196618 FUN196618 FKR196618 FAV196618 EQZ196618 EHD196618 DXH196618 DNL196618 DDP196618 CTT196618 CJX196618 CAB196618 BQF196618 BGJ196618 AWN196618 AMR196618 ACV196618 SZ196618 JD196618 H196618 WVP131082 WLT131082 WBX131082 VSB131082 VIF131082 UYJ131082 UON131082 UER131082 TUV131082 TKZ131082 TBD131082 SRH131082 SHL131082 RXP131082 RNT131082 RDX131082 QUB131082 QKF131082 QAJ131082 PQN131082 PGR131082 OWV131082 OMZ131082 ODD131082 NTH131082 NJL131082 MZP131082 MPT131082 MFX131082 LWB131082 LMF131082 LCJ131082 KSN131082 KIR131082 JYV131082 JOZ131082 JFD131082 IVH131082 ILL131082 IBP131082 HRT131082 HHX131082 GYB131082 GOF131082 GEJ131082 FUN131082 FKR131082 FAV131082 EQZ131082 EHD131082 DXH131082 DNL131082 DDP131082 CTT131082 CJX131082 CAB131082 BQF131082 BGJ131082 AWN131082 AMR131082 ACV131082 SZ131082 JD131082 H131082 WVP65546 WLT65546 WBX65546 VSB65546 VIF65546 UYJ65546 UON65546 UER65546 TUV65546 TKZ65546 TBD65546 SRH65546 SHL65546 RXP65546 RNT65546 RDX65546 QUB65546 QKF65546 QAJ65546 PQN65546 PGR65546 OWV65546 OMZ65546 ODD65546 NTH65546 NJL65546 MZP65546 MPT65546 MFX65546 LWB65546 LMF65546 LCJ65546 KSN65546 KIR65546 JYV65546 JOZ65546 JFD65546 IVH65546 ILL65546 IBP65546 HRT65546 HHX65546 GYB65546 GOF65546 GEJ65546 FUN65546 FKR65546 FAV65546 EQZ65546 EHD65546 DXH65546 DNL65546 DDP65546 CTT65546 CJX65546 CAB65546 BQF65546 BGJ65546 AWN65546 AMR65546 ACV65546 SZ65546 JD65546 H65546 WVP13 WLT13 WBX13 VSB13 VIF13 UYJ13 UON13 UER13 TUV13 TKZ13 TBD13 SRH13 SHL13 RXP13 RNT13 RDX13 QUB13 QKF13 QAJ13 PQN13 PGR13 OWV13 OMZ13 ODD13 NTH13 NJL13 MZP13 MPT13 MFX13 LWB13 LMF13 LCJ13 KSN13 KIR13 JYV13 JOZ13 JFD13 IVH13 ILL13 IBP13 HRT13 HHX13 GYB13 GOF13 GEJ13 FUN13 FKR13 FAV13 EQZ13 EHD13 DXH13 DNL13 DDP13 CTT13 CJX13 CAB13 BQF13 BGJ13 AWN13 AMR13 ACV13 SZ13 JD13 H13 WVR983050 WLV983050 WBZ983050 VSD983050 VIH983050 UYL983050 UOP983050 UET983050 TUX983050 TLB983050 TBF983050 SRJ983050 SHN983050 RXR983050 RNV983050 RDZ983050 QUD983050 QKH983050 QAL983050 PQP983050 PGT983050 OWX983050 ONB983050 ODF983050 NTJ983050 NJN983050 MZR983050 MPV983050 MFZ983050 LWD983050 LMH983050 LCL983050 KSP983050 KIT983050 JYX983050 JPB983050 JFF983050 IVJ983050 ILN983050 IBR983050 HRV983050 HHZ983050 GYD983050 GOH983050 GEL983050 FUP983050 FKT983050 FAX983050 ERB983050 EHF983050 DXJ983050 DNN983050 DDR983050 CTV983050 CJZ983050 CAD983050 BQH983050 BGL983050 AWP983050 AMT983050 ACX983050 TB983050 JF983050 J983050 WVR917514 WLV917514 WBZ917514 VSD917514 VIH917514 UYL917514 UOP917514 UET917514 TUX917514 TLB917514 TBF917514 SRJ917514 SHN917514 RXR917514 RNV917514 RDZ917514 QUD917514 QKH917514 QAL917514 PQP917514 PGT917514 OWX917514 ONB917514 ODF917514 NTJ917514 NJN917514 MZR917514 MPV917514 MFZ917514 LWD917514 LMH917514 LCL917514 KSP917514 KIT917514 JYX917514 JPB917514 JFF917514 IVJ917514 ILN917514 IBR917514 HRV917514 HHZ917514 GYD917514 GOH917514 GEL917514 FUP917514 FKT917514 FAX917514 ERB917514 EHF917514 DXJ917514 DNN917514 DDR917514 CTV917514 CJZ917514 CAD917514 BQH917514 BGL917514 AWP917514 AMT917514 ACX917514 TB917514 JF917514 J917514 WVR851978 WLV851978 WBZ851978 VSD851978 VIH851978 UYL851978 UOP851978 UET851978 TUX851978 TLB851978 TBF851978 SRJ851978 SHN851978 RXR851978 RNV851978 RDZ851978 QUD851978 QKH851978 QAL851978 PQP851978 PGT851978 OWX851978 ONB851978 ODF851978 NTJ851978 NJN851978 MZR851978 MPV851978 MFZ851978 LWD851978 LMH851978 LCL851978 KSP851978 KIT851978 JYX851978 JPB851978 JFF851978 IVJ851978 ILN851978 IBR851978 HRV851978 HHZ851978 GYD851978 GOH851978 GEL851978 FUP851978 FKT851978 FAX851978 ERB851978 EHF851978 DXJ851978 DNN851978 DDR851978 CTV851978 CJZ851978 CAD851978 BQH851978 BGL851978 AWP851978 AMT851978 ACX851978 TB851978 JF851978 J851978 WVR786442 WLV786442 WBZ786442 VSD786442 VIH786442 UYL786442 UOP786442 UET786442 TUX786442 TLB786442 TBF786442 SRJ786442 SHN786442 RXR786442 RNV786442 RDZ786442 QUD786442 QKH786442 QAL786442 PQP786442 PGT786442 OWX786442 ONB786442 ODF786442 NTJ786442 NJN786442 MZR786442 MPV786442 MFZ786442 LWD786442 LMH786442 LCL786442 KSP786442 KIT786442 JYX786442 JPB786442 JFF786442 IVJ786442 ILN786442 IBR786442 HRV786442 HHZ786442 GYD786442 GOH786442 GEL786442 FUP786442 FKT786442 FAX786442 ERB786442 EHF786442 DXJ786442 DNN786442 DDR786442 CTV786442 CJZ786442 CAD786442 BQH786442 BGL786442 AWP786442 AMT786442 ACX786442 TB786442 JF786442 J786442 WVR720906 WLV720906 WBZ720906 VSD720906 VIH720906 UYL720906 UOP720906 UET720906 TUX720906 TLB720906 TBF720906 SRJ720906 SHN720906 RXR720906 RNV720906 RDZ720906 QUD720906 QKH720906 QAL720906 PQP720906 PGT720906 OWX720906 ONB720906 ODF720906 NTJ720906 NJN720906 MZR720906 MPV720906 MFZ720906 LWD720906 LMH720906 LCL720906 KSP720906 KIT720906 JYX720906 JPB720906 JFF720906 IVJ720906 ILN720906 IBR720906 HRV720906 HHZ720906 GYD720906 GOH720906 GEL720906 FUP720906 FKT720906 FAX720906 ERB720906 EHF720906 DXJ720906 DNN720906 DDR720906 CTV720906 CJZ720906 CAD720906 BQH720906 BGL720906 AWP720906 AMT720906 ACX720906 TB720906 JF720906 J720906 WVR655370 WLV655370 WBZ655370 VSD655370 VIH655370 UYL655370 UOP655370 UET655370 TUX655370 TLB655370 TBF655370 SRJ655370 SHN655370 RXR655370 RNV655370 RDZ655370 QUD655370 QKH655370 QAL655370 PQP655370 PGT655370 OWX655370 ONB655370 ODF655370 NTJ655370 NJN655370 MZR655370 MPV655370 MFZ655370 LWD655370 LMH655370 LCL655370 KSP655370 KIT655370 JYX655370 JPB655370 JFF655370 IVJ655370 ILN655370 IBR655370 HRV655370 HHZ655370 GYD655370 GOH655370 GEL655370 FUP655370 FKT655370 FAX655370 ERB655370 EHF655370 DXJ655370 DNN655370 DDR655370 CTV655370 CJZ655370 CAD655370 BQH655370 BGL655370 AWP655370 AMT655370 ACX655370 TB655370 JF655370 J655370 WVR589834 WLV589834 WBZ589834 VSD589834 VIH589834 UYL589834 UOP589834 UET589834 TUX589834 TLB589834 TBF589834 SRJ589834 SHN589834 RXR589834 RNV589834 RDZ589834 QUD589834 QKH589834 QAL589834 PQP589834 PGT589834 OWX589834 ONB589834 ODF589834 NTJ589834 NJN589834 MZR589834 MPV589834 MFZ589834 LWD589834 LMH589834 LCL589834 KSP589834 KIT589834 JYX589834 JPB589834 JFF589834 IVJ589834 ILN589834 IBR589834 HRV589834 HHZ589834 GYD589834 GOH589834 GEL589834 FUP589834 FKT589834 FAX589834 ERB589834 EHF589834 DXJ589834 DNN589834 DDR589834 CTV589834 CJZ589834 CAD589834 BQH589834 BGL589834 AWP589834 AMT589834 ACX589834 TB589834 JF589834 J589834 WVR524298 WLV524298 WBZ524298 VSD524298 VIH524298 UYL524298 UOP524298 UET524298 TUX524298 TLB524298 TBF524298 SRJ524298 SHN524298 RXR524298 RNV524298 RDZ524298 QUD524298 QKH524298 QAL524298 PQP524298 PGT524298 OWX524298 ONB524298 ODF524298 NTJ524298 NJN524298 MZR524298 MPV524298 MFZ524298 LWD524298 LMH524298 LCL524298 KSP524298 KIT524298 JYX524298 JPB524298 JFF524298 IVJ524298 ILN524298 IBR524298 HRV524298 HHZ524298 GYD524298 GOH524298 GEL524298 FUP524298 FKT524298 FAX524298 ERB524298 EHF524298 DXJ524298 DNN524298 DDR524298 CTV524298 CJZ524298 CAD524298 BQH524298 BGL524298 AWP524298 AMT524298 ACX524298 TB524298 JF524298 J524298 WVR458762 WLV458762 WBZ458762 VSD458762 VIH458762 UYL458762 UOP458762 UET458762 TUX458762 TLB458762 TBF458762 SRJ458762 SHN458762 RXR458762 RNV458762 RDZ458762 QUD458762 QKH458762 QAL458762 PQP458762 PGT458762 OWX458762 ONB458762 ODF458762 NTJ458762 NJN458762 MZR458762 MPV458762 MFZ458762 LWD458762 LMH458762 LCL458762 KSP458762 KIT458762 JYX458762 JPB458762 JFF458762 IVJ458762 ILN458762 IBR458762 HRV458762 HHZ458762 GYD458762 GOH458762 GEL458762 FUP458762 FKT458762 FAX458762 ERB458762 EHF458762 DXJ458762 DNN458762 DDR458762 CTV458762 CJZ458762 CAD458762 BQH458762 BGL458762 AWP458762 AMT458762 ACX458762 TB458762 JF458762 J458762 WVR393226 WLV393226 WBZ393226 VSD393226 VIH393226 UYL393226 UOP393226 UET393226 TUX393226 TLB393226 TBF393226 SRJ393226 SHN393226 RXR393226 RNV393226 RDZ393226 QUD393226 QKH393226 QAL393226 PQP393226 PGT393226 OWX393226 ONB393226 ODF393226 NTJ393226 NJN393226 MZR393226 MPV393226 MFZ393226 LWD393226 LMH393226 LCL393226 KSP393226 KIT393226 JYX393226 JPB393226 JFF393226 IVJ393226 ILN393226 IBR393226 HRV393226 HHZ393226 GYD393226 GOH393226 GEL393226 FUP393226 FKT393226 FAX393226 ERB393226 EHF393226 DXJ393226 DNN393226 DDR393226 CTV393226 CJZ393226 CAD393226 BQH393226 BGL393226 AWP393226 AMT393226 ACX393226 TB393226 JF393226 J393226 WVR327690 WLV327690 WBZ327690 VSD327690 VIH327690 UYL327690 UOP327690 UET327690 TUX327690 TLB327690 TBF327690 SRJ327690 SHN327690 RXR327690 RNV327690 RDZ327690 QUD327690 QKH327690 QAL327690 PQP327690 PGT327690 OWX327690 ONB327690 ODF327690 NTJ327690 NJN327690 MZR327690 MPV327690 MFZ327690 LWD327690 LMH327690 LCL327690 KSP327690 KIT327690 JYX327690 JPB327690 JFF327690 IVJ327690 ILN327690 IBR327690 HRV327690 HHZ327690 GYD327690 GOH327690 GEL327690 FUP327690 FKT327690 FAX327690 ERB327690 EHF327690 DXJ327690 DNN327690 DDR327690 CTV327690 CJZ327690 CAD327690 BQH327690 BGL327690 AWP327690 AMT327690 ACX327690 TB327690 JF327690 J327690 WVR262154 WLV262154 WBZ262154 VSD262154 VIH262154 UYL262154 UOP262154 UET262154 TUX262154 TLB262154 TBF262154 SRJ262154 SHN262154 RXR262154 RNV262154 RDZ262154 QUD262154 QKH262154 QAL262154 PQP262154 PGT262154 OWX262154 ONB262154 ODF262154 NTJ262154 NJN262154 MZR262154 MPV262154 MFZ262154 LWD262154 LMH262154 LCL262154 KSP262154 KIT262154 JYX262154 JPB262154 JFF262154 IVJ262154 ILN262154 IBR262154 HRV262154 HHZ262154 GYD262154 GOH262154 GEL262154 FUP262154 FKT262154 FAX262154 ERB262154 EHF262154 DXJ262154 DNN262154 DDR262154 CTV262154 CJZ262154 CAD262154 BQH262154 BGL262154 AWP262154 AMT262154 ACX262154 TB262154 JF262154 J262154 WVR196618 WLV196618 WBZ196618 VSD196618 VIH196618 UYL196618 UOP196618 UET196618 TUX196618 TLB196618 TBF196618 SRJ196618 SHN196618 RXR196618 RNV196618 RDZ196618 QUD196618 QKH196618 QAL196618 PQP196618 PGT196618 OWX196618 ONB196618 ODF196618 NTJ196618 NJN196618 MZR196618 MPV196618 MFZ196618 LWD196618 LMH196618 LCL196618 KSP196618 KIT196618 JYX196618 JPB196618 JFF196618 IVJ196618 ILN196618 IBR196618 HRV196618 HHZ196618 GYD196618 GOH196618 GEL196618 FUP196618 FKT196618 FAX196618 ERB196618 EHF196618 DXJ196618 DNN196618 DDR196618 CTV196618 CJZ196618 CAD196618 BQH196618 BGL196618 AWP196618 AMT196618 ACX196618 TB196618 JF196618 J196618 WVR131082 WLV131082 WBZ131082 VSD131082 VIH131082 UYL131082 UOP131082 UET131082 TUX131082 TLB131082 TBF131082 SRJ131082 SHN131082 RXR131082 RNV131082 RDZ131082 QUD131082 QKH131082 QAL131082 PQP131082 PGT131082 OWX131082 ONB131082 ODF131082 NTJ131082 NJN131082 MZR131082 MPV131082 MFZ131082 LWD131082 LMH131082 LCL131082 KSP131082 KIT131082 JYX131082 JPB131082 JFF131082 IVJ131082 ILN131082 IBR131082 HRV131082 HHZ131082 GYD131082 GOH131082 GEL131082 FUP131082 FKT131082 FAX131082 ERB131082 EHF131082 DXJ131082 DNN131082 DDR131082 CTV131082 CJZ131082 CAD131082 BQH131082 BGL131082 AWP131082 AMT131082 ACX131082 TB131082 JF131082 J131082 WVR65546 WLV65546 WBZ65546 VSD65546 VIH65546 UYL65546 UOP65546 UET65546 TUX65546 TLB65546 TBF65546 SRJ65546 SHN65546 RXR65546 RNV65546 RDZ65546 QUD65546 QKH65546 QAL65546 PQP65546 PGT65546 OWX65546 ONB65546 ODF65546 NTJ65546 NJN65546 MZR65546 MPV65546 MFZ65546 LWD65546 LMH65546 LCL65546 KSP65546 KIT65546 JYX65546 JPB65546 JFF65546 IVJ65546 ILN65546 IBR65546 HRV65546 HHZ65546 GYD65546 GOH65546 GEL65546 FUP65546 FKT65546 FAX65546 ERB65546 EHF65546 DXJ65546 DNN65546 DDR65546 CTV65546 CJZ65546 CAD65546 BQH65546 BGL65546 AWP65546 AMT65546 ACX65546 TB65546 JF65546 J65546 WVR13 WLV13 WBZ13 VSD13 VIH13 UYL13 UOP13 UET13 TUX13 TLB13 TBF13 SRJ13 SHN13 RXR13 RNV13 RDZ13 QUD13 QKH13 QAL13 PQP13 PGT13 OWX13 ONB13 ODF13 NTJ13 NJN13 MZR13 MPV13 MFZ13 LWD13 LMH13 LCL13 KSP13 KIT13 JYX13 JPB13 JFF13 IVJ13 ILN13 IBR13 HRV13 HHZ13 GYD13 GOH13 GEL13 FUP13 FKT13 FAX13 ERB13 EHF13 DXJ13 DNN13 DDR13 CTV13 CJZ13 CAD13 BQH13 BGL13 AWP13 AMT13 ACX13 TB13 JF13 J13 WVP983054 WLT983054 WBX983054 VSB983054 VIF983054 UYJ983054 UON983054 UER983054 TUV983054 TKZ983054 TBD983054 SRH983054 SHL983054 RXP983054 RNT983054 RDX983054 QUB983054 QKF983054 QAJ983054 PQN983054 PGR983054 OWV983054 OMZ983054 ODD983054 NTH983054 NJL983054 MZP983054 MPT983054 MFX983054 LWB983054 LMF983054 LCJ983054 KSN983054 KIR983054 JYV983054 JOZ983054 JFD983054 IVH983054 ILL983054 IBP983054 HRT983054 HHX983054 GYB983054 GOF983054 GEJ983054 FUN983054 FKR983054 FAV983054 EQZ983054 EHD983054 DXH983054 DNL983054 DDP983054 CTT983054 CJX983054 CAB983054 BQF983054 BGJ983054 AWN983054 AMR983054 ACV983054 SZ983054 JD983054 H983054 WVP917518 WLT917518 WBX917518 VSB917518 VIF917518 UYJ917518 UON917518 UER917518 TUV917518 TKZ917518 TBD917518 SRH917518 SHL917518 RXP917518 RNT917518 RDX917518 QUB917518 QKF917518 QAJ917518 PQN917518 PGR917518 OWV917518 OMZ917518 ODD917518 NTH917518 NJL917518 MZP917518 MPT917518 MFX917518 LWB917518 LMF917518 LCJ917518 KSN917518 KIR917518 JYV917518 JOZ917518 JFD917518 IVH917518 ILL917518 IBP917518 HRT917518 HHX917518 GYB917518 GOF917518 GEJ917518 FUN917518 FKR917518 FAV917518 EQZ917518 EHD917518 DXH917518 DNL917518 DDP917518 CTT917518 CJX917518 CAB917518 BQF917518 BGJ917518 AWN917518 AMR917518 ACV917518 SZ917518 JD917518 H917518 WVP851982 WLT851982 WBX851982 VSB851982 VIF851982 UYJ851982 UON851982 UER851982 TUV851982 TKZ851982 TBD851982 SRH851982 SHL851982 RXP851982 RNT851982 RDX851982 QUB851982 QKF851982 QAJ851982 PQN851982 PGR851982 OWV851982 OMZ851982 ODD851982 NTH851982 NJL851982 MZP851982 MPT851982 MFX851982 LWB851982 LMF851982 LCJ851982 KSN851982 KIR851982 JYV851982 JOZ851982 JFD851982 IVH851982 ILL851982 IBP851982 HRT851982 HHX851982 GYB851982 GOF851982 GEJ851982 FUN851982 FKR851982 FAV851982 EQZ851982 EHD851982 DXH851982 DNL851982 DDP851982 CTT851982 CJX851982 CAB851982 BQF851982 BGJ851982 AWN851982 AMR851982 ACV851982 SZ851982 JD851982 H851982 WVP786446 WLT786446 WBX786446 VSB786446 VIF786446 UYJ786446 UON786446 UER786446 TUV786446 TKZ786446 TBD786446 SRH786446 SHL786446 RXP786446 RNT786446 RDX786446 QUB786446 QKF786446 QAJ786446 PQN786446 PGR786446 OWV786446 OMZ786446 ODD786446 NTH786446 NJL786446 MZP786446 MPT786446 MFX786446 LWB786446 LMF786446 LCJ786446 KSN786446 KIR786446 JYV786446 JOZ786446 JFD786446 IVH786446 ILL786446 IBP786446 HRT786446 HHX786446 GYB786446 GOF786446 GEJ786446 FUN786446 FKR786446 FAV786446 EQZ786446 EHD786446 DXH786446 DNL786446 DDP786446 CTT786446 CJX786446 CAB786446 BQF786446 BGJ786446 AWN786446 AMR786446 ACV786446 SZ786446 JD786446 H786446 WVP720910 WLT720910 WBX720910 VSB720910 VIF720910 UYJ720910 UON720910 UER720910 TUV720910 TKZ720910 TBD720910 SRH720910 SHL720910 RXP720910 RNT720910 RDX720910 QUB720910 QKF720910 QAJ720910 PQN720910 PGR720910 OWV720910 OMZ720910 ODD720910 NTH720910 NJL720910 MZP720910 MPT720910 MFX720910 LWB720910 LMF720910 LCJ720910 KSN720910 KIR720910 JYV720910 JOZ720910 JFD720910 IVH720910 ILL720910 IBP720910 HRT720910 HHX720910 GYB720910 GOF720910 GEJ720910 FUN720910 FKR720910 FAV720910 EQZ720910 EHD720910 DXH720910 DNL720910 DDP720910 CTT720910 CJX720910 CAB720910 BQF720910 BGJ720910 AWN720910 AMR720910 ACV720910 SZ720910 JD720910 H720910 WVP655374 WLT655374 WBX655374 VSB655374 VIF655374 UYJ655374 UON655374 UER655374 TUV655374 TKZ655374 TBD655374 SRH655374 SHL655374 RXP655374 RNT655374 RDX655374 QUB655374 QKF655374 QAJ655374 PQN655374 PGR655374 OWV655374 OMZ655374 ODD655374 NTH655374 NJL655374 MZP655374 MPT655374 MFX655374 LWB655374 LMF655374 LCJ655374 KSN655374 KIR655374 JYV655374 JOZ655374 JFD655374 IVH655374 ILL655374 IBP655374 HRT655374 HHX655374 GYB655374 GOF655374 GEJ655374 FUN655374 FKR655374 FAV655374 EQZ655374 EHD655374 DXH655374 DNL655374 DDP655374 CTT655374 CJX655374 CAB655374 BQF655374 BGJ655374 AWN655374 AMR655374 ACV655374 SZ655374 JD655374 H655374 WVP589838 WLT589838 WBX589838 VSB589838 VIF589838 UYJ589838 UON589838 UER589838 TUV589838 TKZ589838 TBD589838 SRH589838 SHL589838 RXP589838 RNT589838 RDX589838 QUB589838 QKF589838 QAJ589838 PQN589838 PGR589838 OWV589838 OMZ589838 ODD589838 NTH589838 NJL589838 MZP589838 MPT589838 MFX589838 LWB589838 LMF589838 LCJ589838 KSN589838 KIR589838 JYV589838 JOZ589838 JFD589838 IVH589838 ILL589838 IBP589838 HRT589838 HHX589838 GYB589838 GOF589838 GEJ589838 FUN589838 FKR589838 FAV589838 EQZ589838 EHD589838 DXH589838 DNL589838 DDP589838 CTT589838 CJX589838 CAB589838 BQF589838 BGJ589838 AWN589838 AMR589838 ACV589838 SZ589838 JD589838 H589838 WVP524302 WLT524302 WBX524302 VSB524302 VIF524302 UYJ524302 UON524302 UER524302 TUV524302 TKZ524302 TBD524302 SRH524302 SHL524302 RXP524302 RNT524302 RDX524302 QUB524302 QKF524302 QAJ524302 PQN524302 PGR524302 OWV524302 OMZ524302 ODD524302 NTH524302 NJL524302 MZP524302 MPT524302 MFX524302 LWB524302 LMF524302 LCJ524302 KSN524302 KIR524302 JYV524302 JOZ524302 JFD524302 IVH524302 ILL524302 IBP524302 HRT524302 HHX524302 GYB524302 GOF524302 GEJ524302 FUN524302 FKR524302 FAV524302 EQZ524302 EHD524302 DXH524302 DNL524302 DDP524302 CTT524302 CJX524302 CAB524302 BQF524302 BGJ524302 AWN524302 AMR524302 ACV524302 SZ524302 JD524302 H524302 WVP458766 WLT458766 WBX458766 VSB458766 VIF458766 UYJ458766 UON458766 UER458766 TUV458766 TKZ458766 TBD458766 SRH458766 SHL458766 RXP458766 RNT458766 RDX458766 QUB458766 QKF458766 QAJ458766 PQN458766 PGR458766 OWV458766 OMZ458766 ODD458766 NTH458766 NJL458766 MZP458766 MPT458766 MFX458766 LWB458766 LMF458766 LCJ458766 KSN458766 KIR458766 JYV458766 JOZ458766 JFD458766 IVH458766 ILL458766 IBP458766 HRT458766 HHX458766 GYB458766 GOF458766 GEJ458766 FUN458766 FKR458766 FAV458766 EQZ458766 EHD458766 DXH458766 DNL458766 DDP458766 CTT458766 CJX458766 CAB458766 BQF458766 BGJ458766 AWN458766 AMR458766 ACV458766 SZ458766 JD458766 H458766 WVP393230 WLT393230 WBX393230 VSB393230 VIF393230 UYJ393230 UON393230 UER393230 TUV393230 TKZ393230 TBD393230 SRH393230 SHL393230 RXP393230 RNT393230 RDX393230 QUB393230 QKF393230 QAJ393230 PQN393230 PGR393230 OWV393230 OMZ393230 ODD393230 NTH393230 NJL393230 MZP393230 MPT393230 MFX393230 LWB393230 LMF393230 LCJ393230 KSN393230 KIR393230 JYV393230 JOZ393230 JFD393230 IVH393230 ILL393230 IBP393230 HRT393230 HHX393230 GYB393230 GOF393230 GEJ393230 FUN393230 FKR393230 FAV393230 EQZ393230 EHD393230 DXH393230 DNL393230 DDP393230 CTT393230 CJX393230 CAB393230 BQF393230 BGJ393230 AWN393230 AMR393230 ACV393230 SZ393230 JD393230 H393230 WVP327694 WLT327694 WBX327694 VSB327694 VIF327694 UYJ327694 UON327694 UER327694 TUV327694 TKZ327694 TBD327694 SRH327694 SHL327694 RXP327694 RNT327694 RDX327694 QUB327694 QKF327694 QAJ327694 PQN327694 PGR327694 OWV327694 OMZ327694 ODD327694 NTH327694 NJL327694 MZP327694 MPT327694 MFX327694 LWB327694 LMF327694 LCJ327694 KSN327694 KIR327694 JYV327694 JOZ327694 JFD327694 IVH327694 ILL327694 IBP327694 HRT327694 HHX327694 GYB327694 GOF327694 GEJ327694 FUN327694 FKR327694 FAV327694 EQZ327694 EHD327694 DXH327694 DNL327694 DDP327694 CTT327694 CJX327694 CAB327694 BQF327694 BGJ327694 AWN327694 AMR327694 ACV327694 SZ327694 JD327694 H327694 WVP262158 WLT262158 WBX262158 VSB262158 VIF262158 UYJ262158 UON262158 UER262158 TUV262158 TKZ262158 TBD262158 SRH262158 SHL262158 RXP262158 RNT262158 RDX262158 QUB262158 QKF262158 QAJ262158 PQN262158 PGR262158 OWV262158 OMZ262158 ODD262158 NTH262158 NJL262158 MZP262158 MPT262158 MFX262158 LWB262158 LMF262158 LCJ262158 KSN262158 KIR262158 JYV262158 JOZ262158 JFD262158 IVH262158 ILL262158 IBP262158 HRT262158 HHX262158 GYB262158 GOF262158 GEJ262158 FUN262158 FKR262158 FAV262158 EQZ262158 EHD262158 DXH262158 DNL262158 DDP262158 CTT262158 CJX262158 CAB262158 BQF262158 BGJ262158 AWN262158 AMR262158 ACV262158 SZ262158 JD262158 H262158 WVP196622 WLT196622 WBX196622 VSB196622 VIF196622 UYJ196622 UON196622 UER196622 TUV196622 TKZ196622 TBD196622 SRH196622 SHL196622 RXP196622 RNT196622 RDX196622 QUB196622 QKF196622 QAJ196622 PQN196622 PGR196622 OWV196622 OMZ196622 ODD196622 NTH196622 NJL196622 MZP196622 MPT196622 MFX196622 LWB196622 LMF196622 LCJ196622 KSN196622 KIR196622 JYV196622 JOZ196622 JFD196622 IVH196622 ILL196622 IBP196622 HRT196622 HHX196622 GYB196622 GOF196622 GEJ196622 FUN196622 FKR196622 FAV196622 EQZ196622 EHD196622 DXH196622 DNL196622 DDP196622 CTT196622 CJX196622 CAB196622 BQF196622 BGJ196622 AWN196622 AMR196622 ACV196622 SZ196622 JD196622 H196622 WVP131086 WLT131086 WBX131086 VSB131086 VIF131086 UYJ131086 UON131086 UER131086 TUV131086 TKZ131086 TBD131086 SRH131086 SHL131086 RXP131086 RNT131086 RDX131086 QUB131086 QKF131086 QAJ131086 PQN131086 PGR131086 OWV131086 OMZ131086 ODD131086 NTH131086 NJL131086 MZP131086 MPT131086 MFX131086 LWB131086 LMF131086 LCJ131086 KSN131086 KIR131086 JYV131086 JOZ131086 JFD131086 IVH131086 ILL131086 IBP131086 HRT131086 HHX131086 GYB131086 GOF131086 GEJ131086 FUN131086 FKR131086 FAV131086 EQZ131086 EHD131086 DXH131086 DNL131086 DDP131086 CTT131086 CJX131086 CAB131086 BQF131086 BGJ131086 AWN131086 AMR131086 ACV131086 SZ131086 JD131086 H131086 WVP65550 WLT65550 WBX65550 VSB65550 VIF65550 UYJ65550 UON65550 UER65550 TUV65550 TKZ65550 TBD65550 SRH65550 SHL65550 RXP65550 RNT65550 RDX65550 QUB65550 QKF65550 QAJ65550 PQN65550 PGR65550 OWV65550 OMZ65550 ODD65550 NTH65550 NJL65550 MZP65550 MPT65550 MFX65550 LWB65550 LMF65550 LCJ65550 KSN65550 KIR65550 JYV65550 JOZ65550 JFD65550 IVH65550 ILL65550 IBP65550 HRT65550 HHX65550 GYB65550 GOF65550 GEJ65550 FUN65550 FKR65550 FAV65550 EQZ65550 EHD65550 DXH65550 DNL65550 DDP65550 CTT65550 CJX65550 CAB65550 BQF65550 BGJ65550 AWN65550 AMR65550 ACV65550 SZ65550 JD65550 H65550 WVP17 WLT17 WBX17 VSB17 VIF17 UYJ17 UON17 UER17 TUV17 TKZ17 TBD17 SRH17 SHL17 RXP17 RNT17 RDX17 QUB17 QKF17 QAJ17 PQN17 PGR17 OWV17 OMZ17 ODD17 NTH17 NJL17 MZP17 MPT17 MFX17 LWB17 LMF17 LCJ17 KSN17 KIR17 JYV17 JOZ17 JFD17 IVH17 ILL17 IBP17 HRT17 HHX17 GYB17 GOF17 GEJ17 FUN17 FKR17 FAV17 EQZ17 EHD17 DXH17 DNL17 DDP17 CTT17 CJX17 CAB17 BQF17 BGJ17 AWN17 AMR17 ACV17 SZ17 JD17 H17 WVR983054 WLV983054 WBZ983054 VSD983054 VIH983054 UYL983054 UOP983054 UET983054 TUX983054 TLB983054 TBF983054 SRJ983054 SHN983054 RXR983054 RNV983054 RDZ983054 QUD983054 QKH983054 QAL983054 PQP983054 PGT983054 OWX983054 ONB983054 ODF983054 NTJ983054 NJN983054 MZR983054 MPV983054 MFZ983054 LWD983054 LMH983054 LCL983054 KSP983054 KIT983054 JYX983054 JPB983054 JFF983054 IVJ983054 ILN983054 IBR983054 HRV983054 HHZ983054 GYD983054 GOH983054 GEL983054 FUP983054 FKT983054 FAX983054 ERB983054 EHF983054 DXJ983054 DNN983054 DDR983054 CTV983054 CJZ983054 CAD983054 BQH983054 BGL983054 AWP983054 AMT983054 ACX983054 TB983054 JF983054 J983054 WVR917518 WLV917518 WBZ917518 VSD917518 VIH917518 UYL917518 UOP917518 UET917518 TUX917518 TLB917518 TBF917518 SRJ917518 SHN917518 RXR917518 RNV917518 RDZ917518 QUD917518 QKH917518 QAL917518 PQP917518 PGT917518 OWX917518 ONB917518 ODF917518 NTJ917518 NJN917518 MZR917518 MPV917518 MFZ917518 LWD917518 LMH917518 LCL917518 KSP917518 KIT917518 JYX917518 JPB917518 JFF917518 IVJ917518 ILN917518 IBR917518 HRV917518 HHZ917518 GYD917518 GOH917518 GEL917518 FUP917518 FKT917518 FAX917518 ERB917518 EHF917518 DXJ917518 DNN917518 DDR917518 CTV917518 CJZ917518 CAD917518 BQH917518 BGL917518 AWP917518 AMT917518 ACX917518 TB917518 JF917518 J917518 WVR851982 WLV851982 WBZ851982 VSD851982 VIH851982 UYL851982 UOP851982 UET851982 TUX851982 TLB851982 TBF851982 SRJ851982 SHN851982 RXR851982 RNV851982 RDZ851982 QUD851982 QKH851982 QAL851982 PQP851982 PGT851982 OWX851982 ONB851982 ODF851982 NTJ851982 NJN851982 MZR851982 MPV851982 MFZ851982 LWD851982 LMH851982 LCL851982 KSP851982 KIT851982 JYX851982 JPB851982 JFF851982 IVJ851982 ILN851982 IBR851982 HRV851982 HHZ851982 GYD851982 GOH851982 GEL851982 FUP851982 FKT851982 FAX851982 ERB851982 EHF851982 DXJ851982 DNN851982 DDR851982 CTV851982 CJZ851982 CAD851982 BQH851982 BGL851982 AWP851982 AMT851982 ACX851982 TB851982 JF851982 J851982 WVR786446 WLV786446 WBZ786446 VSD786446 VIH786446 UYL786446 UOP786446 UET786446 TUX786446 TLB786446 TBF786446 SRJ786446 SHN786446 RXR786446 RNV786446 RDZ786446 QUD786446 QKH786446 QAL786446 PQP786446 PGT786446 OWX786446 ONB786446 ODF786446 NTJ786446 NJN786446 MZR786446 MPV786446 MFZ786446 LWD786446 LMH786446 LCL786446 KSP786446 KIT786446 JYX786446 JPB786446 JFF786446 IVJ786446 ILN786446 IBR786446 HRV786446 HHZ786446 GYD786446 GOH786446 GEL786446 FUP786446 FKT786446 FAX786446 ERB786446 EHF786446 DXJ786446 DNN786446 DDR786446 CTV786446 CJZ786446 CAD786446 BQH786446 BGL786446 AWP786446 AMT786446 ACX786446 TB786446 JF786446 J786446 WVR720910 WLV720910 WBZ720910 VSD720910 VIH720910 UYL720910 UOP720910 UET720910 TUX720910 TLB720910 TBF720910 SRJ720910 SHN720910 RXR720910 RNV720910 RDZ720910 QUD720910 QKH720910 QAL720910 PQP720910 PGT720910 OWX720910 ONB720910 ODF720910 NTJ720910 NJN720910 MZR720910 MPV720910 MFZ720910 LWD720910 LMH720910 LCL720910 KSP720910 KIT720910 JYX720910 JPB720910 JFF720910 IVJ720910 ILN720910 IBR720910 HRV720910 HHZ720910 GYD720910 GOH720910 GEL720910 FUP720910 FKT720910 FAX720910 ERB720910 EHF720910 DXJ720910 DNN720910 DDR720910 CTV720910 CJZ720910 CAD720910 BQH720910 BGL720910 AWP720910 AMT720910 ACX720910 TB720910 JF720910 J720910 WVR655374 WLV655374 WBZ655374 VSD655374 VIH655374 UYL655374 UOP655374 UET655374 TUX655374 TLB655374 TBF655374 SRJ655374 SHN655374 RXR655374 RNV655374 RDZ655374 QUD655374 QKH655374 QAL655374 PQP655374 PGT655374 OWX655374 ONB655374 ODF655374 NTJ655374 NJN655374 MZR655374 MPV655374 MFZ655374 LWD655374 LMH655374 LCL655374 KSP655374 KIT655374 JYX655374 JPB655374 JFF655374 IVJ655374 ILN655374 IBR655374 HRV655374 HHZ655374 GYD655374 GOH655374 GEL655374 FUP655374 FKT655374 FAX655374 ERB655374 EHF655374 DXJ655374 DNN655374 DDR655374 CTV655374 CJZ655374 CAD655374 BQH655374 BGL655374 AWP655374 AMT655374 ACX655374 TB655374 JF655374 J655374 WVR589838 WLV589838 WBZ589838 VSD589838 VIH589838 UYL589838 UOP589838 UET589838 TUX589838 TLB589838 TBF589838 SRJ589838 SHN589838 RXR589838 RNV589838 RDZ589838 QUD589838 QKH589838 QAL589838 PQP589838 PGT589838 OWX589838 ONB589838 ODF589838 NTJ589838 NJN589838 MZR589838 MPV589838 MFZ589838 LWD589838 LMH589838 LCL589838 KSP589838 KIT589838 JYX589838 JPB589838 JFF589838 IVJ589838 ILN589838 IBR589838 HRV589838 HHZ589838 GYD589838 GOH589838 GEL589838 FUP589838 FKT589838 FAX589838 ERB589838 EHF589838 DXJ589838 DNN589838 DDR589838 CTV589838 CJZ589838 CAD589838 BQH589838 BGL589838 AWP589838 AMT589838 ACX589838 TB589838 JF589838 J589838 WVR524302 WLV524302 WBZ524302 VSD524302 VIH524302 UYL524302 UOP524302 UET524302 TUX524302 TLB524302 TBF524302 SRJ524302 SHN524302 RXR524302 RNV524302 RDZ524302 QUD524302 QKH524302 QAL524302 PQP524302 PGT524302 OWX524302 ONB524302 ODF524302 NTJ524302 NJN524302 MZR524302 MPV524302 MFZ524302 LWD524302 LMH524302 LCL524302 KSP524302 KIT524302 JYX524302 JPB524302 JFF524302 IVJ524302 ILN524302 IBR524302 HRV524302 HHZ524302 GYD524302 GOH524302 GEL524302 FUP524302 FKT524302 FAX524302 ERB524302 EHF524302 DXJ524302 DNN524302 DDR524302 CTV524302 CJZ524302 CAD524302 BQH524302 BGL524302 AWP524302 AMT524302 ACX524302 TB524302 JF524302 J524302 WVR458766 WLV458766 WBZ458766 VSD458766 VIH458766 UYL458766 UOP458766 UET458766 TUX458766 TLB458766 TBF458766 SRJ458766 SHN458766 RXR458766 RNV458766 RDZ458766 QUD458766 QKH458766 QAL458766 PQP458766 PGT458766 OWX458766 ONB458766 ODF458766 NTJ458766 NJN458766 MZR458766 MPV458766 MFZ458766 LWD458766 LMH458766 LCL458766 KSP458766 KIT458766 JYX458766 JPB458766 JFF458766 IVJ458766 ILN458766 IBR458766 HRV458766 HHZ458766 GYD458766 GOH458766 GEL458766 FUP458766 FKT458766 FAX458766 ERB458766 EHF458766 DXJ458766 DNN458766 DDR458766 CTV458766 CJZ458766 CAD458766 BQH458766 BGL458766 AWP458766 AMT458766 ACX458766 TB458766 JF458766 J458766 WVR393230 WLV393230 WBZ393230 VSD393230 VIH393230 UYL393230 UOP393230 UET393230 TUX393230 TLB393230 TBF393230 SRJ393230 SHN393230 RXR393230 RNV393230 RDZ393230 QUD393230 QKH393230 QAL393230 PQP393230 PGT393230 OWX393230 ONB393230 ODF393230 NTJ393230 NJN393230 MZR393230 MPV393230 MFZ393230 LWD393230 LMH393230 LCL393230 KSP393230 KIT393230 JYX393230 JPB393230 JFF393230 IVJ393230 ILN393230 IBR393230 HRV393230 HHZ393230 GYD393230 GOH393230 GEL393230 FUP393230 FKT393230 FAX393230 ERB393230 EHF393230 DXJ393230 DNN393230 DDR393230 CTV393230 CJZ393230 CAD393230 BQH393230 BGL393230 AWP393230 AMT393230 ACX393230 TB393230 JF393230 J393230 WVR327694 WLV327694 WBZ327694 VSD327694 VIH327694 UYL327694 UOP327694 UET327694 TUX327694 TLB327694 TBF327694 SRJ327694 SHN327694 RXR327694 RNV327694 RDZ327694 QUD327694 QKH327694 QAL327694 PQP327694 PGT327694 OWX327694 ONB327694 ODF327694 NTJ327694 NJN327694 MZR327694 MPV327694 MFZ327694 LWD327694 LMH327694 LCL327694 KSP327694 KIT327694 JYX327694 JPB327694 JFF327694 IVJ327694 ILN327694 IBR327694 HRV327694 HHZ327694 GYD327694 GOH327694 GEL327694 FUP327694 FKT327694 FAX327694 ERB327694 EHF327694 DXJ327694 DNN327694 DDR327694 CTV327694 CJZ327694 CAD327694 BQH327694 BGL327694 AWP327694 AMT327694 ACX327694 TB327694 JF327694 J327694 WVR262158 WLV262158 WBZ262158 VSD262158 VIH262158 UYL262158 UOP262158 UET262158 TUX262158 TLB262158 TBF262158 SRJ262158 SHN262158 RXR262158 RNV262158 RDZ262158 QUD262158 QKH262158 QAL262158 PQP262158 PGT262158 OWX262158 ONB262158 ODF262158 NTJ262158 NJN262158 MZR262158 MPV262158 MFZ262158 LWD262158 LMH262158 LCL262158 KSP262158 KIT262158 JYX262158 JPB262158 JFF262158 IVJ262158 ILN262158 IBR262158 HRV262158 HHZ262158 GYD262158 GOH262158 GEL262158 FUP262158 FKT262158 FAX262158 ERB262158 EHF262158 DXJ262158 DNN262158 DDR262158 CTV262158 CJZ262158 CAD262158 BQH262158 BGL262158 AWP262158 AMT262158 ACX262158 TB262158 JF262158 J262158 WVR196622 WLV196622 WBZ196622 VSD196622 VIH196622 UYL196622 UOP196622 UET196622 TUX196622 TLB196622 TBF196622 SRJ196622 SHN196622 RXR196622 RNV196622 RDZ196622 QUD196622 QKH196622 QAL196622 PQP196622 PGT196622 OWX196622 ONB196622 ODF196622 NTJ196622 NJN196622 MZR196622 MPV196622 MFZ196622 LWD196622 LMH196622 LCL196622 KSP196622 KIT196622 JYX196622 JPB196622 JFF196622 IVJ196622 ILN196622 IBR196622 HRV196622 HHZ196622 GYD196622 GOH196622 GEL196622 FUP196622 FKT196622 FAX196622 ERB196622 EHF196622 DXJ196622 DNN196622 DDR196622 CTV196622 CJZ196622 CAD196622 BQH196622 BGL196622 AWP196622 AMT196622 ACX196622 TB196622 JF196622 J196622 WVR131086 WLV131086 WBZ131086 VSD131086 VIH131086 UYL131086 UOP131086 UET131086 TUX131086 TLB131086 TBF131086 SRJ131086 SHN131086 RXR131086 RNV131086 RDZ131086 QUD131086 QKH131086 QAL131086 PQP131086 PGT131086 OWX131086 ONB131086 ODF131086 NTJ131086 NJN131086 MZR131086 MPV131086 MFZ131086 LWD131086 LMH131086 LCL131086 KSP131086 KIT131086 JYX131086 JPB131086 JFF131086 IVJ131086 ILN131086 IBR131086 HRV131086 HHZ131086 GYD131086 GOH131086 GEL131086 FUP131086 FKT131086 FAX131086 ERB131086 EHF131086 DXJ131086 DNN131086 DDR131086 CTV131086 CJZ131086 CAD131086 BQH131086 BGL131086 AWP131086 AMT131086 ACX131086 TB131086 JF131086 J131086 WVR65550 WLV65550 WBZ65550 VSD65550 VIH65550 UYL65550 UOP65550 UET65550 TUX65550 TLB65550 TBF65550 SRJ65550 SHN65550 RXR65550 RNV65550 RDZ65550 QUD65550 QKH65550 QAL65550 PQP65550 PGT65550 OWX65550 ONB65550 ODF65550 NTJ65550 NJN65550 MZR65550 MPV65550 MFZ65550 LWD65550 LMH65550 LCL65550 KSP65550 KIT65550 JYX65550 JPB65550 JFF65550 IVJ65550 ILN65550 IBR65550 HRV65550 HHZ65550 GYD65550 GOH65550 GEL65550 FUP65550 FKT65550 FAX65550 ERB65550 EHF65550 DXJ65550 DNN65550 DDR65550 CTV65550 CJZ65550 CAD65550 BQH65550 BGL65550 AWP65550 AMT65550 ACX65550 TB65550 JF65550 J65550 WVR17 WLV17 WBZ17 VSD17 VIH17 UYL17 UOP17 UET17 TUX17 TLB17 TBF17 SRJ17 SHN17 RXR17 RNV17 RDZ17 QUD17 QKH17 QAL17 PQP17 PGT17 OWX17 ONB17 ODF17 NTJ17 NJN17 MZR17 MPV17 MFZ17 LWD17 LMH17 LCL17 KSP17 KIT17 JYX17 JPB17 JFF17 IVJ17 ILN17 IBR17 HRV17 HHZ17 GYD17 GOH17 GEL17 FUP17 FKT17 FAX17 ERB17 EHF17 DXJ17 DNN17 DDR17 CTV17 CJZ17 CAD17 BQH17 BGL17 AWP17 AMT17 ACX17 TB17 JF17 J17 WVR983056 WLV983056 WBZ983056 VSD983056 VIH983056 UYL983056 UOP983056 UET983056 TUX983056 TLB983056 TBF983056 SRJ983056 SHN983056 RXR983056 RNV983056 RDZ983056 QUD983056 QKH983056 QAL983056 PQP983056 PGT983056 OWX983056 ONB983056 ODF983056 NTJ983056 NJN983056 MZR983056 MPV983056 MFZ983056 LWD983056 LMH983056 LCL983056 KSP983056 KIT983056 JYX983056 JPB983056 JFF983056 IVJ983056 ILN983056 IBR983056 HRV983056 HHZ983056 GYD983056 GOH983056 GEL983056 FUP983056 FKT983056 FAX983056 ERB983056 EHF983056 DXJ983056 DNN983056 DDR983056 CTV983056 CJZ983056 CAD983056 BQH983056 BGL983056 AWP983056 AMT983056 ACX983056 TB983056 JF983056 J983056 WVR917520 WLV917520 WBZ917520 VSD917520 VIH917520 UYL917520 UOP917520 UET917520 TUX917520 TLB917520 TBF917520 SRJ917520 SHN917520 RXR917520 RNV917520 RDZ917520 QUD917520 QKH917520 QAL917520 PQP917520 PGT917520 OWX917520 ONB917520 ODF917520 NTJ917520 NJN917520 MZR917520 MPV917520 MFZ917520 LWD917520 LMH917520 LCL917520 KSP917520 KIT917520 JYX917520 JPB917520 JFF917520 IVJ917520 ILN917520 IBR917520 HRV917520 HHZ917520 GYD917520 GOH917520 GEL917520 FUP917520 FKT917520 FAX917520 ERB917520 EHF917520 DXJ917520 DNN917520 DDR917520 CTV917520 CJZ917520 CAD917520 BQH917520 BGL917520 AWP917520 AMT917520 ACX917520 TB917520 JF917520 J917520 WVR851984 WLV851984 WBZ851984 VSD851984 VIH851984 UYL851984 UOP851984 UET851984 TUX851984 TLB851984 TBF851984 SRJ851984 SHN851984 RXR851984 RNV851984 RDZ851984 QUD851984 QKH851984 QAL851984 PQP851984 PGT851984 OWX851984 ONB851984 ODF851984 NTJ851984 NJN851984 MZR851984 MPV851984 MFZ851984 LWD851984 LMH851984 LCL851984 KSP851984 KIT851984 JYX851984 JPB851984 JFF851984 IVJ851984 ILN851984 IBR851984 HRV851984 HHZ851984 GYD851984 GOH851984 GEL851984 FUP851984 FKT851984 FAX851984 ERB851984 EHF851984 DXJ851984 DNN851984 DDR851984 CTV851984 CJZ851984 CAD851984 BQH851984 BGL851984 AWP851984 AMT851984 ACX851984 TB851984 JF851984 J851984 WVR786448 WLV786448 WBZ786448 VSD786448 VIH786448 UYL786448 UOP786448 UET786448 TUX786448 TLB786448 TBF786448 SRJ786448 SHN786448 RXR786448 RNV786448 RDZ786448 QUD786448 QKH786448 QAL786448 PQP786448 PGT786448 OWX786448 ONB786448 ODF786448 NTJ786448 NJN786448 MZR786448 MPV786448 MFZ786448 LWD786448 LMH786448 LCL786448 KSP786448 KIT786448 JYX786448 JPB786448 JFF786448 IVJ786448 ILN786448 IBR786448 HRV786448 HHZ786448 GYD786448 GOH786448 GEL786448 FUP786448 FKT786448 FAX786448 ERB786448 EHF786448 DXJ786448 DNN786448 DDR786448 CTV786448 CJZ786448 CAD786448 BQH786448 BGL786448 AWP786448 AMT786448 ACX786448 TB786448 JF786448 J786448 WVR720912 WLV720912 WBZ720912 VSD720912 VIH720912 UYL720912 UOP720912 UET720912 TUX720912 TLB720912 TBF720912 SRJ720912 SHN720912 RXR720912 RNV720912 RDZ720912 QUD720912 QKH720912 QAL720912 PQP720912 PGT720912 OWX720912 ONB720912 ODF720912 NTJ720912 NJN720912 MZR720912 MPV720912 MFZ720912 LWD720912 LMH720912 LCL720912 KSP720912 KIT720912 JYX720912 JPB720912 JFF720912 IVJ720912 ILN720912 IBR720912 HRV720912 HHZ720912 GYD720912 GOH720912 GEL720912 FUP720912 FKT720912 FAX720912 ERB720912 EHF720912 DXJ720912 DNN720912 DDR720912 CTV720912 CJZ720912 CAD720912 BQH720912 BGL720912 AWP720912 AMT720912 ACX720912 TB720912 JF720912 J720912 WVR655376 WLV655376 WBZ655376 VSD655376 VIH655376 UYL655376 UOP655376 UET655376 TUX655376 TLB655376 TBF655376 SRJ655376 SHN655376 RXR655376 RNV655376 RDZ655376 QUD655376 QKH655376 QAL655376 PQP655376 PGT655376 OWX655376 ONB655376 ODF655376 NTJ655376 NJN655376 MZR655376 MPV655376 MFZ655376 LWD655376 LMH655376 LCL655376 KSP655376 KIT655376 JYX655376 JPB655376 JFF655376 IVJ655376 ILN655376 IBR655376 HRV655376 HHZ655376 GYD655376 GOH655376 GEL655376 FUP655376 FKT655376 FAX655376 ERB655376 EHF655376 DXJ655376 DNN655376 DDR655376 CTV655376 CJZ655376 CAD655376 BQH655376 BGL655376 AWP655376 AMT655376 ACX655376 TB655376 JF655376 J655376 WVR589840 WLV589840 WBZ589840 VSD589840 VIH589840 UYL589840 UOP589840 UET589840 TUX589840 TLB589840 TBF589840 SRJ589840 SHN589840 RXR589840 RNV589840 RDZ589840 QUD589840 QKH589840 QAL589840 PQP589840 PGT589840 OWX589840 ONB589840 ODF589840 NTJ589840 NJN589840 MZR589840 MPV589840 MFZ589840 LWD589840 LMH589840 LCL589840 KSP589840 KIT589840 JYX589840 JPB589840 JFF589840 IVJ589840 ILN589840 IBR589840 HRV589840 HHZ589840 GYD589840 GOH589840 GEL589840 FUP589840 FKT589840 FAX589840 ERB589840 EHF589840 DXJ589840 DNN589840 DDR589840 CTV589840 CJZ589840 CAD589840 BQH589840 BGL589840 AWP589840 AMT589840 ACX589840 TB589840 JF589840 J589840 WVR524304 WLV524304 WBZ524304 VSD524304 VIH524304 UYL524304 UOP524304 UET524304 TUX524304 TLB524304 TBF524304 SRJ524304 SHN524304 RXR524304 RNV524304 RDZ524304 QUD524304 QKH524304 QAL524304 PQP524304 PGT524304 OWX524304 ONB524304 ODF524304 NTJ524304 NJN524304 MZR524304 MPV524304 MFZ524304 LWD524304 LMH524304 LCL524304 KSP524304 KIT524304 JYX524304 JPB524304 JFF524304 IVJ524304 ILN524304 IBR524304 HRV524304 HHZ524304 GYD524304 GOH524304 GEL524304 FUP524304 FKT524304 FAX524304 ERB524304 EHF524304 DXJ524304 DNN524304 DDR524304 CTV524304 CJZ524304 CAD524304 BQH524304 BGL524304 AWP524304 AMT524304 ACX524304 TB524304 JF524304 J524304 WVR458768 WLV458768 WBZ458768 VSD458768 VIH458768 UYL458768 UOP458768 UET458768 TUX458768 TLB458768 TBF458768 SRJ458768 SHN458768 RXR458768 RNV458768 RDZ458768 QUD458768 QKH458768 QAL458768 PQP458768 PGT458768 OWX458768 ONB458768 ODF458768 NTJ458768 NJN458768 MZR458768 MPV458768 MFZ458768 LWD458768 LMH458768 LCL458768 KSP458768 KIT458768 JYX458768 JPB458768 JFF458768 IVJ458768 ILN458768 IBR458768 HRV458768 HHZ458768 GYD458768 GOH458768 GEL458768 FUP458768 FKT458768 FAX458768 ERB458768 EHF458768 DXJ458768 DNN458768 DDR458768 CTV458768 CJZ458768 CAD458768 BQH458768 BGL458768 AWP458768 AMT458768 ACX458768 TB458768 JF458768 J458768 WVR393232 WLV393232 WBZ393232 VSD393232 VIH393232 UYL393232 UOP393232 UET393232 TUX393232 TLB393232 TBF393232 SRJ393232 SHN393232 RXR393232 RNV393232 RDZ393232 QUD393232 QKH393232 QAL393232 PQP393232 PGT393232 OWX393232 ONB393232 ODF393232 NTJ393232 NJN393232 MZR393232 MPV393232 MFZ393232 LWD393232 LMH393232 LCL393232 KSP393232 KIT393232 JYX393232 JPB393232 JFF393232 IVJ393232 ILN393232 IBR393232 HRV393232 HHZ393232 GYD393232 GOH393232 GEL393232 FUP393232 FKT393232 FAX393232 ERB393232 EHF393232 DXJ393232 DNN393232 DDR393232 CTV393232 CJZ393232 CAD393232 BQH393232 BGL393232 AWP393232 AMT393232 ACX393232 TB393232 JF393232 J393232 WVR327696 WLV327696 WBZ327696 VSD327696 VIH327696 UYL327696 UOP327696 UET327696 TUX327696 TLB327696 TBF327696 SRJ327696 SHN327696 RXR327696 RNV327696 RDZ327696 QUD327696 QKH327696 QAL327696 PQP327696 PGT327696 OWX327696 ONB327696 ODF327696 NTJ327696 NJN327696 MZR327696 MPV327696 MFZ327696 LWD327696 LMH327696 LCL327696 KSP327696 KIT327696 JYX327696 JPB327696 JFF327696 IVJ327696 ILN327696 IBR327696 HRV327696 HHZ327696 GYD327696 GOH327696 GEL327696 FUP327696 FKT327696 FAX327696 ERB327696 EHF327696 DXJ327696 DNN327696 DDR327696 CTV327696 CJZ327696 CAD327696 BQH327696 BGL327696 AWP327696 AMT327696 ACX327696 TB327696 JF327696 J327696 WVR262160 WLV262160 WBZ262160 VSD262160 VIH262160 UYL262160 UOP262160 UET262160 TUX262160 TLB262160 TBF262160 SRJ262160 SHN262160 RXR262160 RNV262160 RDZ262160 QUD262160 QKH262160 QAL262160 PQP262160 PGT262160 OWX262160 ONB262160 ODF262160 NTJ262160 NJN262160 MZR262160 MPV262160 MFZ262160 LWD262160 LMH262160 LCL262160 KSP262160 KIT262160 JYX262160 JPB262160 JFF262160 IVJ262160 ILN262160 IBR262160 HRV262160 HHZ262160 GYD262160 GOH262160 GEL262160 FUP262160 FKT262160 FAX262160 ERB262160 EHF262160 DXJ262160 DNN262160 DDR262160 CTV262160 CJZ262160 CAD262160 BQH262160 BGL262160 AWP262160 AMT262160 ACX262160 TB262160 JF262160 J262160 WVR196624 WLV196624 WBZ196624 VSD196624 VIH196624 UYL196624 UOP196624 UET196624 TUX196624 TLB196624 TBF196624 SRJ196624 SHN196624 RXR196624 RNV196624 RDZ196624 QUD196624 QKH196624 QAL196624 PQP196624 PGT196624 OWX196624 ONB196624 ODF196624 NTJ196624 NJN196624 MZR196624 MPV196624 MFZ196624 LWD196624 LMH196624 LCL196624 KSP196624 KIT196624 JYX196624 JPB196624 JFF196624 IVJ196624 ILN196624 IBR196624 HRV196624 HHZ196624 GYD196624 GOH196624 GEL196624 FUP196624 FKT196624 FAX196624 ERB196624 EHF196624 DXJ196624 DNN196624 DDR196624 CTV196624 CJZ196624 CAD196624 BQH196624 BGL196624 AWP196624 AMT196624 ACX196624 TB196624 JF196624 J196624 WVR131088 WLV131088 WBZ131088 VSD131088 VIH131088 UYL131088 UOP131088 UET131088 TUX131088 TLB131088 TBF131088 SRJ131088 SHN131088 RXR131088 RNV131088 RDZ131088 QUD131088 QKH131088 QAL131088 PQP131088 PGT131088 OWX131088 ONB131088 ODF131088 NTJ131088 NJN131088 MZR131088 MPV131088 MFZ131088 LWD131088 LMH131088 LCL131088 KSP131088 KIT131088 JYX131088 JPB131088 JFF131088 IVJ131088 ILN131088 IBR131088 HRV131088 HHZ131088 GYD131088 GOH131088 GEL131088 FUP131088 FKT131088 FAX131088 ERB131088 EHF131088 DXJ131088 DNN131088 DDR131088 CTV131088 CJZ131088 CAD131088 BQH131088 BGL131088 AWP131088 AMT131088 ACX131088 TB131088 JF131088 J131088 WVR65552 WLV65552 WBZ65552 VSD65552 VIH65552 UYL65552 UOP65552 UET65552 TUX65552 TLB65552 TBF65552 SRJ65552 SHN65552 RXR65552 RNV65552 RDZ65552 QUD65552 QKH65552 QAL65552 PQP65552 PGT65552 OWX65552 ONB65552 ODF65552 NTJ65552 NJN65552 MZR65552 MPV65552 MFZ65552 LWD65552 LMH65552 LCL65552 KSP65552 KIT65552 JYX65552 JPB65552 JFF65552 IVJ65552 ILN65552 IBR65552 HRV65552 HHZ65552 GYD65552 GOH65552 GEL65552 FUP65552 FKT65552 FAX65552 ERB65552 EHF65552 DXJ65552 DNN65552 DDR65552 CTV65552 CJZ65552 CAD65552 BQH65552 BGL65552 AWP65552 AMT65552 ACX65552 TB65552 JF65552 J65552 WVR19 WLV19 WBZ19 VSD19 VIH19 UYL19 UOP19 UET19 TUX19 TLB19 TBF19 SRJ19 SHN19 RXR19 RNV19 RDZ19 QUD19 QKH19 QAL19 PQP19 PGT19 OWX19 ONB19 ODF19 NTJ19 NJN19 MZR19 MPV19 MFZ19 LWD19 LMH19 LCL19 KSP19 KIT19 JYX19 JPB19 JFF19 IVJ19 ILN19 IBR19 HRV19 HHZ19 GYD19 GOH19 GEL19 FUP19 FKT19 FAX19 ERB19 EHF19 DXJ19 DNN19 DDR19 CTV19 CJZ19 CAD19 BQH19 BGL19 AWP19 AMT19 ACX19 TB19 JF19 J19 WVP983056 WLT983056 WBX983056 VSB983056 VIF983056 UYJ983056 UON983056 UER983056 TUV983056 TKZ983056 TBD983056 SRH983056 SHL983056 RXP983056 RNT983056 RDX983056 QUB983056 QKF983056 QAJ983056 PQN983056 PGR983056 OWV983056 OMZ983056 ODD983056 NTH983056 NJL983056 MZP983056 MPT983056 MFX983056 LWB983056 LMF983056 LCJ983056 KSN983056 KIR983056 JYV983056 JOZ983056 JFD983056 IVH983056 ILL983056 IBP983056 HRT983056 HHX983056 GYB983056 GOF983056 GEJ983056 FUN983056 FKR983056 FAV983056 EQZ983056 EHD983056 DXH983056 DNL983056 DDP983056 CTT983056 CJX983056 CAB983056 BQF983056 BGJ983056 AWN983056 AMR983056 ACV983056 SZ983056 JD983056 H983056 WVP917520 WLT917520 WBX917520 VSB917520 VIF917520 UYJ917520 UON917520 UER917520 TUV917520 TKZ917520 TBD917520 SRH917520 SHL917520 RXP917520 RNT917520 RDX917520 QUB917520 QKF917520 QAJ917520 PQN917520 PGR917520 OWV917520 OMZ917520 ODD917520 NTH917520 NJL917520 MZP917520 MPT917520 MFX917520 LWB917520 LMF917520 LCJ917520 KSN917520 KIR917520 JYV917520 JOZ917520 JFD917520 IVH917520 ILL917520 IBP917520 HRT917520 HHX917520 GYB917520 GOF917520 GEJ917520 FUN917520 FKR917520 FAV917520 EQZ917520 EHD917520 DXH917520 DNL917520 DDP917520 CTT917520 CJX917520 CAB917520 BQF917520 BGJ917520 AWN917520 AMR917520 ACV917520 SZ917520 JD917520 H917520 WVP851984 WLT851984 WBX851984 VSB851984 VIF851984 UYJ851984 UON851984 UER851984 TUV851984 TKZ851984 TBD851984 SRH851984 SHL851984 RXP851984 RNT851984 RDX851984 QUB851984 QKF851984 QAJ851984 PQN851984 PGR851984 OWV851984 OMZ851984 ODD851984 NTH851984 NJL851984 MZP851984 MPT851984 MFX851984 LWB851984 LMF851984 LCJ851984 KSN851984 KIR851984 JYV851984 JOZ851984 JFD851984 IVH851984 ILL851984 IBP851984 HRT851984 HHX851984 GYB851984 GOF851984 GEJ851984 FUN851984 FKR851984 FAV851984 EQZ851984 EHD851984 DXH851984 DNL851984 DDP851984 CTT851984 CJX851984 CAB851984 BQF851984 BGJ851984 AWN851984 AMR851984 ACV851984 SZ851984 JD851984 H851984 WVP786448 WLT786448 WBX786448 VSB786448 VIF786448 UYJ786448 UON786448 UER786448 TUV786448 TKZ786448 TBD786448 SRH786448 SHL786448 RXP786448 RNT786448 RDX786448 QUB786448 QKF786448 QAJ786448 PQN786448 PGR786448 OWV786448 OMZ786448 ODD786448 NTH786448 NJL786448 MZP786448 MPT786448 MFX786448 LWB786448 LMF786448 LCJ786448 KSN786448 KIR786448 JYV786448 JOZ786448 JFD786448 IVH786448 ILL786448 IBP786448 HRT786448 HHX786448 GYB786448 GOF786448 GEJ786448 FUN786448 FKR786448 FAV786448 EQZ786448 EHD786448 DXH786448 DNL786448 DDP786448 CTT786448 CJX786448 CAB786448 BQF786448 BGJ786448 AWN786448 AMR786448 ACV786448 SZ786448 JD786448 H786448 WVP720912 WLT720912 WBX720912 VSB720912 VIF720912 UYJ720912 UON720912 UER720912 TUV720912 TKZ720912 TBD720912 SRH720912 SHL720912 RXP720912 RNT720912 RDX720912 QUB720912 QKF720912 QAJ720912 PQN720912 PGR720912 OWV720912 OMZ720912 ODD720912 NTH720912 NJL720912 MZP720912 MPT720912 MFX720912 LWB720912 LMF720912 LCJ720912 KSN720912 KIR720912 JYV720912 JOZ720912 JFD720912 IVH720912 ILL720912 IBP720912 HRT720912 HHX720912 GYB720912 GOF720912 GEJ720912 FUN720912 FKR720912 FAV720912 EQZ720912 EHD720912 DXH720912 DNL720912 DDP720912 CTT720912 CJX720912 CAB720912 BQF720912 BGJ720912 AWN720912 AMR720912 ACV720912 SZ720912 JD720912 H720912 WVP655376 WLT655376 WBX655376 VSB655376 VIF655376 UYJ655376 UON655376 UER655376 TUV655376 TKZ655376 TBD655376 SRH655376 SHL655376 RXP655376 RNT655376 RDX655376 QUB655376 QKF655376 QAJ655376 PQN655376 PGR655376 OWV655376 OMZ655376 ODD655376 NTH655376 NJL655376 MZP655376 MPT655376 MFX655376 LWB655376 LMF655376 LCJ655376 KSN655376 KIR655376 JYV655376 JOZ655376 JFD655376 IVH655376 ILL655376 IBP655376 HRT655376 HHX655376 GYB655376 GOF655376 GEJ655376 FUN655376 FKR655376 FAV655376 EQZ655376 EHD655376 DXH655376 DNL655376 DDP655376 CTT655376 CJX655376 CAB655376 BQF655376 BGJ655376 AWN655376 AMR655376 ACV655376 SZ655376 JD655376 H655376 WVP589840 WLT589840 WBX589840 VSB589840 VIF589840 UYJ589840 UON589840 UER589840 TUV589840 TKZ589840 TBD589840 SRH589840 SHL589840 RXP589840 RNT589840 RDX589840 QUB589840 QKF589840 QAJ589840 PQN589840 PGR589840 OWV589840 OMZ589840 ODD589840 NTH589840 NJL589840 MZP589840 MPT589840 MFX589840 LWB589840 LMF589840 LCJ589840 KSN589840 KIR589840 JYV589840 JOZ589840 JFD589840 IVH589840 ILL589840 IBP589840 HRT589840 HHX589840 GYB589840 GOF589840 GEJ589840 FUN589840 FKR589840 FAV589840 EQZ589840 EHD589840 DXH589840 DNL589840 DDP589840 CTT589840 CJX589840 CAB589840 BQF589840 BGJ589840 AWN589840 AMR589840 ACV589840 SZ589840 JD589840 H589840 WVP524304 WLT524304 WBX524304 VSB524304 VIF524304 UYJ524304 UON524304 UER524304 TUV524304 TKZ524304 TBD524304 SRH524304 SHL524304 RXP524304 RNT524304 RDX524304 QUB524304 QKF524304 QAJ524304 PQN524304 PGR524304 OWV524304 OMZ524304 ODD524304 NTH524304 NJL524304 MZP524304 MPT524304 MFX524304 LWB524304 LMF524304 LCJ524304 KSN524304 KIR524304 JYV524304 JOZ524304 JFD524304 IVH524304 ILL524304 IBP524304 HRT524304 HHX524304 GYB524304 GOF524304 GEJ524304 FUN524304 FKR524304 FAV524304 EQZ524304 EHD524304 DXH524304 DNL524304 DDP524304 CTT524304 CJX524304 CAB524304 BQF524304 BGJ524304 AWN524304 AMR524304 ACV524304 SZ524304 JD524304 H524304 WVP458768 WLT458768 WBX458768 VSB458768 VIF458768 UYJ458768 UON458768 UER458768 TUV458768 TKZ458768 TBD458768 SRH458768 SHL458768 RXP458768 RNT458768 RDX458768 QUB458768 QKF458768 QAJ458768 PQN458768 PGR458768 OWV458768 OMZ458768 ODD458768 NTH458768 NJL458768 MZP458768 MPT458768 MFX458768 LWB458768 LMF458768 LCJ458768 KSN458768 KIR458768 JYV458768 JOZ458768 JFD458768 IVH458768 ILL458768 IBP458768 HRT458768 HHX458768 GYB458768 GOF458768 GEJ458768 FUN458768 FKR458768 FAV458768 EQZ458768 EHD458768 DXH458768 DNL458768 DDP458768 CTT458768 CJX458768 CAB458768 BQF458768 BGJ458768 AWN458768 AMR458768 ACV458768 SZ458768 JD458768 H458768 WVP393232 WLT393232 WBX393232 VSB393232 VIF393232 UYJ393232 UON393232 UER393232 TUV393232 TKZ393232 TBD393232 SRH393232 SHL393232 RXP393232 RNT393232 RDX393232 QUB393232 QKF393232 QAJ393232 PQN393232 PGR393232 OWV393232 OMZ393232 ODD393232 NTH393232 NJL393232 MZP393232 MPT393232 MFX393232 LWB393232 LMF393232 LCJ393232 KSN393232 KIR393232 JYV393232 JOZ393232 JFD393232 IVH393232 ILL393232 IBP393232 HRT393232 HHX393232 GYB393232 GOF393232 GEJ393232 FUN393232 FKR393232 FAV393232 EQZ393232 EHD393232 DXH393232 DNL393232 DDP393232 CTT393232 CJX393232 CAB393232 BQF393232 BGJ393232 AWN393232 AMR393232 ACV393232 SZ393232 JD393232 H393232 WVP327696 WLT327696 WBX327696 VSB327696 VIF327696 UYJ327696 UON327696 UER327696 TUV327696 TKZ327696 TBD327696 SRH327696 SHL327696 RXP327696 RNT327696 RDX327696 QUB327696 QKF327696 QAJ327696 PQN327696 PGR327696 OWV327696 OMZ327696 ODD327696 NTH327696 NJL327696 MZP327696 MPT327696 MFX327696 LWB327696 LMF327696 LCJ327696 KSN327696 KIR327696 JYV327696 JOZ327696 JFD327696 IVH327696 ILL327696 IBP327696 HRT327696 HHX327696 GYB327696 GOF327696 GEJ327696 FUN327696 FKR327696 FAV327696 EQZ327696 EHD327696 DXH327696 DNL327696 DDP327696 CTT327696 CJX327696 CAB327696 BQF327696 BGJ327696 AWN327696 AMR327696 ACV327696 SZ327696 JD327696 H327696 WVP262160 WLT262160 WBX262160 VSB262160 VIF262160 UYJ262160 UON262160 UER262160 TUV262160 TKZ262160 TBD262160 SRH262160 SHL262160 RXP262160 RNT262160 RDX262160 QUB262160 QKF262160 QAJ262160 PQN262160 PGR262160 OWV262160 OMZ262160 ODD262160 NTH262160 NJL262160 MZP262160 MPT262160 MFX262160 LWB262160 LMF262160 LCJ262160 KSN262160 KIR262160 JYV262160 JOZ262160 JFD262160 IVH262160 ILL262160 IBP262160 HRT262160 HHX262160 GYB262160 GOF262160 GEJ262160 FUN262160 FKR262160 FAV262160 EQZ262160 EHD262160 DXH262160 DNL262160 DDP262160 CTT262160 CJX262160 CAB262160 BQF262160 BGJ262160 AWN262160 AMR262160 ACV262160 SZ262160 JD262160 H262160 WVP196624 WLT196624 WBX196624 VSB196624 VIF196624 UYJ196624 UON196624 UER196624 TUV196624 TKZ196624 TBD196624 SRH196624 SHL196624 RXP196624 RNT196624 RDX196624 QUB196624 QKF196624 QAJ196624 PQN196624 PGR196624 OWV196624 OMZ196624 ODD196624 NTH196624 NJL196624 MZP196624 MPT196624 MFX196624 LWB196624 LMF196624 LCJ196624 KSN196624 KIR196624 JYV196624 JOZ196624 JFD196624 IVH196624 ILL196624 IBP196624 HRT196624 HHX196624 GYB196624 GOF196624 GEJ196624 FUN196624 FKR196624 FAV196624 EQZ196624 EHD196624 DXH196624 DNL196624 DDP196624 CTT196624 CJX196624 CAB196624 BQF196624 BGJ196624 AWN196624 AMR196624 ACV196624 SZ196624 JD196624 H196624 WVP131088 WLT131088 WBX131088 VSB131088 VIF131088 UYJ131088 UON131088 UER131088 TUV131088 TKZ131088 TBD131088 SRH131088 SHL131088 RXP131088 RNT131088 RDX131088 QUB131088 QKF131088 QAJ131088 PQN131088 PGR131088 OWV131088 OMZ131088 ODD131088 NTH131088 NJL131088 MZP131088 MPT131088 MFX131088 LWB131088 LMF131088 LCJ131088 KSN131088 KIR131088 JYV131088 JOZ131088 JFD131088 IVH131088 ILL131088 IBP131088 HRT131088 HHX131088 GYB131088 GOF131088 GEJ131088 FUN131088 FKR131088 FAV131088 EQZ131088 EHD131088 DXH131088 DNL131088 DDP131088 CTT131088 CJX131088 CAB131088 BQF131088 BGJ131088 AWN131088 AMR131088 ACV131088 SZ131088 JD131088 H131088 WVP65552 WLT65552 WBX65552 VSB65552 VIF65552 UYJ65552 UON65552 UER65552 TUV65552 TKZ65552 TBD65552 SRH65552 SHL65552 RXP65552 RNT65552 RDX65552 QUB65552 QKF65552 QAJ65552 PQN65552 PGR65552 OWV65552 OMZ65552 ODD65552 NTH65552 NJL65552 MZP65552 MPT65552 MFX65552 LWB65552 LMF65552 LCJ65552 KSN65552 KIR65552 JYV65552 JOZ65552 JFD65552 IVH65552 ILL65552 IBP65552 HRT65552 HHX65552 GYB65552 GOF65552 GEJ65552 FUN65552 FKR65552 FAV65552 EQZ65552 EHD65552 DXH65552 DNL65552 DDP65552 CTT65552 CJX65552 CAB65552 BQF65552 BGJ65552 AWN65552 AMR65552 ACV65552 SZ65552 JD65552 H65552 WVP19 WLT19 WBX19 VSB19 VIF19 UYJ19 UON19 UER19 TUV19 TKZ19 TBD19 SRH19 SHL19 RXP19 RNT19 RDX19 QUB19 QKF19 QAJ19 PQN19 PGR19 OWV19 OMZ19 ODD19 NTH19 NJL19 MZP19 MPT19 MFX19 LWB19 LMF19 LCJ19 KSN19 KIR19 JYV19 JOZ19 JFD19 IVH19 ILL19 IBP19 HRT19 HHX19 GYB19 GOF19 GEJ19 FUN19 FKR19 FAV19 EQZ19 EHD19 DXH19 DNL19 DDP19 CTT19 CJX19 CAB19 BQF19 BGJ19 AWN19 AMR19 ACV19 SZ19 JD19 H19 WVR983046 WLV983046 WBZ983046 VSD983046 VIH983046 UYL983046 UOP983046 UET983046 TUX983046 TLB983046 TBF983046 SRJ983046 SHN983046 RXR983046 RNV983046 RDZ983046 QUD983046 QKH983046 QAL983046 PQP983046 PGT983046 OWX983046 ONB983046 ODF983046 NTJ983046 NJN983046 MZR983046 MPV983046 MFZ983046 LWD983046 LMH983046 LCL983046 KSP983046 KIT983046 JYX983046 JPB983046 JFF983046 IVJ983046 ILN983046 IBR983046 HRV983046 HHZ983046 GYD983046 GOH983046 GEL983046 FUP983046 FKT983046 FAX983046 ERB983046 EHF983046 DXJ983046 DNN983046 DDR983046 CTV983046 CJZ983046 CAD983046 BQH983046 BGL983046 AWP983046 AMT983046 ACX983046 TB983046 JF983046 J983046 WVR917510 WLV917510 WBZ917510 VSD917510 VIH917510 UYL917510 UOP917510 UET917510 TUX917510 TLB917510 TBF917510 SRJ917510 SHN917510 RXR917510 RNV917510 RDZ917510 QUD917510 QKH917510 QAL917510 PQP917510 PGT917510 OWX917510 ONB917510 ODF917510 NTJ917510 NJN917510 MZR917510 MPV917510 MFZ917510 LWD917510 LMH917510 LCL917510 KSP917510 KIT917510 JYX917510 JPB917510 JFF917510 IVJ917510 ILN917510 IBR917510 HRV917510 HHZ917510 GYD917510 GOH917510 GEL917510 FUP917510 FKT917510 FAX917510 ERB917510 EHF917510 DXJ917510 DNN917510 DDR917510 CTV917510 CJZ917510 CAD917510 BQH917510 BGL917510 AWP917510 AMT917510 ACX917510 TB917510 JF917510 J917510 WVR851974 WLV851974 WBZ851974 VSD851974 VIH851974 UYL851974 UOP851974 UET851974 TUX851974 TLB851974 TBF851974 SRJ851974 SHN851974 RXR851974 RNV851974 RDZ851974 QUD851974 QKH851974 QAL851974 PQP851974 PGT851974 OWX851974 ONB851974 ODF851974 NTJ851974 NJN851974 MZR851974 MPV851974 MFZ851974 LWD851974 LMH851974 LCL851974 KSP851974 KIT851974 JYX851974 JPB851974 JFF851974 IVJ851974 ILN851974 IBR851974 HRV851974 HHZ851974 GYD851974 GOH851974 GEL851974 FUP851974 FKT851974 FAX851974 ERB851974 EHF851974 DXJ851974 DNN851974 DDR851974 CTV851974 CJZ851974 CAD851974 BQH851974 BGL851974 AWP851974 AMT851974 ACX851974 TB851974 JF851974 J851974 WVR786438 WLV786438 WBZ786438 VSD786438 VIH786438 UYL786438 UOP786438 UET786438 TUX786438 TLB786438 TBF786438 SRJ786438 SHN786438 RXR786438 RNV786438 RDZ786438 QUD786438 QKH786438 QAL786438 PQP786438 PGT786438 OWX786438 ONB786438 ODF786438 NTJ786438 NJN786438 MZR786438 MPV786438 MFZ786438 LWD786438 LMH786438 LCL786438 KSP786438 KIT786438 JYX786438 JPB786438 JFF786438 IVJ786438 ILN786438 IBR786438 HRV786438 HHZ786438 GYD786438 GOH786438 GEL786438 FUP786438 FKT786438 FAX786438 ERB786438 EHF786438 DXJ786438 DNN786438 DDR786438 CTV786438 CJZ786438 CAD786438 BQH786438 BGL786438 AWP786438 AMT786438 ACX786438 TB786438 JF786438 J786438 WVR720902 WLV720902 WBZ720902 VSD720902 VIH720902 UYL720902 UOP720902 UET720902 TUX720902 TLB720902 TBF720902 SRJ720902 SHN720902 RXR720902 RNV720902 RDZ720902 QUD720902 QKH720902 QAL720902 PQP720902 PGT720902 OWX720902 ONB720902 ODF720902 NTJ720902 NJN720902 MZR720902 MPV720902 MFZ720902 LWD720902 LMH720902 LCL720902 KSP720902 KIT720902 JYX720902 JPB720902 JFF720902 IVJ720902 ILN720902 IBR720902 HRV720902 HHZ720902 GYD720902 GOH720902 GEL720902 FUP720902 FKT720902 FAX720902 ERB720902 EHF720902 DXJ720902 DNN720902 DDR720902 CTV720902 CJZ720902 CAD720902 BQH720902 BGL720902 AWP720902 AMT720902 ACX720902 TB720902 JF720902 J720902 WVR655366 WLV655366 WBZ655366 VSD655366 VIH655366 UYL655366 UOP655366 UET655366 TUX655366 TLB655366 TBF655366 SRJ655366 SHN655366 RXR655366 RNV655366 RDZ655366 QUD655366 QKH655366 QAL655366 PQP655366 PGT655366 OWX655366 ONB655366 ODF655366 NTJ655366 NJN655366 MZR655366 MPV655366 MFZ655366 LWD655366 LMH655366 LCL655366 KSP655366 KIT655366 JYX655366 JPB655366 JFF655366 IVJ655366 ILN655366 IBR655366 HRV655366 HHZ655366 GYD655366 GOH655366 GEL655366 FUP655366 FKT655366 FAX655366 ERB655366 EHF655366 DXJ655366 DNN655366 DDR655366 CTV655366 CJZ655366 CAD655366 BQH655366 BGL655366 AWP655366 AMT655366 ACX655366 TB655366 JF655366 J655366 WVR589830 WLV589830 WBZ589830 VSD589830 VIH589830 UYL589830 UOP589830 UET589830 TUX589830 TLB589830 TBF589830 SRJ589830 SHN589830 RXR589830 RNV589830 RDZ589830 QUD589830 QKH589830 QAL589830 PQP589830 PGT589830 OWX589830 ONB589830 ODF589830 NTJ589830 NJN589830 MZR589830 MPV589830 MFZ589830 LWD589830 LMH589830 LCL589830 KSP589830 KIT589830 JYX589830 JPB589830 JFF589830 IVJ589830 ILN589830 IBR589830 HRV589830 HHZ589830 GYD589830 GOH589830 GEL589830 FUP589830 FKT589830 FAX589830 ERB589830 EHF589830 DXJ589830 DNN589830 DDR589830 CTV589830 CJZ589830 CAD589830 BQH589830 BGL589830 AWP589830 AMT589830 ACX589830 TB589830 JF589830 J589830 WVR524294 WLV524294 WBZ524294 VSD524294 VIH524294 UYL524294 UOP524294 UET524294 TUX524294 TLB524294 TBF524294 SRJ524294 SHN524294 RXR524294 RNV524294 RDZ524294 QUD524294 QKH524294 QAL524294 PQP524294 PGT524294 OWX524294 ONB524294 ODF524294 NTJ524294 NJN524294 MZR524294 MPV524294 MFZ524294 LWD524294 LMH524294 LCL524294 KSP524294 KIT524294 JYX524294 JPB524294 JFF524294 IVJ524294 ILN524294 IBR524294 HRV524294 HHZ524294 GYD524294 GOH524294 GEL524294 FUP524294 FKT524294 FAX524294 ERB524294 EHF524294 DXJ524294 DNN524294 DDR524294 CTV524294 CJZ524294 CAD524294 BQH524294 BGL524294 AWP524294 AMT524294 ACX524294 TB524294 JF524294 J524294 WVR458758 WLV458758 WBZ458758 VSD458758 VIH458758 UYL458758 UOP458758 UET458758 TUX458758 TLB458758 TBF458758 SRJ458758 SHN458758 RXR458758 RNV458758 RDZ458758 QUD458758 QKH458758 QAL458758 PQP458758 PGT458758 OWX458758 ONB458758 ODF458758 NTJ458758 NJN458758 MZR458758 MPV458758 MFZ458758 LWD458758 LMH458758 LCL458758 KSP458758 KIT458758 JYX458758 JPB458758 JFF458758 IVJ458758 ILN458758 IBR458758 HRV458758 HHZ458758 GYD458758 GOH458758 GEL458758 FUP458758 FKT458758 FAX458758 ERB458758 EHF458758 DXJ458758 DNN458758 DDR458758 CTV458758 CJZ458758 CAD458758 BQH458758 BGL458758 AWP458758 AMT458758 ACX458758 TB458758 JF458758 J458758 WVR393222 WLV393222 WBZ393222 VSD393222 VIH393222 UYL393222 UOP393222 UET393222 TUX393222 TLB393222 TBF393222 SRJ393222 SHN393222 RXR393222 RNV393222 RDZ393222 QUD393222 QKH393222 QAL393222 PQP393222 PGT393222 OWX393222 ONB393222 ODF393222 NTJ393222 NJN393222 MZR393222 MPV393222 MFZ393222 LWD393222 LMH393222 LCL393222 KSP393222 KIT393222 JYX393222 JPB393222 JFF393222 IVJ393222 ILN393222 IBR393222 HRV393222 HHZ393222 GYD393222 GOH393222 GEL393222 FUP393222 FKT393222 FAX393222 ERB393222 EHF393222 DXJ393222 DNN393222 DDR393222 CTV393222 CJZ393222 CAD393222 BQH393222 BGL393222 AWP393222 AMT393222 ACX393222 TB393222 JF393222 J393222 WVR327686 WLV327686 WBZ327686 VSD327686 VIH327686 UYL327686 UOP327686 UET327686 TUX327686 TLB327686 TBF327686 SRJ327686 SHN327686 RXR327686 RNV327686 RDZ327686 QUD327686 QKH327686 QAL327686 PQP327686 PGT327686 OWX327686 ONB327686 ODF327686 NTJ327686 NJN327686 MZR327686 MPV327686 MFZ327686 LWD327686 LMH327686 LCL327686 KSP327686 KIT327686 JYX327686 JPB327686 JFF327686 IVJ327686 ILN327686 IBR327686 HRV327686 HHZ327686 GYD327686 GOH327686 GEL327686 FUP327686 FKT327686 FAX327686 ERB327686 EHF327686 DXJ327686 DNN327686 DDR327686 CTV327686 CJZ327686 CAD327686 BQH327686 BGL327686 AWP327686 AMT327686 ACX327686 TB327686 JF327686 J327686 WVR262150 WLV262150 WBZ262150 VSD262150 VIH262150 UYL262150 UOP262150 UET262150 TUX262150 TLB262150 TBF262150 SRJ262150 SHN262150 RXR262150 RNV262150 RDZ262150 QUD262150 QKH262150 QAL262150 PQP262150 PGT262150 OWX262150 ONB262150 ODF262150 NTJ262150 NJN262150 MZR262150 MPV262150 MFZ262150 LWD262150 LMH262150 LCL262150 KSP262150 KIT262150 JYX262150 JPB262150 JFF262150 IVJ262150 ILN262150 IBR262150 HRV262150 HHZ262150 GYD262150 GOH262150 GEL262150 FUP262150 FKT262150 FAX262150 ERB262150 EHF262150 DXJ262150 DNN262150 DDR262150 CTV262150 CJZ262150 CAD262150 BQH262150 BGL262150 AWP262150 AMT262150 ACX262150 TB262150 JF262150 J262150 WVR196614 WLV196614 WBZ196614 VSD196614 VIH196614 UYL196614 UOP196614 UET196614 TUX196614 TLB196614 TBF196614 SRJ196614 SHN196614 RXR196614 RNV196614 RDZ196614 QUD196614 QKH196614 QAL196614 PQP196614 PGT196614 OWX196614 ONB196614 ODF196614 NTJ196614 NJN196614 MZR196614 MPV196614 MFZ196614 LWD196614 LMH196614 LCL196614 KSP196614 KIT196614 JYX196614 JPB196614 JFF196614 IVJ196614 ILN196614 IBR196614 HRV196614 HHZ196614 GYD196614 GOH196614 GEL196614 FUP196614 FKT196614 FAX196614 ERB196614 EHF196614 DXJ196614 DNN196614 DDR196614 CTV196614 CJZ196614 CAD196614 BQH196614 BGL196614 AWP196614 AMT196614 ACX196614 TB196614 JF196614 J196614 WVR131078 WLV131078 WBZ131078 VSD131078 VIH131078 UYL131078 UOP131078 UET131078 TUX131078 TLB131078 TBF131078 SRJ131078 SHN131078 RXR131078 RNV131078 RDZ131078 QUD131078 QKH131078 QAL131078 PQP131078 PGT131078 OWX131078 ONB131078 ODF131078 NTJ131078 NJN131078 MZR131078 MPV131078 MFZ131078 LWD131078 LMH131078 LCL131078 KSP131078 KIT131078 JYX131078 JPB131078 JFF131078 IVJ131078 ILN131078 IBR131078 HRV131078 HHZ131078 GYD131078 GOH131078 GEL131078 FUP131078 FKT131078 FAX131078 ERB131078 EHF131078 DXJ131078 DNN131078 DDR131078 CTV131078 CJZ131078 CAD131078 BQH131078 BGL131078 AWP131078 AMT131078 ACX131078 TB131078 JF131078 J131078 WVR65542 WLV65542 WBZ65542 VSD65542 VIH65542 UYL65542 UOP65542 UET65542 TUX65542 TLB65542 TBF65542 SRJ65542 SHN65542 RXR65542 RNV65542 RDZ65542 QUD65542 QKH65542 QAL65542 PQP65542 PGT65542 OWX65542 ONB65542 ODF65542 NTJ65542 NJN65542 MZR65542 MPV65542 MFZ65542 LWD65542 LMH65542 LCL65542 KSP65542 KIT65542 JYX65542 JPB65542 JFF65542 IVJ65542 ILN65542 IBR65542 HRV65542 HHZ65542 GYD65542 GOH65542 GEL65542 FUP65542 FKT65542 FAX65542 ERB65542 EHF65542 DXJ65542 DNN65542 DDR65542 CTV65542 CJZ65542 CAD65542 BQH65542 BGL65542 AWP65542 AMT65542 ACX65542 TB65542 JF65542 J65542 WVR9 WLV9 WBZ9 VSD9 VIH9 UYL9 UOP9 UET9 TUX9 TLB9 TBF9 SRJ9 SHN9 RXR9 RNV9 RDZ9 QUD9 QKH9 QAL9 PQP9 PGT9 OWX9 ONB9 ODF9 NTJ9 NJN9 MZR9 MPV9 MFZ9 LWD9 LMH9 LCL9 KSP9 KIT9 JYX9 JPB9 JFF9 IVJ9 ILN9 IBR9 HRV9 HHZ9 GYD9 GOH9 GEL9 FUP9 FKT9 FAX9 ERB9 EHF9 DXJ9 DNN9 DDR9 CTV9 CJZ9 CAD9 BQH9 BGL9 AWP9 AMT9 ACX9 TB9 JF9 J9 WVP983058 WLT983058 WBX983058 VSB983058 VIF983058 UYJ983058 UON983058 UER983058 TUV983058 TKZ983058 TBD983058 SRH983058 SHL983058 RXP983058 RNT983058 RDX983058 QUB983058 QKF983058 QAJ983058 PQN983058 PGR983058 OWV983058 OMZ983058 ODD983058 NTH983058 NJL983058 MZP983058 MPT983058 MFX983058 LWB983058 LMF983058 LCJ983058 KSN983058 KIR983058 JYV983058 JOZ983058 JFD983058 IVH983058 ILL983058 IBP983058 HRT983058 HHX983058 GYB983058 GOF983058 GEJ983058 FUN983058 FKR983058 FAV983058 EQZ983058 EHD983058 DXH983058 DNL983058 DDP983058 CTT983058 CJX983058 CAB983058 BQF983058 BGJ983058 AWN983058 AMR983058 ACV983058 SZ983058 JD983058 H983058 WVP917522 WLT917522 WBX917522 VSB917522 VIF917522 UYJ917522 UON917522 UER917522 TUV917522 TKZ917522 TBD917522 SRH917522 SHL917522 RXP917522 RNT917522 RDX917522 QUB917522 QKF917522 QAJ917522 PQN917522 PGR917522 OWV917522 OMZ917522 ODD917522 NTH917522 NJL917522 MZP917522 MPT917522 MFX917522 LWB917522 LMF917522 LCJ917522 KSN917522 KIR917522 JYV917522 JOZ917522 JFD917522 IVH917522 ILL917522 IBP917522 HRT917522 HHX917522 GYB917522 GOF917522 GEJ917522 FUN917522 FKR917522 FAV917522 EQZ917522 EHD917522 DXH917522 DNL917522 DDP917522 CTT917522 CJX917522 CAB917522 BQF917522 BGJ917522 AWN917522 AMR917522 ACV917522 SZ917522 JD917522 H917522 WVP851986 WLT851986 WBX851986 VSB851986 VIF851986 UYJ851986 UON851986 UER851986 TUV851986 TKZ851986 TBD851986 SRH851986 SHL851986 RXP851986 RNT851986 RDX851986 QUB851986 QKF851986 QAJ851986 PQN851986 PGR851986 OWV851986 OMZ851986 ODD851986 NTH851986 NJL851986 MZP851986 MPT851986 MFX851986 LWB851986 LMF851986 LCJ851986 KSN851986 KIR851986 JYV851986 JOZ851986 JFD851986 IVH851986 ILL851986 IBP851986 HRT851986 HHX851986 GYB851986 GOF851986 GEJ851986 FUN851986 FKR851986 FAV851986 EQZ851986 EHD851986 DXH851986 DNL851986 DDP851986 CTT851986 CJX851986 CAB851986 BQF851986 BGJ851986 AWN851986 AMR851986 ACV851986 SZ851986 JD851986 H851986 WVP786450 WLT786450 WBX786450 VSB786450 VIF786450 UYJ786450 UON786450 UER786450 TUV786450 TKZ786450 TBD786450 SRH786450 SHL786450 RXP786450 RNT786450 RDX786450 QUB786450 QKF786450 QAJ786450 PQN786450 PGR786450 OWV786450 OMZ786450 ODD786450 NTH786450 NJL786450 MZP786450 MPT786450 MFX786450 LWB786450 LMF786450 LCJ786450 KSN786450 KIR786450 JYV786450 JOZ786450 JFD786450 IVH786450 ILL786450 IBP786450 HRT786450 HHX786450 GYB786450 GOF786450 GEJ786450 FUN786450 FKR786450 FAV786450 EQZ786450 EHD786450 DXH786450 DNL786450 DDP786450 CTT786450 CJX786450 CAB786450 BQF786450 BGJ786450 AWN786450 AMR786450 ACV786450 SZ786450 JD786450 H786450 WVP720914 WLT720914 WBX720914 VSB720914 VIF720914 UYJ720914 UON720914 UER720914 TUV720914 TKZ720914 TBD720914 SRH720914 SHL720914 RXP720914 RNT720914 RDX720914 QUB720914 QKF720914 QAJ720914 PQN720914 PGR720914 OWV720914 OMZ720914 ODD720914 NTH720914 NJL720914 MZP720914 MPT720914 MFX720914 LWB720914 LMF720914 LCJ720914 KSN720914 KIR720914 JYV720914 JOZ720914 JFD720914 IVH720914 ILL720914 IBP720914 HRT720914 HHX720914 GYB720914 GOF720914 GEJ720914 FUN720914 FKR720914 FAV720914 EQZ720914 EHD720914 DXH720914 DNL720914 DDP720914 CTT720914 CJX720914 CAB720914 BQF720914 BGJ720914 AWN720914 AMR720914 ACV720914 SZ720914 JD720914 H720914 WVP655378 WLT655378 WBX655378 VSB655378 VIF655378 UYJ655378 UON655378 UER655378 TUV655378 TKZ655378 TBD655378 SRH655378 SHL655378 RXP655378 RNT655378 RDX655378 QUB655378 QKF655378 QAJ655378 PQN655378 PGR655378 OWV655378 OMZ655378 ODD655378 NTH655378 NJL655378 MZP655378 MPT655378 MFX655378 LWB655378 LMF655378 LCJ655378 KSN655378 KIR655378 JYV655378 JOZ655378 JFD655378 IVH655378 ILL655378 IBP655378 HRT655378 HHX655378 GYB655378 GOF655378 GEJ655378 FUN655378 FKR655378 FAV655378 EQZ655378 EHD655378 DXH655378 DNL655378 DDP655378 CTT655378 CJX655378 CAB655378 BQF655378 BGJ655378 AWN655378 AMR655378 ACV655378 SZ655378 JD655378 H655378 WVP589842 WLT589842 WBX589842 VSB589842 VIF589842 UYJ589842 UON589842 UER589842 TUV589842 TKZ589842 TBD589842 SRH589842 SHL589842 RXP589842 RNT589842 RDX589842 QUB589842 QKF589842 QAJ589842 PQN589842 PGR589842 OWV589842 OMZ589842 ODD589842 NTH589842 NJL589842 MZP589842 MPT589842 MFX589842 LWB589842 LMF589842 LCJ589842 KSN589842 KIR589842 JYV589842 JOZ589842 JFD589842 IVH589842 ILL589842 IBP589842 HRT589842 HHX589842 GYB589842 GOF589842 GEJ589842 FUN589842 FKR589842 FAV589842 EQZ589842 EHD589842 DXH589842 DNL589842 DDP589842 CTT589842 CJX589842 CAB589842 BQF589842 BGJ589842 AWN589842 AMR589842 ACV589842 SZ589842 JD589842 H589842 WVP524306 WLT524306 WBX524306 VSB524306 VIF524306 UYJ524306 UON524306 UER524306 TUV524306 TKZ524306 TBD524306 SRH524306 SHL524306 RXP524306 RNT524306 RDX524306 QUB524306 QKF524306 QAJ524306 PQN524306 PGR524306 OWV524306 OMZ524306 ODD524306 NTH524306 NJL524306 MZP524306 MPT524306 MFX524306 LWB524306 LMF524306 LCJ524306 KSN524306 KIR524306 JYV524306 JOZ524306 JFD524306 IVH524306 ILL524306 IBP524306 HRT524306 HHX524306 GYB524306 GOF524306 GEJ524306 FUN524306 FKR524306 FAV524306 EQZ524306 EHD524306 DXH524306 DNL524306 DDP524306 CTT524306 CJX524306 CAB524306 BQF524306 BGJ524306 AWN524306 AMR524306 ACV524306 SZ524306 JD524306 H524306 WVP458770 WLT458770 WBX458770 VSB458770 VIF458770 UYJ458770 UON458770 UER458770 TUV458770 TKZ458770 TBD458770 SRH458770 SHL458770 RXP458770 RNT458770 RDX458770 QUB458770 QKF458770 QAJ458770 PQN458770 PGR458770 OWV458770 OMZ458770 ODD458770 NTH458770 NJL458770 MZP458770 MPT458770 MFX458770 LWB458770 LMF458770 LCJ458770 KSN458770 KIR458770 JYV458770 JOZ458770 JFD458770 IVH458770 ILL458770 IBP458770 HRT458770 HHX458770 GYB458770 GOF458770 GEJ458770 FUN458770 FKR458770 FAV458770 EQZ458770 EHD458770 DXH458770 DNL458770 DDP458770 CTT458770 CJX458770 CAB458770 BQF458770 BGJ458770 AWN458770 AMR458770 ACV458770 SZ458770 JD458770 H458770 WVP393234 WLT393234 WBX393234 VSB393234 VIF393234 UYJ393234 UON393234 UER393234 TUV393234 TKZ393234 TBD393234 SRH393234 SHL393234 RXP393234 RNT393234 RDX393234 QUB393234 QKF393234 QAJ393234 PQN393234 PGR393234 OWV393234 OMZ393234 ODD393234 NTH393234 NJL393234 MZP393234 MPT393234 MFX393234 LWB393234 LMF393234 LCJ393234 KSN393234 KIR393234 JYV393234 JOZ393234 JFD393234 IVH393234 ILL393234 IBP393234 HRT393234 HHX393234 GYB393234 GOF393234 GEJ393234 FUN393234 FKR393234 FAV393234 EQZ393234 EHD393234 DXH393234 DNL393234 DDP393234 CTT393234 CJX393234 CAB393234 BQF393234 BGJ393234 AWN393234 AMR393234 ACV393234 SZ393234 JD393234 H393234 WVP327698 WLT327698 WBX327698 VSB327698 VIF327698 UYJ327698 UON327698 UER327698 TUV327698 TKZ327698 TBD327698 SRH327698 SHL327698 RXP327698 RNT327698 RDX327698 QUB327698 QKF327698 QAJ327698 PQN327698 PGR327698 OWV327698 OMZ327698 ODD327698 NTH327698 NJL327698 MZP327698 MPT327698 MFX327698 LWB327698 LMF327698 LCJ327698 KSN327698 KIR327698 JYV327698 JOZ327698 JFD327698 IVH327698 ILL327698 IBP327698 HRT327698 HHX327698 GYB327698 GOF327698 GEJ327698 FUN327698 FKR327698 FAV327698 EQZ327698 EHD327698 DXH327698 DNL327698 DDP327698 CTT327698 CJX327698 CAB327698 BQF327698 BGJ327698 AWN327698 AMR327698 ACV327698 SZ327698 JD327698 H327698 WVP262162 WLT262162 WBX262162 VSB262162 VIF262162 UYJ262162 UON262162 UER262162 TUV262162 TKZ262162 TBD262162 SRH262162 SHL262162 RXP262162 RNT262162 RDX262162 QUB262162 QKF262162 QAJ262162 PQN262162 PGR262162 OWV262162 OMZ262162 ODD262162 NTH262162 NJL262162 MZP262162 MPT262162 MFX262162 LWB262162 LMF262162 LCJ262162 KSN262162 KIR262162 JYV262162 JOZ262162 JFD262162 IVH262162 ILL262162 IBP262162 HRT262162 HHX262162 GYB262162 GOF262162 GEJ262162 FUN262162 FKR262162 FAV262162 EQZ262162 EHD262162 DXH262162 DNL262162 DDP262162 CTT262162 CJX262162 CAB262162 BQF262162 BGJ262162 AWN262162 AMR262162 ACV262162 SZ262162 JD262162 H262162 WVP196626 WLT196626 WBX196626 VSB196626 VIF196626 UYJ196626 UON196626 UER196626 TUV196626 TKZ196626 TBD196626 SRH196626 SHL196626 RXP196626 RNT196626 RDX196626 QUB196626 QKF196626 QAJ196626 PQN196626 PGR196626 OWV196626 OMZ196626 ODD196626 NTH196626 NJL196626 MZP196626 MPT196626 MFX196626 LWB196626 LMF196626 LCJ196626 KSN196626 KIR196626 JYV196626 JOZ196626 JFD196626 IVH196626 ILL196626 IBP196626 HRT196626 HHX196626 GYB196626 GOF196626 GEJ196626 FUN196626 FKR196626 FAV196626 EQZ196626 EHD196626 DXH196626 DNL196626 DDP196626 CTT196626 CJX196626 CAB196626 BQF196626 BGJ196626 AWN196626 AMR196626 ACV196626 SZ196626 JD196626 H196626 WVP131090 WLT131090 WBX131090 VSB131090 VIF131090 UYJ131090 UON131090 UER131090 TUV131090 TKZ131090 TBD131090 SRH131090 SHL131090 RXP131090 RNT131090 RDX131090 QUB131090 QKF131090 QAJ131090 PQN131090 PGR131090 OWV131090 OMZ131090 ODD131090 NTH131090 NJL131090 MZP131090 MPT131090 MFX131090 LWB131090 LMF131090 LCJ131090 KSN131090 KIR131090 JYV131090 JOZ131090 JFD131090 IVH131090 ILL131090 IBP131090 HRT131090 HHX131090 GYB131090 GOF131090 GEJ131090 FUN131090 FKR131090 FAV131090 EQZ131090 EHD131090 DXH131090 DNL131090 DDP131090 CTT131090 CJX131090 CAB131090 BQF131090 BGJ131090 AWN131090 AMR131090 ACV131090 SZ131090 JD131090 H131090 WVP65554 WLT65554 WBX65554 VSB65554 VIF65554 UYJ65554 UON65554 UER65554 TUV65554 TKZ65554 TBD65554 SRH65554 SHL65554 RXP65554 RNT65554 RDX65554 QUB65554 QKF65554 QAJ65554 PQN65554 PGR65554 OWV65554 OMZ65554 ODD65554 NTH65554 NJL65554 MZP65554 MPT65554 MFX65554 LWB65554 LMF65554 LCJ65554 KSN65554 KIR65554 JYV65554 JOZ65554 JFD65554 IVH65554 ILL65554 IBP65554 HRT65554 HHX65554 GYB65554 GOF65554 GEJ65554 FUN65554 FKR65554 FAV65554 EQZ65554 EHD65554 DXH65554 DNL65554 DDP65554 CTT65554 CJX65554 CAB65554 BQF65554 BGJ65554 AWN65554 AMR65554 ACV65554 SZ65554 JD65554 H65554 WVP21 WLT21 WBX21 VSB21 VIF21 UYJ21 UON21 UER21 TUV21 TKZ21 TBD21 SRH21 SHL21 RXP21 RNT21 RDX21 QUB21 QKF21 QAJ21 PQN21 PGR21 OWV21 OMZ21 ODD21 NTH21 NJL21 MZP21 MPT21 MFX21 LWB21 LMF21 LCJ21 KSN21 KIR21 JYV21 JOZ21 JFD21 IVH21 ILL21 IBP21 HRT21 HHX21 GYB21 GOF21 GEJ21 FUN21 FKR21 FAV21 EQZ21 EHD21 DXH21 DNL21 DDP21 CTT21 CJX21 CAB21 BQF21 BGJ21 AWN21 AMR21 ACV21 SZ21 JD21 H21 WVR983063 WLV983063 WBZ983063 VSD983063 VIH983063 UYL983063 UOP983063 UET983063 TUX983063 TLB983063 TBF983063 SRJ983063 SHN983063 RXR983063 RNV983063 RDZ983063 QUD983063 QKH983063 QAL983063 PQP983063 PGT983063 OWX983063 ONB983063 ODF983063 NTJ983063 NJN983063 MZR983063 MPV983063 MFZ983063 LWD983063 LMH983063 LCL983063 KSP983063 KIT983063 JYX983063 JPB983063 JFF983063 IVJ983063 ILN983063 IBR983063 HRV983063 HHZ983063 GYD983063 GOH983063 GEL983063 FUP983063 FKT983063 FAX983063 ERB983063 EHF983063 DXJ983063 DNN983063 DDR983063 CTV983063 CJZ983063 CAD983063 BQH983063 BGL983063 AWP983063 AMT983063 ACX983063 TB983063 JF983063 J983063 WVR917527 WLV917527 WBZ917527 VSD917527 VIH917527 UYL917527 UOP917527 UET917527 TUX917527 TLB917527 TBF917527 SRJ917527 SHN917527 RXR917527 RNV917527 RDZ917527 QUD917527 QKH917527 QAL917527 PQP917527 PGT917527 OWX917527 ONB917527 ODF917527 NTJ917527 NJN917527 MZR917527 MPV917527 MFZ917527 LWD917527 LMH917527 LCL917527 KSP917527 KIT917527 JYX917527 JPB917527 JFF917527 IVJ917527 ILN917527 IBR917527 HRV917527 HHZ917527 GYD917527 GOH917527 GEL917527 FUP917527 FKT917527 FAX917527 ERB917527 EHF917527 DXJ917527 DNN917527 DDR917527 CTV917527 CJZ917527 CAD917527 BQH917527 BGL917527 AWP917527 AMT917527 ACX917527 TB917527 JF917527 J917527 WVR851991 WLV851991 WBZ851991 VSD851991 VIH851991 UYL851991 UOP851991 UET851991 TUX851991 TLB851991 TBF851991 SRJ851991 SHN851991 RXR851991 RNV851991 RDZ851991 QUD851991 QKH851991 QAL851991 PQP851991 PGT851991 OWX851991 ONB851991 ODF851991 NTJ851991 NJN851991 MZR851991 MPV851991 MFZ851991 LWD851991 LMH851991 LCL851991 KSP851991 KIT851991 JYX851991 JPB851991 JFF851991 IVJ851991 ILN851991 IBR851991 HRV851991 HHZ851991 GYD851991 GOH851991 GEL851991 FUP851991 FKT851991 FAX851991 ERB851991 EHF851991 DXJ851991 DNN851991 DDR851991 CTV851991 CJZ851991 CAD851991 BQH851991 BGL851991 AWP851991 AMT851991 ACX851991 TB851991 JF851991 J851991 WVR786455 WLV786455 WBZ786455 VSD786455 VIH786455 UYL786455 UOP786455 UET786455 TUX786455 TLB786455 TBF786455 SRJ786455 SHN786455 RXR786455 RNV786455 RDZ786455 QUD786455 QKH786455 QAL786455 PQP786455 PGT786455 OWX786455 ONB786455 ODF786455 NTJ786455 NJN786455 MZR786455 MPV786455 MFZ786455 LWD786455 LMH786455 LCL786455 KSP786455 KIT786455 JYX786455 JPB786455 JFF786455 IVJ786455 ILN786455 IBR786455 HRV786455 HHZ786455 GYD786455 GOH786455 GEL786455 FUP786455 FKT786455 FAX786455 ERB786455 EHF786455 DXJ786455 DNN786455 DDR786455 CTV786455 CJZ786455 CAD786455 BQH786455 BGL786455 AWP786455 AMT786455 ACX786455 TB786455 JF786455 J786455 WVR720919 WLV720919 WBZ720919 VSD720919 VIH720919 UYL720919 UOP720919 UET720919 TUX720919 TLB720919 TBF720919 SRJ720919 SHN720919 RXR720919 RNV720919 RDZ720919 QUD720919 QKH720919 QAL720919 PQP720919 PGT720919 OWX720919 ONB720919 ODF720919 NTJ720919 NJN720919 MZR720919 MPV720919 MFZ720919 LWD720919 LMH720919 LCL720919 KSP720919 KIT720919 JYX720919 JPB720919 JFF720919 IVJ720919 ILN720919 IBR720919 HRV720919 HHZ720919 GYD720919 GOH720919 GEL720919 FUP720919 FKT720919 FAX720919 ERB720919 EHF720919 DXJ720919 DNN720919 DDR720919 CTV720919 CJZ720919 CAD720919 BQH720919 BGL720919 AWP720919 AMT720919 ACX720919 TB720919 JF720919 J720919 WVR655383 WLV655383 WBZ655383 VSD655383 VIH655383 UYL655383 UOP655383 UET655383 TUX655383 TLB655383 TBF655383 SRJ655383 SHN655383 RXR655383 RNV655383 RDZ655383 QUD655383 QKH655383 QAL655383 PQP655383 PGT655383 OWX655383 ONB655383 ODF655383 NTJ655383 NJN655383 MZR655383 MPV655383 MFZ655383 LWD655383 LMH655383 LCL655383 KSP655383 KIT655383 JYX655383 JPB655383 JFF655383 IVJ655383 ILN655383 IBR655383 HRV655383 HHZ655383 GYD655383 GOH655383 GEL655383 FUP655383 FKT655383 FAX655383 ERB655383 EHF655383 DXJ655383 DNN655383 DDR655383 CTV655383 CJZ655383 CAD655383 BQH655383 BGL655383 AWP655383 AMT655383 ACX655383 TB655383 JF655383 J655383 WVR589847 WLV589847 WBZ589847 VSD589847 VIH589847 UYL589847 UOP589847 UET589847 TUX589847 TLB589847 TBF589847 SRJ589847 SHN589847 RXR589847 RNV589847 RDZ589847 QUD589847 QKH589847 QAL589847 PQP589847 PGT589847 OWX589847 ONB589847 ODF589847 NTJ589847 NJN589847 MZR589847 MPV589847 MFZ589847 LWD589847 LMH589847 LCL589847 KSP589847 KIT589847 JYX589847 JPB589847 JFF589847 IVJ589847 ILN589847 IBR589847 HRV589847 HHZ589847 GYD589847 GOH589847 GEL589847 FUP589847 FKT589847 FAX589847 ERB589847 EHF589847 DXJ589847 DNN589847 DDR589847 CTV589847 CJZ589847 CAD589847 BQH589847 BGL589847 AWP589847 AMT589847 ACX589847 TB589847 JF589847 J589847 WVR524311 WLV524311 WBZ524311 VSD524311 VIH524311 UYL524311 UOP524311 UET524311 TUX524311 TLB524311 TBF524311 SRJ524311 SHN524311 RXR524311 RNV524311 RDZ524311 QUD524311 QKH524311 QAL524311 PQP524311 PGT524311 OWX524311 ONB524311 ODF524311 NTJ524311 NJN524311 MZR524311 MPV524311 MFZ524311 LWD524311 LMH524311 LCL524311 KSP524311 KIT524311 JYX524311 JPB524311 JFF524311 IVJ524311 ILN524311 IBR524311 HRV524311 HHZ524311 GYD524311 GOH524311 GEL524311 FUP524311 FKT524311 FAX524311 ERB524311 EHF524311 DXJ524311 DNN524311 DDR524311 CTV524311 CJZ524311 CAD524311 BQH524311 BGL524311 AWP524311 AMT524311 ACX524311 TB524311 JF524311 J524311 WVR458775 WLV458775 WBZ458775 VSD458775 VIH458775 UYL458775 UOP458775 UET458775 TUX458775 TLB458775 TBF458775 SRJ458775 SHN458775 RXR458775 RNV458775 RDZ458775 QUD458775 QKH458775 QAL458775 PQP458775 PGT458775 OWX458775 ONB458775 ODF458775 NTJ458775 NJN458775 MZR458775 MPV458775 MFZ458775 LWD458775 LMH458775 LCL458775 KSP458775 KIT458775 JYX458775 JPB458775 JFF458775 IVJ458775 ILN458775 IBR458775 HRV458775 HHZ458775 GYD458775 GOH458775 GEL458775 FUP458775 FKT458775 FAX458775 ERB458775 EHF458775 DXJ458775 DNN458775 DDR458775 CTV458775 CJZ458775 CAD458775 BQH458775 BGL458775 AWP458775 AMT458775 ACX458775 TB458775 JF458775 J458775 WVR393239 WLV393239 WBZ393239 VSD393239 VIH393239 UYL393239 UOP393239 UET393239 TUX393239 TLB393239 TBF393239 SRJ393239 SHN393239 RXR393239 RNV393239 RDZ393239 QUD393239 QKH393239 QAL393239 PQP393239 PGT393239 OWX393239 ONB393239 ODF393239 NTJ393239 NJN393239 MZR393239 MPV393239 MFZ393239 LWD393239 LMH393239 LCL393239 KSP393239 KIT393239 JYX393239 JPB393239 JFF393239 IVJ393239 ILN393239 IBR393239 HRV393239 HHZ393239 GYD393239 GOH393239 GEL393239 FUP393239 FKT393239 FAX393239 ERB393239 EHF393239 DXJ393239 DNN393239 DDR393239 CTV393239 CJZ393239 CAD393239 BQH393239 BGL393239 AWP393239 AMT393239 ACX393239 TB393239 JF393239 J393239 WVR327703 WLV327703 WBZ327703 VSD327703 VIH327703 UYL327703 UOP327703 UET327703 TUX327703 TLB327703 TBF327703 SRJ327703 SHN327703 RXR327703 RNV327703 RDZ327703 QUD327703 QKH327703 QAL327703 PQP327703 PGT327703 OWX327703 ONB327703 ODF327703 NTJ327703 NJN327703 MZR327703 MPV327703 MFZ327703 LWD327703 LMH327703 LCL327703 KSP327703 KIT327703 JYX327703 JPB327703 JFF327703 IVJ327703 ILN327703 IBR327703 HRV327703 HHZ327703 GYD327703 GOH327703 GEL327703 FUP327703 FKT327703 FAX327703 ERB327703 EHF327703 DXJ327703 DNN327703 DDR327703 CTV327703 CJZ327703 CAD327703 BQH327703 BGL327703 AWP327703 AMT327703 ACX327703 TB327703 JF327703 J327703 WVR262167 WLV262167 WBZ262167 VSD262167 VIH262167 UYL262167 UOP262167 UET262167 TUX262167 TLB262167 TBF262167 SRJ262167 SHN262167 RXR262167 RNV262167 RDZ262167 QUD262167 QKH262167 QAL262167 PQP262167 PGT262167 OWX262167 ONB262167 ODF262167 NTJ262167 NJN262167 MZR262167 MPV262167 MFZ262167 LWD262167 LMH262167 LCL262167 KSP262167 KIT262167 JYX262167 JPB262167 JFF262167 IVJ262167 ILN262167 IBR262167 HRV262167 HHZ262167 GYD262167 GOH262167 GEL262167 FUP262167 FKT262167 FAX262167 ERB262167 EHF262167 DXJ262167 DNN262167 DDR262167 CTV262167 CJZ262167 CAD262167 BQH262167 BGL262167 AWP262167 AMT262167 ACX262167 TB262167 JF262167 J262167 WVR196631 WLV196631 WBZ196631 VSD196631 VIH196631 UYL196631 UOP196631 UET196631 TUX196631 TLB196631 TBF196631 SRJ196631 SHN196631 RXR196631 RNV196631 RDZ196631 QUD196631 QKH196631 QAL196631 PQP196631 PGT196631 OWX196631 ONB196631 ODF196631 NTJ196631 NJN196631 MZR196631 MPV196631 MFZ196631 LWD196631 LMH196631 LCL196631 KSP196631 KIT196631 JYX196631 JPB196631 JFF196631 IVJ196631 ILN196631 IBR196631 HRV196631 HHZ196631 GYD196631 GOH196631 GEL196631 FUP196631 FKT196631 FAX196631 ERB196631 EHF196631 DXJ196631 DNN196631 DDR196631 CTV196631 CJZ196631 CAD196631 BQH196631 BGL196631 AWP196631 AMT196631 ACX196631 TB196631 JF196631 J196631 WVR131095 WLV131095 WBZ131095 VSD131095 VIH131095 UYL131095 UOP131095 UET131095 TUX131095 TLB131095 TBF131095 SRJ131095 SHN131095 RXR131095 RNV131095 RDZ131095 QUD131095 QKH131095 QAL131095 PQP131095 PGT131095 OWX131095 ONB131095 ODF131095 NTJ131095 NJN131095 MZR131095 MPV131095 MFZ131095 LWD131095 LMH131095 LCL131095 KSP131095 KIT131095 JYX131095 JPB131095 JFF131095 IVJ131095 ILN131095 IBR131095 HRV131095 HHZ131095 GYD131095 GOH131095 GEL131095 FUP131095 FKT131095 FAX131095 ERB131095 EHF131095 DXJ131095 DNN131095 DDR131095 CTV131095 CJZ131095 CAD131095 BQH131095 BGL131095 AWP131095 AMT131095 ACX131095 TB131095 JF131095 J131095 WVR65559 WLV65559 WBZ65559 VSD65559 VIH65559 UYL65559 UOP65559 UET65559 TUX65559 TLB65559 TBF65559 SRJ65559 SHN65559 RXR65559 RNV65559 RDZ65559 QUD65559 QKH65559 QAL65559 PQP65559 PGT65559 OWX65559 ONB65559 ODF65559 NTJ65559 NJN65559 MZR65559 MPV65559 MFZ65559 LWD65559 LMH65559 LCL65559 KSP65559 KIT65559 JYX65559 JPB65559 JFF65559 IVJ65559 ILN65559 IBR65559 HRV65559 HHZ65559 GYD65559 GOH65559 GEL65559 FUP65559 FKT65559 FAX65559 ERB65559 EHF65559 DXJ65559 DNN65559 DDR65559 CTV65559 CJZ65559 CAD65559 BQH65559 BGL65559 AWP65559 AMT65559 ACX65559 TB65559 JF65559 J65559 WVR24 WLV24 WBZ24 VSD24 VIH24 UYL24 UOP24 UET24 TUX24 TLB24 TBF24 SRJ24 SHN24 RXR24 RNV24 RDZ24 QUD24 QKH24 QAL24 PQP24 PGT24 OWX24 ONB24 ODF24 NTJ24 NJN24 MZR24 MPV24 MFZ24 LWD24 LMH24 LCL24 KSP24 KIT24 JYX24 JPB24 JFF24 IVJ24 ILN24 IBR24 HRV24 HHZ24 GYD24 GOH24 GEL24 FUP24 FKT24 FAX24 ERB24 EHF24 DXJ24 DNN24 DDR24 CTV24 CJZ24 CAD24 BQH24 BGL24 AWP24 AMT24 ACX24 TB24 JF24 J24 WVP983063 WLT983063 WBX983063 VSB983063 VIF983063 UYJ983063 UON983063 UER983063 TUV983063 TKZ983063 TBD983063 SRH983063 SHL983063 RXP983063 RNT983063 RDX983063 QUB983063 QKF983063 QAJ983063 PQN983063 PGR983063 OWV983063 OMZ983063 ODD983063 NTH983063 NJL983063 MZP983063 MPT983063 MFX983063 LWB983063 LMF983063 LCJ983063 KSN983063 KIR983063 JYV983063 JOZ983063 JFD983063 IVH983063 ILL983063 IBP983063 HRT983063 HHX983063 GYB983063 GOF983063 GEJ983063 FUN983063 FKR983063 FAV983063 EQZ983063 EHD983063 DXH983063 DNL983063 DDP983063 CTT983063 CJX983063 CAB983063 BQF983063 BGJ983063 AWN983063 AMR983063 ACV983063 SZ983063 JD983063 H983063 WVP917527 WLT917527 WBX917527 VSB917527 VIF917527 UYJ917527 UON917527 UER917527 TUV917527 TKZ917527 TBD917527 SRH917527 SHL917527 RXP917527 RNT917527 RDX917527 QUB917527 QKF917527 QAJ917527 PQN917527 PGR917527 OWV917527 OMZ917527 ODD917527 NTH917527 NJL917527 MZP917527 MPT917527 MFX917527 LWB917527 LMF917527 LCJ917527 KSN917527 KIR917527 JYV917527 JOZ917527 JFD917527 IVH917527 ILL917527 IBP917527 HRT917527 HHX917527 GYB917527 GOF917527 GEJ917527 FUN917527 FKR917527 FAV917527 EQZ917527 EHD917527 DXH917527 DNL917527 DDP917527 CTT917527 CJX917527 CAB917527 BQF917527 BGJ917527 AWN917527 AMR917527 ACV917527 SZ917527 JD917527 H917527 WVP851991 WLT851991 WBX851991 VSB851991 VIF851991 UYJ851991 UON851991 UER851991 TUV851991 TKZ851991 TBD851991 SRH851991 SHL851991 RXP851991 RNT851991 RDX851991 QUB851991 QKF851991 QAJ851991 PQN851991 PGR851991 OWV851991 OMZ851991 ODD851991 NTH851991 NJL851991 MZP851991 MPT851991 MFX851991 LWB851991 LMF851991 LCJ851991 KSN851991 KIR851991 JYV851991 JOZ851991 JFD851991 IVH851991 ILL851991 IBP851991 HRT851991 HHX851991 GYB851991 GOF851991 GEJ851991 FUN851991 FKR851991 FAV851991 EQZ851991 EHD851991 DXH851991 DNL851991 DDP851991 CTT851991 CJX851991 CAB851991 BQF851991 BGJ851991 AWN851991 AMR851991 ACV851991 SZ851991 JD851991 H851991 WVP786455 WLT786455 WBX786455 VSB786455 VIF786455 UYJ786455 UON786455 UER786455 TUV786455 TKZ786455 TBD786455 SRH786455 SHL786455 RXP786455 RNT786455 RDX786455 QUB786455 QKF786455 QAJ786455 PQN786455 PGR786455 OWV786455 OMZ786455 ODD786455 NTH786455 NJL786455 MZP786455 MPT786455 MFX786455 LWB786455 LMF786455 LCJ786455 KSN786455 KIR786455 JYV786455 JOZ786455 JFD786455 IVH786455 ILL786455 IBP786455 HRT786455 HHX786455 GYB786455 GOF786455 GEJ786455 FUN786455 FKR786455 FAV786455 EQZ786455 EHD786455 DXH786455 DNL786455 DDP786455 CTT786455 CJX786455 CAB786455 BQF786455 BGJ786455 AWN786455 AMR786455 ACV786455 SZ786455 JD786455 H786455 WVP720919 WLT720919 WBX720919 VSB720919 VIF720919 UYJ720919 UON720919 UER720919 TUV720919 TKZ720919 TBD720919 SRH720919 SHL720919 RXP720919 RNT720919 RDX720919 QUB720919 QKF720919 QAJ720919 PQN720919 PGR720919 OWV720919 OMZ720919 ODD720919 NTH720919 NJL720919 MZP720919 MPT720919 MFX720919 LWB720919 LMF720919 LCJ720919 KSN720919 KIR720919 JYV720919 JOZ720919 JFD720919 IVH720919 ILL720919 IBP720919 HRT720919 HHX720919 GYB720919 GOF720919 GEJ720919 FUN720919 FKR720919 FAV720919 EQZ720919 EHD720919 DXH720919 DNL720919 DDP720919 CTT720919 CJX720919 CAB720919 BQF720919 BGJ720919 AWN720919 AMR720919 ACV720919 SZ720919 JD720919 H720919 WVP655383 WLT655383 WBX655383 VSB655383 VIF655383 UYJ655383 UON655383 UER655383 TUV655383 TKZ655383 TBD655383 SRH655383 SHL655383 RXP655383 RNT655383 RDX655383 QUB655383 QKF655383 QAJ655383 PQN655383 PGR655383 OWV655383 OMZ655383 ODD655383 NTH655383 NJL655383 MZP655383 MPT655383 MFX655383 LWB655383 LMF655383 LCJ655383 KSN655383 KIR655383 JYV655383 JOZ655383 JFD655383 IVH655383 ILL655383 IBP655383 HRT655383 HHX655383 GYB655383 GOF655383 GEJ655383 FUN655383 FKR655383 FAV655383 EQZ655383 EHD655383 DXH655383 DNL655383 DDP655383 CTT655383 CJX655383 CAB655383 BQF655383 BGJ655383 AWN655383 AMR655383 ACV655383 SZ655383 JD655383 H655383 WVP589847 WLT589847 WBX589847 VSB589847 VIF589847 UYJ589847 UON589847 UER589847 TUV589847 TKZ589847 TBD589847 SRH589847 SHL589847 RXP589847 RNT589847 RDX589847 QUB589847 QKF589847 QAJ589847 PQN589847 PGR589847 OWV589847 OMZ589847 ODD589847 NTH589847 NJL589847 MZP589847 MPT589847 MFX589847 LWB589847 LMF589847 LCJ589847 KSN589847 KIR589847 JYV589847 JOZ589847 JFD589847 IVH589847 ILL589847 IBP589847 HRT589847 HHX589847 GYB589847 GOF589847 GEJ589847 FUN589847 FKR589847 FAV589847 EQZ589847 EHD589847 DXH589847 DNL589847 DDP589847 CTT589847 CJX589847 CAB589847 BQF589847 BGJ589847 AWN589847 AMR589847 ACV589847 SZ589847 JD589847 H589847 WVP524311 WLT524311 WBX524311 VSB524311 VIF524311 UYJ524311 UON524311 UER524311 TUV524311 TKZ524311 TBD524311 SRH524311 SHL524311 RXP524311 RNT524311 RDX524311 QUB524311 QKF524311 QAJ524311 PQN524311 PGR524311 OWV524311 OMZ524311 ODD524311 NTH524311 NJL524311 MZP524311 MPT524311 MFX524311 LWB524311 LMF524311 LCJ524311 KSN524311 KIR524311 JYV524311 JOZ524311 JFD524311 IVH524311 ILL524311 IBP524311 HRT524311 HHX524311 GYB524311 GOF524311 GEJ524311 FUN524311 FKR524311 FAV524311 EQZ524311 EHD524311 DXH524311 DNL524311 DDP524311 CTT524311 CJX524311 CAB524311 BQF524311 BGJ524311 AWN524311 AMR524311 ACV524311 SZ524311 JD524311 H524311 WVP458775 WLT458775 WBX458775 VSB458775 VIF458775 UYJ458775 UON458775 UER458775 TUV458775 TKZ458775 TBD458775 SRH458775 SHL458775 RXP458775 RNT458775 RDX458775 QUB458775 QKF458775 QAJ458775 PQN458775 PGR458775 OWV458775 OMZ458775 ODD458775 NTH458775 NJL458775 MZP458775 MPT458775 MFX458775 LWB458775 LMF458775 LCJ458775 KSN458775 KIR458775 JYV458775 JOZ458775 JFD458775 IVH458775 ILL458775 IBP458775 HRT458775 HHX458775 GYB458775 GOF458775 GEJ458775 FUN458775 FKR458775 FAV458775 EQZ458775 EHD458775 DXH458775 DNL458775 DDP458775 CTT458775 CJX458775 CAB458775 BQF458775 BGJ458775 AWN458775 AMR458775 ACV458775 SZ458775 JD458775 H458775 WVP393239 WLT393239 WBX393239 VSB393239 VIF393239 UYJ393239 UON393239 UER393239 TUV393239 TKZ393239 TBD393239 SRH393239 SHL393239 RXP393239 RNT393239 RDX393239 QUB393239 QKF393239 QAJ393239 PQN393239 PGR393239 OWV393239 OMZ393239 ODD393239 NTH393239 NJL393239 MZP393239 MPT393239 MFX393239 LWB393239 LMF393239 LCJ393239 KSN393239 KIR393239 JYV393239 JOZ393239 JFD393239 IVH393239 ILL393239 IBP393239 HRT393239 HHX393239 GYB393239 GOF393239 GEJ393239 FUN393239 FKR393239 FAV393239 EQZ393239 EHD393239 DXH393239 DNL393239 DDP393239 CTT393239 CJX393239 CAB393239 BQF393239 BGJ393239 AWN393239 AMR393239 ACV393239 SZ393239 JD393239 H393239 WVP327703 WLT327703 WBX327703 VSB327703 VIF327703 UYJ327703 UON327703 UER327703 TUV327703 TKZ327703 TBD327703 SRH327703 SHL327703 RXP327703 RNT327703 RDX327703 QUB327703 QKF327703 QAJ327703 PQN327703 PGR327703 OWV327703 OMZ327703 ODD327703 NTH327703 NJL327703 MZP327703 MPT327703 MFX327703 LWB327703 LMF327703 LCJ327703 KSN327703 KIR327703 JYV327703 JOZ327703 JFD327703 IVH327703 ILL327703 IBP327703 HRT327703 HHX327703 GYB327703 GOF327703 GEJ327703 FUN327703 FKR327703 FAV327703 EQZ327703 EHD327703 DXH327703 DNL327703 DDP327703 CTT327703 CJX327703 CAB327703 BQF327703 BGJ327703 AWN327703 AMR327703 ACV327703 SZ327703 JD327703 H327703 WVP262167 WLT262167 WBX262167 VSB262167 VIF262167 UYJ262167 UON262167 UER262167 TUV262167 TKZ262167 TBD262167 SRH262167 SHL262167 RXP262167 RNT262167 RDX262167 QUB262167 QKF262167 QAJ262167 PQN262167 PGR262167 OWV262167 OMZ262167 ODD262167 NTH262167 NJL262167 MZP262167 MPT262167 MFX262167 LWB262167 LMF262167 LCJ262167 KSN262167 KIR262167 JYV262167 JOZ262167 JFD262167 IVH262167 ILL262167 IBP262167 HRT262167 HHX262167 GYB262167 GOF262167 GEJ262167 FUN262167 FKR262167 FAV262167 EQZ262167 EHD262167 DXH262167 DNL262167 DDP262167 CTT262167 CJX262167 CAB262167 BQF262167 BGJ262167 AWN262167 AMR262167 ACV262167 SZ262167 JD262167 H262167 WVP196631 WLT196631 WBX196631 VSB196631 VIF196631 UYJ196631 UON196631 UER196631 TUV196631 TKZ196631 TBD196631 SRH196631 SHL196631 RXP196631 RNT196631 RDX196631 QUB196631 QKF196631 QAJ196631 PQN196631 PGR196631 OWV196631 OMZ196631 ODD196631 NTH196631 NJL196631 MZP196631 MPT196631 MFX196631 LWB196631 LMF196631 LCJ196631 KSN196631 KIR196631 JYV196631 JOZ196631 JFD196631 IVH196631 ILL196631 IBP196631 HRT196631 HHX196631 GYB196631 GOF196631 GEJ196631 FUN196631 FKR196631 FAV196631 EQZ196631 EHD196631 DXH196631 DNL196631 DDP196631 CTT196631 CJX196631 CAB196631 BQF196631 BGJ196631 AWN196631 AMR196631 ACV196631 SZ196631 JD196631 H196631 WVP131095 WLT131095 WBX131095 VSB131095 VIF131095 UYJ131095 UON131095 UER131095 TUV131095 TKZ131095 TBD131095 SRH131095 SHL131095 RXP131095 RNT131095 RDX131095 QUB131095 QKF131095 QAJ131095 PQN131095 PGR131095 OWV131095 OMZ131095 ODD131095 NTH131095 NJL131095 MZP131095 MPT131095 MFX131095 LWB131095 LMF131095 LCJ131095 KSN131095 KIR131095 JYV131095 JOZ131095 JFD131095 IVH131095 ILL131095 IBP131095 HRT131095 HHX131095 GYB131095 GOF131095 GEJ131095 FUN131095 FKR131095 FAV131095 EQZ131095 EHD131095 DXH131095 DNL131095 DDP131095 CTT131095 CJX131095 CAB131095 BQF131095 BGJ131095 AWN131095 AMR131095 ACV131095 SZ131095 JD131095 H131095 WVP65559 WLT65559 WBX65559 VSB65559 VIF65559 UYJ65559 UON65559 UER65559 TUV65559 TKZ65559 TBD65559 SRH65559 SHL65559 RXP65559 RNT65559 RDX65559 QUB65559 QKF65559 QAJ65559 PQN65559 PGR65559 OWV65559 OMZ65559 ODD65559 NTH65559 NJL65559 MZP65559 MPT65559 MFX65559 LWB65559 LMF65559 LCJ65559 KSN65559 KIR65559 JYV65559 JOZ65559 JFD65559 IVH65559 ILL65559 IBP65559 HRT65559 HHX65559 GYB65559 GOF65559 GEJ65559 FUN65559 FKR65559 FAV65559 EQZ65559 EHD65559 DXH65559 DNL65559 DDP65559 CTT65559 CJX65559 CAB65559 BQF65559 BGJ65559 AWN65559 AMR65559 ACV65559 SZ65559 JD65559 H65559 WVP24 WLT24 WBX24 VSB24 VIF24 UYJ24 UON24 UER24 TUV24 TKZ24 TBD24 SRH24 SHL24 RXP24 RNT24 RDX24 QUB24 QKF24 QAJ24 PQN24 PGR24 OWV24 OMZ24 ODD24 NTH24 NJL24 MZP24 MPT24 MFX24 LWB24 LMF24 LCJ24 KSN24 KIR24 JYV24 JOZ24 JFD24 IVH24 ILL24 IBP24 HRT24 HHX24 GYB24 GOF24 GEJ24 FUN24 FKR24 FAV24 EQZ24 EHD24 DXH24 DNL24 DDP24 CTT24 CJX24 CAB24 BQF24 BGJ24 AWN24 AMR24 ACV24 SZ24 JD24 H24 WVP983065 WLT983065 WBX983065 VSB983065 VIF983065 UYJ983065 UON983065 UER983065 TUV983065 TKZ983065 TBD983065 SRH983065 SHL983065 RXP983065 RNT983065 RDX983065 QUB983065 QKF983065 QAJ983065 PQN983065 PGR983065 OWV983065 OMZ983065 ODD983065 NTH983065 NJL983065 MZP983065 MPT983065 MFX983065 LWB983065 LMF983065 LCJ983065 KSN983065 KIR983065 JYV983065 JOZ983065 JFD983065 IVH983065 ILL983065 IBP983065 HRT983065 HHX983065 GYB983065 GOF983065 GEJ983065 FUN983065 FKR983065 FAV983065 EQZ983065 EHD983065 DXH983065 DNL983065 DDP983065 CTT983065 CJX983065 CAB983065 BQF983065 BGJ983065 AWN983065 AMR983065 ACV983065 SZ983065 JD983065 H983065 WVP917529 WLT917529 WBX917529 VSB917529 VIF917529 UYJ917529 UON917529 UER917529 TUV917529 TKZ917529 TBD917529 SRH917529 SHL917529 RXP917529 RNT917529 RDX917529 QUB917529 QKF917529 QAJ917529 PQN917529 PGR917529 OWV917529 OMZ917529 ODD917529 NTH917529 NJL917529 MZP917529 MPT917529 MFX917529 LWB917529 LMF917529 LCJ917529 KSN917529 KIR917529 JYV917529 JOZ917529 JFD917529 IVH917529 ILL917529 IBP917529 HRT917529 HHX917529 GYB917529 GOF917529 GEJ917529 FUN917529 FKR917529 FAV917529 EQZ917529 EHD917529 DXH917529 DNL917529 DDP917529 CTT917529 CJX917529 CAB917529 BQF917529 BGJ917529 AWN917529 AMR917529 ACV917529 SZ917529 JD917529 H917529 WVP851993 WLT851993 WBX851993 VSB851993 VIF851993 UYJ851993 UON851993 UER851993 TUV851993 TKZ851993 TBD851993 SRH851993 SHL851993 RXP851993 RNT851993 RDX851993 QUB851993 QKF851993 QAJ851993 PQN851993 PGR851993 OWV851993 OMZ851993 ODD851993 NTH851993 NJL851993 MZP851993 MPT851993 MFX851993 LWB851993 LMF851993 LCJ851993 KSN851993 KIR851993 JYV851993 JOZ851993 JFD851993 IVH851993 ILL851993 IBP851993 HRT851993 HHX851993 GYB851993 GOF851993 GEJ851993 FUN851993 FKR851993 FAV851993 EQZ851993 EHD851993 DXH851993 DNL851993 DDP851993 CTT851993 CJX851993 CAB851993 BQF851993 BGJ851993 AWN851993 AMR851993 ACV851993 SZ851993 JD851993 H851993 WVP786457 WLT786457 WBX786457 VSB786457 VIF786457 UYJ786457 UON786457 UER786457 TUV786457 TKZ786457 TBD786457 SRH786457 SHL786457 RXP786457 RNT786457 RDX786457 QUB786457 QKF786457 QAJ786457 PQN786457 PGR786457 OWV786457 OMZ786457 ODD786457 NTH786457 NJL786457 MZP786457 MPT786457 MFX786457 LWB786457 LMF786457 LCJ786457 KSN786457 KIR786457 JYV786457 JOZ786457 JFD786457 IVH786457 ILL786457 IBP786457 HRT786457 HHX786457 GYB786457 GOF786457 GEJ786457 FUN786457 FKR786457 FAV786457 EQZ786457 EHD786457 DXH786457 DNL786457 DDP786457 CTT786457 CJX786457 CAB786457 BQF786457 BGJ786457 AWN786457 AMR786457 ACV786457 SZ786457 JD786457 H786457 WVP720921 WLT720921 WBX720921 VSB720921 VIF720921 UYJ720921 UON720921 UER720921 TUV720921 TKZ720921 TBD720921 SRH720921 SHL720921 RXP720921 RNT720921 RDX720921 QUB720921 QKF720921 QAJ720921 PQN720921 PGR720921 OWV720921 OMZ720921 ODD720921 NTH720921 NJL720921 MZP720921 MPT720921 MFX720921 LWB720921 LMF720921 LCJ720921 KSN720921 KIR720921 JYV720921 JOZ720921 JFD720921 IVH720921 ILL720921 IBP720921 HRT720921 HHX720921 GYB720921 GOF720921 GEJ720921 FUN720921 FKR720921 FAV720921 EQZ720921 EHD720921 DXH720921 DNL720921 DDP720921 CTT720921 CJX720921 CAB720921 BQF720921 BGJ720921 AWN720921 AMR720921 ACV720921 SZ720921 JD720921 H720921 WVP655385 WLT655385 WBX655385 VSB655385 VIF655385 UYJ655385 UON655385 UER655385 TUV655385 TKZ655385 TBD655385 SRH655385 SHL655385 RXP655385 RNT655385 RDX655385 QUB655385 QKF655385 QAJ655385 PQN655385 PGR655385 OWV655385 OMZ655385 ODD655385 NTH655385 NJL655385 MZP655385 MPT655385 MFX655385 LWB655385 LMF655385 LCJ655385 KSN655385 KIR655385 JYV655385 JOZ655385 JFD655385 IVH655385 ILL655385 IBP655385 HRT655385 HHX655385 GYB655385 GOF655385 GEJ655385 FUN655385 FKR655385 FAV655385 EQZ655385 EHD655385 DXH655385 DNL655385 DDP655385 CTT655385 CJX655385 CAB655385 BQF655385 BGJ655385 AWN655385 AMR655385 ACV655385 SZ655385 JD655385 H655385 WVP589849 WLT589849 WBX589849 VSB589849 VIF589849 UYJ589849 UON589849 UER589849 TUV589849 TKZ589849 TBD589849 SRH589849 SHL589849 RXP589849 RNT589849 RDX589849 QUB589849 QKF589849 QAJ589849 PQN589849 PGR589849 OWV589849 OMZ589849 ODD589849 NTH589849 NJL589849 MZP589849 MPT589849 MFX589849 LWB589849 LMF589849 LCJ589849 KSN589849 KIR589849 JYV589849 JOZ589849 JFD589849 IVH589849 ILL589849 IBP589849 HRT589849 HHX589849 GYB589849 GOF589849 GEJ589849 FUN589849 FKR589849 FAV589849 EQZ589849 EHD589849 DXH589849 DNL589849 DDP589849 CTT589849 CJX589849 CAB589849 BQF589849 BGJ589849 AWN589849 AMR589849 ACV589849 SZ589849 JD589849 H589849 WVP524313 WLT524313 WBX524313 VSB524313 VIF524313 UYJ524313 UON524313 UER524313 TUV524313 TKZ524313 TBD524313 SRH524313 SHL524313 RXP524313 RNT524313 RDX524313 QUB524313 QKF524313 QAJ524313 PQN524313 PGR524313 OWV524313 OMZ524313 ODD524313 NTH524313 NJL524313 MZP524313 MPT524313 MFX524313 LWB524313 LMF524313 LCJ524313 KSN524313 KIR524313 JYV524313 JOZ524313 JFD524313 IVH524313 ILL524313 IBP524313 HRT524313 HHX524313 GYB524313 GOF524313 GEJ524313 FUN524313 FKR524313 FAV524313 EQZ524313 EHD524313 DXH524313 DNL524313 DDP524313 CTT524313 CJX524313 CAB524313 BQF524313 BGJ524313 AWN524313 AMR524313 ACV524313 SZ524313 JD524313 H524313 WVP458777 WLT458777 WBX458777 VSB458777 VIF458777 UYJ458777 UON458777 UER458777 TUV458777 TKZ458777 TBD458777 SRH458777 SHL458777 RXP458777 RNT458777 RDX458777 QUB458777 QKF458777 QAJ458777 PQN458777 PGR458777 OWV458777 OMZ458777 ODD458777 NTH458777 NJL458777 MZP458777 MPT458777 MFX458777 LWB458777 LMF458777 LCJ458777 KSN458777 KIR458777 JYV458777 JOZ458777 JFD458777 IVH458777 ILL458777 IBP458777 HRT458777 HHX458777 GYB458777 GOF458777 GEJ458777 FUN458777 FKR458777 FAV458777 EQZ458777 EHD458777 DXH458777 DNL458777 DDP458777 CTT458777 CJX458777 CAB458777 BQF458777 BGJ458777 AWN458777 AMR458777 ACV458777 SZ458777 JD458777 H458777 WVP393241 WLT393241 WBX393241 VSB393241 VIF393241 UYJ393241 UON393241 UER393241 TUV393241 TKZ393241 TBD393241 SRH393241 SHL393241 RXP393241 RNT393241 RDX393241 QUB393241 QKF393241 QAJ393241 PQN393241 PGR393241 OWV393241 OMZ393241 ODD393241 NTH393241 NJL393241 MZP393241 MPT393241 MFX393241 LWB393241 LMF393241 LCJ393241 KSN393241 KIR393241 JYV393241 JOZ393241 JFD393241 IVH393241 ILL393241 IBP393241 HRT393241 HHX393241 GYB393241 GOF393241 GEJ393241 FUN393241 FKR393241 FAV393241 EQZ393241 EHD393241 DXH393241 DNL393241 DDP393241 CTT393241 CJX393241 CAB393241 BQF393241 BGJ393241 AWN393241 AMR393241 ACV393241 SZ393241 JD393241 H393241 WVP327705 WLT327705 WBX327705 VSB327705 VIF327705 UYJ327705 UON327705 UER327705 TUV327705 TKZ327705 TBD327705 SRH327705 SHL327705 RXP327705 RNT327705 RDX327705 QUB327705 QKF327705 QAJ327705 PQN327705 PGR327705 OWV327705 OMZ327705 ODD327705 NTH327705 NJL327705 MZP327705 MPT327705 MFX327705 LWB327705 LMF327705 LCJ327705 KSN327705 KIR327705 JYV327705 JOZ327705 JFD327705 IVH327705 ILL327705 IBP327705 HRT327705 HHX327705 GYB327705 GOF327705 GEJ327705 FUN327705 FKR327705 FAV327705 EQZ327705 EHD327705 DXH327705 DNL327705 DDP327705 CTT327705 CJX327705 CAB327705 BQF327705 BGJ327705 AWN327705 AMR327705 ACV327705 SZ327705 JD327705 H327705 WVP262169 WLT262169 WBX262169 VSB262169 VIF262169 UYJ262169 UON262169 UER262169 TUV262169 TKZ262169 TBD262169 SRH262169 SHL262169 RXP262169 RNT262169 RDX262169 QUB262169 QKF262169 QAJ262169 PQN262169 PGR262169 OWV262169 OMZ262169 ODD262169 NTH262169 NJL262169 MZP262169 MPT262169 MFX262169 LWB262169 LMF262169 LCJ262169 KSN262169 KIR262169 JYV262169 JOZ262169 JFD262169 IVH262169 ILL262169 IBP262169 HRT262169 HHX262169 GYB262169 GOF262169 GEJ262169 FUN262169 FKR262169 FAV262169 EQZ262169 EHD262169 DXH262169 DNL262169 DDP262169 CTT262169 CJX262169 CAB262169 BQF262169 BGJ262169 AWN262169 AMR262169 ACV262169 SZ262169 JD262169 H262169 WVP196633 WLT196633 WBX196633 VSB196633 VIF196633 UYJ196633 UON196633 UER196633 TUV196633 TKZ196633 TBD196633 SRH196633 SHL196633 RXP196633 RNT196633 RDX196633 QUB196633 QKF196633 QAJ196633 PQN196633 PGR196633 OWV196633 OMZ196633 ODD196633 NTH196633 NJL196633 MZP196633 MPT196633 MFX196633 LWB196633 LMF196633 LCJ196633 KSN196633 KIR196633 JYV196633 JOZ196633 JFD196633 IVH196633 ILL196633 IBP196633 HRT196633 HHX196633 GYB196633 GOF196633 GEJ196633 FUN196633 FKR196633 FAV196633 EQZ196633 EHD196633 DXH196633 DNL196633 DDP196633 CTT196633 CJX196633 CAB196633 BQF196633 BGJ196633 AWN196633 AMR196633 ACV196633 SZ196633 JD196633 H196633 WVP131097 WLT131097 WBX131097 VSB131097 VIF131097 UYJ131097 UON131097 UER131097 TUV131097 TKZ131097 TBD131097 SRH131097 SHL131097 RXP131097 RNT131097 RDX131097 QUB131097 QKF131097 QAJ131097 PQN131097 PGR131097 OWV131097 OMZ131097 ODD131097 NTH131097 NJL131097 MZP131097 MPT131097 MFX131097 LWB131097 LMF131097 LCJ131097 KSN131097 KIR131097 JYV131097 JOZ131097 JFD131097 IVH131097 ILL131097 IBP131097 HRT131097 HHX131097 GYB131097 GOF131097 GEJ131097 FUN131097 FKR131097 FAV131097 EQZ131097 EHD131097 DXH131097 DNL131097 DDP131097 CTT131097 CJX131097 CAB131097 BQF131097 BGJ131097 AWN131097 AMR131097 ACV131097 SZ131097 JD131097 H131097 WVP65561 WLT65561 WBX65561 VSB65561 VIF65561 UYJ65561 UON65561 UER65561 TUV65561 TKZ65561 TBD65561 SRH65561 SHL65561 RXP65561 RNT65561 RDX65561 QUB65561 QKF65561 QAJ65561 PQN65561 PGR65561 OWV65561 OMZ65561 ODD65561 NTH65561 NJL65561 MZP65561 MPT65561 MFX65561 LWB65561 LMF65561 LCJ65561 KSN65561 KIR65561 JYV65561 JOZ65561 JFD65561 IVH65561 ILL65561 IBP65561 HRT65561 HHX65561 GYB65561 GOF65561 GEJ65561 FUN65561 FKR65561 FAV65561 EQZ65561 EHD65561 DXH65561 DNL65561 DDP65561 CTT65561 CJX65561 CAB65561 BQF65561 BGJ65561 AWN65561 AMR65561 ACV65561 SZ65561 JD65561 H65561 WVP26 WLT26 WBX26 VSB26 VIF26 UYJ26 UON26 UER26 TUV26 TKZ26 TBD26 SRH26 SHL26 RXP26 RNT26 RDX26 QUB26 QKF26 QAJ26 PQN26 PGR26 OWV26 OMZ26 ODD26 NTH26 NJL26 MZP26 MPT26 MFX26 LWB26 LMF26 LCJ26 KSN26 KIR26 JYV26 JOZ26 JFD26 IVH26 ILL26 IBP26 HRT26 HHX26 GYB26 GOF26 GEJ26 FUN26 FKR26 FAV26 EQZ26 EHD26 DXH26 DNL26 DDP26 CTT26 CJX26 CAB26 BQF26 BGJ26 AWN26 AMR26 ACV26 SZ26 JD26 H26 WVR983065 WLV983065 WBZ983065 VSD983065 VIH983065 UYL983065 UOP983065 UET983065 TUX983065 TLB983065 TBF983065 SRJ983065 SHN983065 RXR983065 RNV983065 RDZ983065 QUD983065 QKH983065 QAL983065 PQP983065 PGT983065 OWX983065 ONB983065 ODF983065 NTJ983065 NJN983065 MZR983065 MPV983065 MFZ983065 LWD983065 LMH983065 LCL983065 KSP983065 KIT983065 JYX983065 JPB983065 JFF983065 IVJ983065 ILN983065 IBR983065 HRV983065 HHZ983065 GYD983065 GOH983065 GEL983065 FUP983065 FKT983065 FAX983065 ERB983065 EHF983065 DXJ983065 DNN983065 DDR983065 CTV983065 CJZ983065 CAD983065 BQH983065 BGL983065 AWP983065 AMT983065 ACX983065 TB983065 JF983065 J983065 WVR917529 WLV917529 WBZ917529 VSD917529 VIH917529 UYL917529 UOP917529 UET917529 TUX917529 TLB917529 TBF917529 SRJ917529 SHN917529 RXR917529 RNV917529 RDZ917529 QUD917529 QKH917529 QAL917529 PQP917529 PGT917529 OWX917529 ONB917529 ODF917529 NTJ917529 NJN917529 MZR917529 MPV917529 MFZ917529 LWD917529 LMH917529 LCL917529 KSP917529 KIT917529 JYX917529 JPB917529 JFF917529 IVJ917529 ILN917529 IBR917529 HRV917529 HHZ917529 GYD917529 GOH917529 GEL917529 FUP917529 FKT917529 FAX917529 ERB917529 EHF917529 DXJ917529 DNN917529 DDR917529 CTV917529 CJZ917529 CAD917529 BQH917529 BGL917529 AWP917529 AMT917529 ACX917529 TB917529 JF917529 J917529 WVR851993 WLV851993 WBZ851993 VSD851993 VIH851993 UYL851993 UOP851993 UET851993 TUX851993 TLB851993 TBF851993 SRJ851993 SHN851993 RXR851993 RNV851993 RDZ851993 QUD851993 QKH851993 QAL851993 PQP851993 PGT851993 OWX851993 ONB851993 ODF851993 NTJ851993 NJN851993 MZR851993 MPV851993 MFZ851993 LWD851993 LMH851993 LCL851993 KSP851993 KIT851993 JYX851993 JPB851993 JFF851993 IVJ851993 ILN851993 IBR851993 HRV851993 HHZ851993 GYD851993 GOH851993 GEL851993 FUP851993 FKT851993 FAX851993 ERB851993 EHF851993 DXJ851993 DNN851993 DDR851993 CTV851993 CJZ851993 CAD851993 BQH851993 BGL851993 AWP851993 AMT851993 ACX851993 TB851993 JF851993 J851993 WVR786457 WLV786457 WBZ786457 VSD786457 VIH786457 UYL786457 UOP786457 UET786457 TUX786457 TLB786457 TBF786457 SRJ786457 SHN786457 RXR786457 RNV786457 RDZ786457 QUD786457 QKH786457 QAL786457 PQP786457 PGT786457 OWX786457 ONB786457 ODF786457 NTJ786457 NJN786457 MZR786457 MPV786457 MFZ786457 LWD786457 LMH786457 LCL786457 KSP786457 KIT786457 JYX786457 JPB786457 JFF786457 IVJ786457 ILN786457 IBR786457 HRV786457 HHZ786457 GYD786457 GOH786457 GEL786457 FUP786457 FKT786457 FAX786457 ERB786457 EHF786457 DXJ786457 DNN786457 DDR786457 CTV786457 CJZ786457 CAD786457 BQH786457 BGL786457 AWP786457 AMT786457 ACX786457 TB786457 JF786457 J786457 WVR720921 WLV720921 WBZ720921 VSD720921 VIH720921 UYL720921 UOP720921 UET720921 TUX720921 TLB720921 TBF720921 SRJ720921 SHN720921 RXR720921 RNV720921 RDZ720921 QUD720921 QKH720921 QAL720921 PQP720921 PGT720921 OWX720921 ONB720921 ODF720921 NTJ720921 NJN720921 MZR720921 MPV720921 MFZ720921 LWD720921 LMH720921 LCL720921 KSP720921 KIT720921 JYX720921 JPB720921 JFF720921 IVJ720921 ILN720921 IBR720921 HRV720921 HHZ720921 GYD720921 GOH720921 GEL720921 FUP720921 FKT720921 FAX720921 ERB720921 EHF720921 DXJ720921 DNN720921 DDR720921 CTV720921 CJZ720921 CAD720921 BQH720921 BGL720921 AWP720921 AMT720921 ACX720921 TB720921 JF720921 J720921 WVR655385 WLV655385 WBZ655385 VSD655385 VIH655385 UYL655385 UOP655385 UET655385 TUX655385 TLB655385 TBF655385 SRJ655385 SHN655385 RXR655385 RNV655385 RDZ655385 QUD655385 QKH655385 QAL655385 PQP655385 PGT655385 OWX655385 ONB655385 ODF655385 NTJ655385 NJN655385 MZR655385 MPV655385 MFZ655385 LWD655385 LMH655385 LCL655385 KSP655385 KIT655385 JYX655385 JPB655385 JFF655385 IVJ655385 ILN655385 IBR655385 HRV655385 HHZ655385 GYD655385 GOH655385 GEL655385 FUP655385 FKT655385 FAX655385 ERB655385 EHF655385 DXJ655385 DNN655385 DDR655385 CTV655385 CJZ655385 CAD655385 BQH655385 BGL655385 AWP655385 AMT655385 ACX655385 TB655385 JF655385 J655385 WVR589849 WLV589849 WBZ589849 VSD589849 VIH589849 UYL589849 UOP589849 UET589849 TUX589849 TLB589849 TBF589849 SRJ589849 SHN589849 RXR589849 RNV589849 RDZ589849 QUD589849 QKH589849 QAL589849 PQP589849 PGT589849 OWX589849 ONB589849 ODF589849 NTJ589849 NJN589849 MZR589849 MPV589849 MFZ589849 LWD589849 LMH589849 LCL589849 KSP589849 KIT589849 JYX589849 JPB589849 JFF589849 IVJ589849 ILN589849 IBR589849 HRV589849 HHZ589849 GYD589849 GOH589849 GEL589849 FUP589849 FKT589849 FAX589849 ERB589849 EHF589849 DXJ589849 DNN589849 DDR589849 CTV589849 CJZ589849 CAD589849 BQH589849 BGL589849 AWP589849 AMT589849 ACX589849 TB589849 JF589849 J589849 WVR524313 WLV524313 WBZ524313 VSD524313 VIH524313 UYL524313 UOP524313 UET524313 TUX524313 TLB524313 TBF524313 SRJ524313 SHN524313 RXR524313 RNV524313 RDZ524313 QUD524313 QKH524313 QAL524313 PQP524313 PGT524313 OWX524313 ONB524313 ODF524313 NTJ524313 NJN524313 MZR524313 MPV524313 MFZ524313 LWD524313 LMH524313 LCL524313 KSP524313 KIT524313 JYX524313 JPB524313 JFF524313 IVJ524313 ILN524313 IBR524313 HRV524313 HHZ524313 GYD524313 GOH524313 GEL524313 FUP524313 FKT524313 FAX524313 ERB524313 EHF524313 DXJ524313 DNN524313 DDR524313 CTV524313 CJZ524313 CAD524313 BQH524313 BGL524313 AWP524313 AMT524313 ACX524313 TB524313 JF524313 J524313 WVR458777 WLV458777 WBZ458777 VSD458777 VIH458777 UYL458777 UOP458777 UET458777 TUX458777 TLB458777 TBF458777 SRJ458777 SHN458777 RXR458777 RNV458777 RDZ458777 QUD458777 QKH458777 QAL458777 PQP458777 PGT458777 OWX458777 ONB458777 ODF458777 NTJ458777 NJN458777 MZR458777 MPV458777 MFZ458777 LWD458777 LMH458777 LCL458777 KSP458777 KIT458777 JYX458777 JPB458777 JFF458777 IVJ458777 ILN458777 IBR458777 HRV458777 HHZ458777 GYD458777 GOH458777 GEL458777 FUP458777 FKT458777 FAX458777 ERB458777 EHF458777 DXJ458777 DNN458777 DDR458777 CTV458777 CJZ458777 CAD458777 BQH458777 BGL458777 AWP458777 AMT458777 ACX458777 TB458777 JF458777 J458777 WVR393241 WLV393241 WBZ393241 VSD393241 VIH393241 UYL393241 UOP393241 UET393241 TUX393241 TLB393241 TBF393241 SRJ393241 SHN393241 RXR393241 RNV393241 RDZ393241 QUD393241 QKH393241 QAL393241 PQP393241 PGT393241 OWX393241 ONB393241 ODF393241 NTJ393241 NJN393241 MZR393241 MPV393241 MFZ393241 LWD393241 LMH393241 LCL393241 KSP393241 KIT393241 JYX393241 JPB393241 JFF393241 IVJ393241 ILN393241 IBR393241 HRV393241 HHZ393241 GYD393241 GOH393241 GEL393241 FUP393241 FKT393241 FAX393241 ERB393241 EHF393241 DXJ393241 DNN393241 DDR393241 CTV393241 CJZ393241 CAD393241 BQH393241 BGL393241 AWP393241 AMT393241 ACX393241 TB393241 JF393241 J393241 WVR327705 WLV327705 WBZ327705 VSD327705 VIH327705 UYL327705 UOP327705 UET327705 TUX327705 TLB327705 TBF327705 SRJ327705 SHN327705 RXR327705 RNV327705 RDZ327705 QUD327705 QKH327705 QAL327705 PQP327705 PGT327705 OWX327705 ONB327705 ODF327705 NTJ327705 NJN327705 MZR327705 MPV327705 MFZ327705 LWD327705 LMH327705 LCL327705 KSP327705 KIT327705 JYX327705 JPB327705 JFF327705 IVJ327705 ILN327705 IBR327705 HRV327705 HHZ327705 GYD327705 GOH327705 GEL327705 FUP327705 FKT327705 FAX327705 ERB327705 EHF327705 DXJ327705 DNN327705 DDR327705 CTV327705 CJZ327705 CAD327705 BQH327705 BGL327705 AWP327705 AMT327705 ACX327705 TB327705 JF327705 J327705 WVR262169 WLV262169 WBZ262169 VSD262169 VIH262169 UYL262169 UOP262169 UET262169 TUX262169 TLB262169 TBF262169 SRJ262169 SHN262169 RXR262169 RNV262169 RDZ262169 QUD262169 QKH262169 QAL262169 PQP262169 PGT262169 OWX262169 ONB262169 ODF262169 NTJ262169 NJN262169 MZR262169 MPV262169 MFZ262169 LWD262169 LMH262169 LCL262169 KSP262169 KIT262169 JYX262169 JPB262169 JFF262169 IVJ262169 ILN262169 IBR262169 HRV262169 HHZ262169 GYD262169 GOH262169 GEL262169 FUP262169 FKT262169 FAX262169 ERB262169 EHF262169 DXJ262169 DNN262169 DDR262169 CTV262169 CJZ262169 CAD262169 BQH262169 BGL262169 AWP262169 AMT262169 ACX262169 TB262169 JF262169 J262169 WVR196633 WLV196633 WBZ196633 VSD196633 VIH196633 UYL196633 UOP196633 UET196633 TUX196633 TLB196633 TBF196633 SRJ196633 SHN196633 RXR196633 RNV196633 RDZ196633 QUD196633 QKH196633 QAL196633 PQP196633 PGT196633 OWX196633 ONB196633 ODF196633 NTJ196633 NJN196633 MZR196633 MPV196633 MFZ196633 LWD196633 LMH196633 LCL196633 KSP196633 KIT196633 JYX196633 JPB196633 JFF196633 IVJ196633 ILN196633 IBR196633 HRV196633 HHZ196633 GYD196633 GOH196633 GEL196633 FUP196633 FKT196633 FAX196633 ERB196633 EHF196633 DXJ196633 DNN196633 DDR196633 CTV196633 CJZ196633 CAD196633 BQH196633 BGL196633 AWP196633 AMT196633 ACX196633 TB196633 JF196633 J196633 WVR131097 WLV131097 WBZ131097 VSD131097 VIH131097 UYL131097 UOP131097 UET131097 TUX131097 TLB131097 TBF131097 SRJ131097 SHN131097 RXR131097 RNV131097 RDZ131097 QUD131097 QKH131097 QAL131097 PQP131097 PGT131097 OWX131097 ONB131097 ODF131097 NTJ131097 NJN131097 MZR131097 MPV131097 MFZ131097 LWD131097 LMH131097 LCL131097 KSP131097 KIT131097 JYX131097 JPB131097 JFF131097 IVJ131097 ILN131097 IBR131097 HRV131097 HHZ131097 GYD131097 GOH131097 GEL131097 FUP131097 FKT131097 FAX131097 ERB131097 EHF131097 DXJ131097 DNN131097 DDR131097 CTV131097 CJZ131097 CAD131097 BQH131097 BGL131097 AWP131097 AMT131097 ACX131097 TB131097 JF131097 J131097 WVR65561 WLV65561 WBZ65561 VSD65561 VIH65561 UYL65561 UOP65561 UET65561 TUX65561 TLB65561 TBF65561 SRJ65561 SHN65561 RXR65561 RNV65561 RDZ65561 QUD65561 QKH65561 QAL65561 PQP65561 PGT65561 OWX65561 ONB65561 ODF65561 NTJ65561 NJN65561 MZR65561 MPV65561 MFZ65561 LWD65561 LMH65561 LCL65561 KSP65561 KIT65561 JYX65561 JPB65561 JFF65561 IVJ65561 ILN65561 IBR65561 HRV65561 HHZ65561 GYD65561 GOH65561 GEL65561 FUP65561 FKT65561 FAX65561 ERB65561 EHF65561 DXJ65561 DNN65561 DDR65561 CTV65561 CJZ65561 CAD65561 BQH65561 BGL65561 AWP65561 AMT65561 ACX65561 TB65561 JF65561 J65561 WVR26 WLV26 WBZ26 VSD26 VIH26 UYL26 UOP26 UET26 TUX26 TLB26 TBF26 SRJ26 SHN26 RXR26 RNV26 RDZ26 QUD26 QKH26 QAL26 PQP26 PGT26 OWX26 ONB26 ODF26 NTJ26 NJN26 MZR26 MPV26 MFZ26 LWD26 LMH26 LCL26 KSP26 KIT26 JYX26 JPB26 JFF26 IVJ26 ILN26 IBR26 HRV26 HHZ26 GYD26 GOH26 GEL26 FUP26 FKT26 FAX26 ERB26 EHF26 DXJ26 DNN26 DDR26 CTV26 CJZ26 CAD26 BQH26 BGL26 AWP26 AMT26 ACX26 TB26 JF26 J26 WVR983067 WLV983067 WBZ983067 VSD983067 VIH983067 UYL983067 UOP983067 UET983067 TUX983067 TLB983067 TBF983067 SRJ983067 SHN983067 RXR983067 RNV983067 RDZ983067 QUD983067 QKH983067 QAL983067 PQP983067 PGT983067 OWX983067 ONB983067 ODF983067 NTJ983067 NJN983067 MZR983067 MPV983067 MFZ983067 LWD983067 LMH983067 LCL983067 KSP983067 KIT983067 JYX983067 JPB983067 JFF983067 IVJ983067 ILN983067 IBR983067 HRV983067 HHZ983067 GYD983067 GOH983067 GEL983067 FUP983067 FKT983067 FAX983067 ERB983067 EHF983067 DXJ983067 DNN983067 DDR983067 CTV983067 CJZ983067 CAD983067 BQH983067 BGL983067 AWP983067 AMT983067 ACX983067 TB983067 JF983067 J983067 WVR917531 WLV917531 WBZ917531 VSD917531 VIH917531 UYL917531 UOP917531 UET917531 TUX917531 TLB917531 TBF917531 SRJ917531 SHN917531 RXR917531 RNV917531 RDZ917531 QUD917531 QKH917531 QAL917531 PQP917531 PGT917531 OWX917531 ONB917531 ODF917531 NTJ917531 NJN917531 MZR917531 MPV917531 MFZ917531 LWD917531 LMH917531 LCL917531 KSP917531 KIT917531 JYX917531 JPB917531 JFF917531 IVJ917531 ILN917531 IBR917531 HRV917531 HHZ917531 GYD917531 GOH917531 GEL917531 FUP917531 FKT917531 FAX917531 ERB917531 EHF917531 DXJ917531 DNN917531 DDR917531 CTV917531 CJZ917531 CAD917531 BQH917531 BGL917531 AWP917531 AMT917531 ACX917531 TB917531 JF917531 J917531 WVR851995 WLV851995 WBZ851995 VSD851995 VIH851995 UYL851995 UOP851995 UET851995 TUX851995 TLB851995 TBF851995 SRJ851995 SHN851995 RXR851995 RNV851995 RDZ851995 QUD851995 QKH851995 QAL851995 PQP851995 PGT851995 OWX851995 ONB851995 ODF851995 NTJ851995 NJN851995 MZR851995 MPV851995 MFZ851995 LWD851995 LMH851995 LCL851995 KSP851995 KIT851995 JYX851995 JPB851995 JFF851995 IVJ851995 ILN851995 IBR851995 HRV851995 HHZ851995 GYD851995 GOH851995 GEL851995 FUP851995 FKT851995 FAX851995 ERB851995 EHF851995 DXJ851995 DNN851995 DDR851995 CTV851995 CJZ851995 CAD851995 BQH851995 BGL851995 AWP851995 AMT851995 ACX851995 TB851995 JF851995 J851995 WVR786459 WLV786459 WBZ786459 VSD786459 VIH786459 UYL786459 UOP786459 UET786459 TUX786459 TLB786459 TBF786459 SRJ786459 SHN786459 RXR786459 RNV786459 RDZ786459 QUD786459 QKH786459 QAL786459 PQP786459 PGT786459 OWX786459 ONB786459 ODF786459 NTJ786459 NJN786459 MZR786459 MPV786459 MFZ786459 LWD786459 LMH786459 LCL786459 KSP786459 KIT786459 JYX786459 JPB786459 JFF786459 IVJ786459 ILN786459 IBR786459 HRV786459 HHZ786459 GYD786459 GOH786459 GEL786459 FUP786459 FKT786459 FAX786459 ERB786459 EHF786459 DXJ786459 DNN786459 DDR786459 CTV786459 CJZ786459 CAD786459 BQH786459 BGL786459 AWP786459 AMT786459 ACX786459 TB786459 JF786459 J786459 WVR720923 WLV720923 WBZ720923 VSD720923 VIH720923 UYL720923 UOP720923 UET720923 TUX720923 TLB720923 TBF720923 SRJ720923 SHN720923 RXR720923 RNV720923 RDZ720923 QUD720923 QKH720923 QAL720923 PQP720923 PGT720923 OWX720923 ONB720923 ODF720923 NTJ720923 NJN720923 MZR720923 MPV720923 MFZ720923 LWD720923 LMH720923 LCL720923 KSP720923 KIT720923 JYX720923 JPB720923 JFF720923 IVJ720923 ILN720923 IBR720923 HRV720923 HHZ720923 GYD720923 GOH720923 GEL720923 FUP720923 FKT720923 FAX720923 ERB720923 EHF720923 DXJ720923 DNN720923 DDR720923 CTV720923 CJZ720923 CAD720923 BQH720923 BGL720923 AWP720923 AMT720923 ACX720923 TB720923 JF720923 J720923 WVR655387 WLV655387 WBZ655387 VSD655387 VIH655387 UYL655387 UOP655387 UET655387 TUX655387 TLB655387 TBF655387 SRJ655387 SHN655387 RXR655387 RNV655387 RDZ655387 QUD655387 QKH655387 QAL655387 PQP655387 PGT655387 OWX655387 ONB655387 ODF655387 NTJ655387 NJN655387 MZR655387 MPV655387 MFZ655387 LWD655387 LMH655387 LCL655387 KSP655387 KIT655387 JYX655387 JPB655387 JFF655387 IVJ655387 ILN655387 IBR655387 HRV655387 HHZ655387 GYD655387 GOH655387 GEL655387 FUP655387 FKT655387 FAX655387 ERB655387 EHF655387 DXJ655387 DNN655387 DDR655387 CTV655387 CJZ655387 CAD655387 BQH655387 BGL655387 AWP655387 AMT655387 ACX655387 TB655387 JF655387 J655387 WVR589851 WLV589851 WBZ589851 VSD589851 VIH589851 UYL589851 UOP589851 UET589851 TUX589851 TLB589851 TBF589851 SRJ589851 SHN589851 RXR589851 RNV589851 RDZ589851 QUD589851 QKH589851 QAL589851 PQP589851 PGT589851 OWX589851 ONB589851 ODF589851 NTJ589851 NJN589851 MZR589851 MPV589851 MFZ589851 LWD589851 LMH589851 LCL589851 KSP589851 KIT589851 JYX589851 JPB589851 JFF589851 IVJ589851 ILN589851 IBR589851 HRV589851 HHZ589851 GYD589851 GOH589851 GEL589851 FUP589851 FKT589851 FAX589851 ERB589851 EHF589851 DXJ589851 DNN589851 DDR589851 CTV589851 CJZ589851 CAD589851 BQH589851 BGL589851 AWP589851 AMT589851 ACX589851 TB589851 JF589851 J589851 WVR524315 WLV524315 WBZ524315 VSD524315 VIH524315 UYL524315 UOP524315 UET524315 TUX524315 TLB524315 TBF524315 SRJ524315 SHN524315 RXR524315 RNV524315 RDZ524315 QUD524315 QKH524315 QAL524315 PQP524315 PGT524315 OWX524315 ONB524315 ODF524315 NTJ524315 NJN524315 MZR524315 MPV524315 MFZ524315 LWD524315 LMH524315 LCL524315 KSP524315 KIT524315 JYX524315 JPB524315 JFF524315 IVJ524315 ILN524315 IBR524315 HRV524315 HHZ524315 GYD524315 GOH524315 GEL524315 FUP524315 FKT524315 FAX524315 ERB524315 EHF524315 DXJ524315 DNN524315 DDR524315 CTV524315 CJZ524315 CAD524315 BQH524315 BGL524315 AWP524315 AMT524315 ACX524315 TB524315 JF524315 J524315 WVR458779 WLV458779 WBZ458779 VSD458779 VIH458779 UYL458779 UOP458779 UET458779 TUX458779 TLB458779 TBF458779 SRJ458779 SHN458779 RXR458779 RNV458779 RDZ458779 QUD458779 QKH458779 QAL458779 PQP458779 PGT458779 OWX458779 ONB458779 ODF458779 NTJ458779 NJN458779 MZR458779 MPV458779 MFZ458779 LWD458779 LMH458779 LCL458779 KSP458779 KIT458779 JYX458779 JPB458779 JFF458779 IVJ458779 ILN458779 IBR458779 HRV458779 HHZ458779 GYD458779 GOH458779 GEL458779 FUP458779 FKT458779 FAX458779 ERB458779 EHF458779 DXJ458779 DNN458779 DDR458779 CTV458779 CJZ458779 CAD458779 BQH458779 BGL458779 AWP458779 AMT458779 ACX458779 TB458779 JF458779 J458779 WVR393243 WLV393243 WBZ393243 VSD393243 VIH393243 UYL393243 UOP393243 UET393243 TUX393243 TLB393243 TBF393243 SRJ393243 SHN393243 RXR393243 RNV393243 RDZ393243 QUD393243 QKH393243 QAL393243 PQP393243 PGT393243 OWX393243 ONB393243 ODF393243 NTJ393243 NJN393243 MZR393243 MPV393243 MFZ393243 LWD393243 LMH393243 LCL393243 KSP393243 KIT393243 JYX393243 JPB393243 JFF393243 IVJ393243 ILN393243 IBR393243 HRV393243 HHZ393243 GYD393243 GOH393243 GEL393243 FUP393243 FKT393243 FAX393243 ERB393243 EHF393243 DXJ393243 DNN393243 DDR393243 CTV393243 CJZ393243 CAD393243 BQH393243 BGL393243 AWP393243 AMT393243 ACX393243 TB393243 JF393243 J393243 WVR327707 WLV327707 WBZ327707 VSD327707 VIH327707 UYL327707 UOP327707 UET327707 TUX327707 TLB327707 TBF327707 SRJ327707 SHN327707 RXR327707 RNV327707 RDZ327707 QUD327707 QKH327707 QAL327707 PQP327707 PGT327707 OWX327707 ONB327707 ODF327707 NTJ327707 NJN327707 MZR327707 MPV327707 MFZ327707 LWD327707 LMH327707 LCL327707 KSP327707 KIT327707 JYX327707 JPB327707 JFF327707 IVJ327707 ILN327707 IBR327707 HRV327707 HHZ327707 GYD327707 GOH327707 GEL327707 FUP327707 FKT327707 FAX327707 ERB327707 EHF327707 DXJ327707 DNN327707 DDR327707 CTV327707 CJZ327707 CAD327707 BQH327707 BGL327707 AWP327707 AMT327707 ACX327707 TB327707 JF327707 J327707 WVR262171 WLV262171 WBZ262171 VSD262171 VIH262171 UYL262171 UOP262171 UET262171 TUX262171 TLB262171 TBF262171 SRJ262171 SHN262171 RXR262171 RNV262171 RDZ262171 QUD262171 QKH262171 QAL262171 PQP262171 PGT262171 OWX262171 ONB262171 ODF262171 NTJ262171 NJN262171 MZR262171 MPV262171 MFZ262171 LWD262171 LMH262171 LCL262171 KSP262171 KIT262171 JYX262171 JPB262171 JFF262171 IVJ262171 ILN262171 IBR262171 HRV262171 HHZ262171 GYD262171 GOH262171 GEL262171 FUP262171 FKT262171 FAX262171 ERB262171 EHF262171 DXJ262171 DNN262171 DDR262171 CTV262171 CJZ262171 CAD262171 BQH262171 BGL262171 AWP262171 AMT262171 ACX262171 TB262171 JF262171 J262171 WVR196635 WLV196635 WBZ196635 VSD196635 VIH196635 UYL196635 UOP196635 UET196635 TUX196635 TLB196635 TBF196635 SRJ196635 SHN196635 RXR196635 RNV196635 RDZ196635 QUD196635 QKH196635 QAL196635 PQP196635 PGT196635 OWX196635 ONB196635 ODF196635 NTJ196635 NJN196635 MZR196635 MPV196635 MFZ196635 LWD196635 LMH196635 LCL196635 KSP196635 KIT196635 JYX196635 JPB196635 JFF196635 IVJ196635 ILN196635 IBR196635 HRV196635 HHZ196635 GYD196635 GOH196635 GEL196635 FUP196635 FKT196635 FAX196635 ERB196635 EHF196635 DXJ196635 DNN196635 DDR196635 CTV196635 CJZ196635 CAD196635 BQH196635 BGL196635 AWP196635 AMT196635 ACX196635 TB196635 JF196635 J196635 WVR131099 WLV131099 WBZ131099 VSD131099 VIH131099 UYL131099 UOP131099 UET131099 TUX131099 TLB131099 TBF131099 SRJ131099 SHN131099 RXR131099 RNV131099 RDZ131099 QUD131099 QKH131099 QAL131099 PQP131099 PGT131099 OWX131099 ONB131099 ODF131099 NTJ131099 NJN131099 MZR131099 MPV131099 MFZ131099 LWD131099 LMH131099 LCL131099 KSP131099 KIT131099 JYX131099 JPB131099 JFF131099 IVJ131099 ILN131099 IBR131099 HRV131099 HHZ131099 GYD131099 GOH131099 GEL131099 FUP131099 FKT131099 FAX131099 ERB131099 EHF131099 DXJ131099 DNN131099 DDR131099 CTV131099 CJZ131099 CAD131099 BQH131099 BGL131099 AWP131099 AMT131099 ACX131099 TB131099 JF131099 J131099 WVR65563 WLV65563 WBZ65563 VSD65563 VIH65563 UYL65563 UOP65563 UET65563 TUX65563 TLB65563 TBF65563 SRJ65563 SHN65563 RXR65563 RNV65563 RDZ65563 QUD65563 QKH65563 QAL65563 PQP65563 PGT65563 OWX65563 ONB65563 ODF65563 NTJ65563 NJN65563 MZR65563 MPV65563 MFZ65563 LWD65563 LMH65563 LCL65563 KSP65563 KIT65563 JYX65563 JPB65563 JFF65563 IVJ65563 ILN65563 IBR65563 HRV65563 HHZ65563 GYD65563 GOH65563 GEL65563 FUP65563 FKT65563 FAX65563 ERB65563 EHF65563 DXJ65563 DNN65563 DDR65563 CTV65563 CJZ65563 CAD65563 BQH65563 BGL65563 AWP65563 AMT65563 ACX65563 TB65563 JF65563 J65563 WVR28 WLV28 WBZ28 VSD28 VIH28 UYL28 UOP28 UET28 TUX28 TLB28 TBF28 SRJ28 SHN28 RXR28 RNV28 RDZ28 QUD28 QKH28 QAL28 PQP28 PGT28 OWX28 ONB28 ODF28 NTJ28 NJN28 MZR28 MPV28 MFZ28 LWD28 LMH28 LCL28 KSP28 KIT28 JYX28 JPB28 JFF28 IVJ28 ILN28 IBR28 HRV28 HHZ28 GYD28 GOH28 GEL28 FUP28 FKT28 FAX28 ERB28 EHF28 DXJ28 DNN28 DDR28 CTV28 CJZ28 CAD28 BQH28 BGL28 AWP28 AMT28 ACX28 TB28 JF28 J28 WVP983067 WLT983067 WBX983067 VSB983067 VIF983067 UYJ983067 UON983067 UER983067 TUV983067 TKZ983067 TBD983067 SRH983067 SHL983067 RXP983067 RNT983067 RDX983067 QUB983067 QKF983067 QAJ983067 PQN983067 PGR983067 OWV983067 OMZ983067 ODD983067 NTH983067 NJL983067 MZP983067 MPT983067 MFX983067 LWB983067 LMF983067 LCJ983067 KSN983067 KIR983067 JYV983067 JOZ983067 JFD983067 IVH983067 ILL983067 IBP983067 HRT983067 HHX983067 GYB983067 GOF983067 GEJ983067 FUN983067 FKR983067 FAV983067 EQZ983067 EHD983067 DXH983067 DNL983067 DDP983067 CTT983067 CJX983067 CAB983067 BQF983067 BGJ983067 AWN983067 AMR983067 ACV983067 SZ983067 JD983067 H983067 WVP917531 WLT917531 WBX917531 VSB917531 VIF917531 UYJ917531 UON917531 UER917531 TUV917531 TKZ917531 TBD917531 SRH917531 SHL917531 RXP917531 RNT917531 RDX917531 QUB917531 QKF917531 QAJ917531 PQN917531 PGR917531 OWV917531 OMZ917531 ODD917531 NTH917531 NJL917531 MZP917531 MPT917531 MFX917531 LWB917531 LMF917531 LCJ917531 KSN917531 KIR917531 JYV917531 JOZ917531 JFD917531 IVH917531 ILL917531 IBP917531 HRT917531 HHX917531 GYB917531 GOF917531 GEJ917531 FUN917531 FKR917531 FAV917531 EQZ917531 EHD917531 DXH917531 DNL917531 DDP917531 CTT917531 CJX917531 CAB917531 BQF917531 BGJ917531 AWN917531 AMR917531 ACV917531 SZ917531 JD917531 H917531 WVP851995 WLT851995 WBX851995 VSB851995 VIF851995 UYJ851995 UON851995 UER851995 TUV851995 TKZ851995 TBD851995 SRH851995 SHL851995 RXP851995 RNT851995 RDX851995 QUB851995 QKF851995 QAJ851995 PQN851995 PGR851995 OWV851995 OMZ851995 ODD851995 NTH851995 NJL851995 MZP851995 MPT851995 MFX851995 LWB851995 LMF851995 LCJ851995 KSN851995 KIR851995 JYV851995 JOZ851995 JFD851995 IVH851995 ILL851995 IBP851995 HRT851995 HHX851995 GYB851995 GOF851995 GEJ851995 FUN851995 FKR851995 FAV851995 EQZ851995 EHD851995 DXH851995 DNL851995 DDP851995 CTT851995 CJX851995 CAB851995 BQF851995 BGJ851995 AWN851995 AMR851995 ACV851995 SZ851995 JD851995 H851995 WVP786459 WLT786459 WBX786459 VSB786459 VIF786459 UYJ786459 UON786459 UER786459 TUV786459 TKZ786459 TBD786459 SRH786459 SHL786459 RXP786459 RNT786459 RDX786459 QUB786459 QKF786459 QAJ786459 PQN786459 PGR786459 OWV786459 OMZ786459 ODD786459 NTH786459 NJL786459 MZP786459 MPT786459 MFX786459 LWB786459 LMF786459 LCJ786459 KSN786459 KIR786459 JYV786459 JOZ786459 JFD786459 IVH786459 ILL786459 IBP786459 HRT786459 HHX786459 GYB786459 GOF786459 GEJ786459 FUN786459 FKR786459 FAV786459 EQZ786459 EHD786459 DXH786459 DNL786459 DDP786459 CTT786459 CJX786459 CAB786459 BQF786459 BGJ786459 AWN786459 AMR786459 ACV786459 SZ786459 JD786459 H786459 WVP720923 WLT720923 WBX720923 VSB720923 VIF720923 UYJ720923 UON720923 UER720923 TUV720923 TKZ720923 TBD720923 SRH720923 SHL720923 RXP720923 RNT720923 RDX720923 QUB720923 QKF720923 QAJ720923 PQN720923 PGR720923 OWV720923 OMZ720923 ODD720923 NTH720923 NJL720923 MZP720923 MPT720923 MFX720923 LWB720923 LMF720923 LCJ720923 KSN720923 KIR720923 JYV720923 JOZ720923 JFD720923 IVH720923 ILL720923 IBP720923 HRT720923 HHX720923 GYB720923 GOF720923 GEJ720923 FUN720923 FKR720923 FAV720923 EQZ720923 EHD720923 DXH720923 DNL720923 DDP720923 CTT720923 CJX720923 CAB720923 BQF720923 BGJ720923 AWN720923 AMR720923 ACV720923 SZ720923 JD720923 H720923 WVP655387 WLT655387 WBX655387 VSB655387 VIF655387 UYJ655387 UON655387 UER655387 TUV655387 TKZ655387 TBD655387 SRH655387 SHL655387 RXP655387 RNT655387 RDX655387 QUB655387 QKF655387 QAJ655387 PQN655387 PGR655387 OWV655387 OMZ655387 ODD655387 NTH655387 NJL655387 MZP655387 MPT655387 MFX655387 LWB655387 LMF655387 LCJ655387 KSN655387 KIR655387 JYV655387 JOZ655387 JFD655387 IVH655387 ILL655387 IBP655387 HRT655387 HHX655387 GYB655387 GOF655387 GEJ655387 FUN655387 FKR655387 FAV655387 EQZ655387 EHD655387 DXH655387 DNL655387 DDP655387 CTT655387 CJX655387 CAB655387 BQF655387 BGJ655387 AWN655387 AMR655387 ACV655387 SZ655387 JD655387 H655387 WVP589851 WLT589851 WBX589851 VSB589851 VIF589851 UYJ589851 UON589851 UER589851 TUV589851 TKZ589851 TBD589851 SRH589851 SHL589851 RXP589851 RNT589851 RDX589851 QUB589851 QKF589851 QAJ589851 PQN589851 PGR589851 OWV589851 OMZ589851 ODD589851 NTH589851 NJL589851 MZP589851 MPT589851 MFX589851 LWB589851 LMF589851 LCJ589851 KSN589851 KIR589851 JYV589851 JOZ589851 JFD589851 IVH589851 ILL589851 IBP589851 HRT589851 HHX589851 GYB589851 GOF589851 GEJ589851 FUN589851 FKR589851 FAV589851 EQZ589851 EHD589851 DXH589851 DNL589851 DDP589851 CTT589851 CJX589851 CAB589851 BQF589851 BGJ589851 AWN589851 AMR589851 ACV589851 SZ589851 JD589851 H589851 WVP524315 WLT524315 WBX524315 VSB524315 VIF524315 UYJ524315 UON524315 UER524315 TUV524315 TKZ524315 TBD524315 SRH524315 SHL524315 RXP524315 RNT524315 RDX524315 QUB524315 QKF524315 QAJ524315 PQN524315 PGR524315 OWV524315 OMZ524315 ODD524315 NTH524315 NJL524315 MZP524315 MPT524315 MFX524315 LWB524315 LMF524315 LCJ524315 KSN524315 KIR524315 JYV524315 JOZ524315 JFD524315 IVH524315 ILL524315 IBP524315 HRT524315 HHX524315 GYB524315 GOF524315 GEJ524315 FUN524315 FKR524315 FAV524315 EQZ524315 EHD524315 DXH524315 DNL524315 DDP524315 CTT524315 CJX524315 CAB524315 BQF524315 BGJ524315 AWN524315 AMR524315 ACV524315 SZ524315 JD524315 H524315 WVP458779 WLT458779 WBX458779 VSB458779 VIF458779 UYJ458779 UON458779 UER458779 TUV458779 TKZ458779 TBD458779 SRH458779 SHL458779 RXP458779 RNT458779 RDX458779 QUB458779 QKF458779 QAJ458779 PQN458779 PGR458779 OWV458779 OMZ458779 ODD458779 NTH458779 NJL458779 MZP458779 MPT458779 MFX458779 LWB458779 LMF458779 LCJ458779 KSN458779 KIR458779 JYV458779 JOZ458779 JFD458779 IVH458779 ILL458779 IBP458779 HRT458779 HHX458779 GYB458779 GOF458779 GEJ458779 FUN458779 FKR458779 FAV458779 EQZ458779 EHD458779 DXH458779 DNL458779 DDP458779 CTT458779 CJX458779 CAB458779 BQF458779 BGJ458779 AWN458779 AMR458779 ACV458779 SZ458779 JD458779 H458779 WVP393243 WLT393243 WBX393243 VSB393243 VIF393243 UYJ393243 UON393243 UER393243 TUV393243 TKZ393243 TBD393243 SRH393243 SHL393243 RXP393243 RNT393243 RDX393243 QUB393243 QKF393243 QAJ393243 PQN393243 PGR393243 OWV393243 OMZ393243 ODD393243 NTH393243 NJL393243 MZP393243 MPT393243 MFX393243 LWB393243 LMF393243 LCJ393243 KSN393243 KIR393243 JYV393243 JOZ393243 JFD393243 IVH393243 ILL393243 IBP393243 HRT393243 HHX393243 GYB393243 GOF393243 GEJ393243 FUN393243 FKR393243 FAV393243 EQZ393243 EHD393243 DXH393243 DNL393243 DDP393243 CTT393243 CJX393243 CAB393243 BQF393243 BGJ393243 AWN393243 AMR393243 ACV393243 SZ393243 JD393243 H393243 WVP327707 WLT327707 WBX327707 VSB327707 VIF327707 UYJ327707 UON327707 UER327707 TUV327707 TKZ327707 TBD327707 SRH327707 SHL327707 RXP327707 RNT327707 RDX327707 QUB327707 QKF327707 QAJ327707 PQN327707 PGR327707 OWV327707 OMZ327707 ODD327707 NTH327707 NJL327707 MZP327707 MPT327707 MFX327707 LWB327707 LMF327707 LCJ327707 KSN327707 KIR327707 JYV327707 JOZ327707 JFD327707 IVH327707 ILL327707 IBP327707 HRT327707 HHX327707 GYB327707 GOF327707 GEJ327707 FUN327707 FKR327707 FAV327707 EQZ327707 EHD327707 DXH327707 DNL327707 DDP327707 CTT327707 CJX327707 CAB327707 BQF327707 BGJ327707 AWN327707 AMR327707 ACV327707 SZ327707 JD327707 H327707 WVP262171 WLT262171 WBX262171 VSB262171 VIF262171 UYJ262171 UON262171 UER262171 TUV262171 TKZ262171 TBD262171 SRH262171 SHL262171 RXP262171 RNT262171 RDX262171 QUB262171 QKF262171 QAJ262171 PQN262171 PGR262171 OWV262171 OMZ262171 ODD262171 NTH262171 NJL262171 MZP262171 MPT262171 MFX262171 LWB262171 LMF262171 LCJ262171 KSN262171 KIR262171 JYV262171 JOZ262171 JFD262171 IVH262171 ILL262171 IBP262171 HRT262171 HHX262171 GYB262171 GOF262171 GEJ262171 FUN262171 FKR262171 FAV262171 EQZ262171 EHD262171 DXH262171 DNL262171 DDP262171 CTT262171 CJX262171 CAB262171 BQF262171 BGJ262171 AWN262171 AMR262171 ACV262171 SZ262171 JD262171 H262171 WVP196635 WLT196635 WBX196635 VSB196635 VIF196635 UYJ196635 UON196635 UER196635 TUV196635 TKZ196635 TBD196635 SRH196635 SHL196635 RXP196635 RNT196635 RDX196635 QUB196635 QKF196635 QAJ196635 PQN196635 PGR196635 OWV196635 OMZ196635 ODD196635 NTH196635 NJL196635 MZP196635 MPT196635 MFX196635 LWB196635 LMF196635 LCJ196635 KSN196635 KIR196635 JYV196635 JOZ196635 JFD196635 IVH196635 ILL196635 IBP196635 HRT196635 HHX196635 GYB196635 GOF196635 GEJ196635 FUN196635 FKR196635 FAV196635 EQZ196635 EHD196635 DXH196635 DNL196635 DDP196635 CTT196635 CJX196635 CAB196635 BQF196635 BGJ196635 AWN196635 AMR196635 ACV196635 SZ196635 JD196635 H196635 WVP131099 WLT131099 WBX131099 VSB131099 VIF131099 UYJ131099 UON131099 UER131099 TUV131099 TKZ131099 TBD131099 SRH131099 SHL131099 RXP131099 RNT131099 RDX131099 QUB131099 QKF131099 QAJ131099 PQN131099 PGR131099 OWV131099 OMZ131099 ODD131099 NTH131099 NJL131099 MZP131099 MPT131099 MFX131099 LWB131099 LMF131099 LCJ131099 KSN131099 KIR131099 JYV131099 JOZ131099 JFD131099 IVH131099 ILL131099 IBP131099 HRT131099 HHX131099 GYB131099 GOF131099 GEJ131099 FUN131099 FKR131099 FAV131099 EQZ131099 EHD131099 DXH131099 DNL131099 DDP131099 CTT131099 CJX131099 CAB131099 BQF131099 BGJ131099 AWN131099 AMR131099 ACV131099 SZ131099 JD131099 H131099 WVP65563 WLT65563 WBX65563 VSB65563 VIF65563 UYJ65563 UON65563 UER65563 TUV65563 TKZ65563 TBD65563 SRH65563 SHL65563 RXP65563 RNT65563 RDX65563 QUB65563 QKF65563 QAJ65563 PQN65563 PGR65563 OWV65563 OMZ65563 ODD65563 NTH65563 NJL65563 MZP65563 MPT65563 MFX65563 LWB65563 LMF65563 LCJ65563 KSN65563 KIR65563 JYV65563 JOZ65563 JFD65563 IVH65563 ILL65563 IBP65563 HRT65563 HHX65563 GYB65563 GOF65563 GEJ65563 FUN65563 FKR65563 FAV65563 EQZ65563 EHD65563 DXH65563 DNL65563 DDP65563 CTT65563 CJX65563 CAB65563 BQF65563 BGJ65563 AWN65563 AMR65563 ACV65563 SZ65563 JD65563 H65563 WVP28 WLT28 WBX28 VSB28 VIF28 UYJ28 UON28 UER28 TUV28 TKZ28 TBD28 SRH28 SHL28 RXP28 RNT28 RDX28 QUB28 QKF28 QAJ28 PQN28 PGR28 OWV28 OMZ28 ODD28 NTH28 NJL28 MZP28 MPT28 MFX28 LWB28 LMF28 LCJ28 KSN28 KIR28 JYV28 JOZ28 JFD28 IVH28 ILL28 IBP28 HRT28 HHX28 GYB28 GOF28 GEJ28 FUN28 FKR28 FAV28 EQZ28 EHD28 DXH28 DNL28 DDP28 CTT28 CJX28 CAB28 BQF28 BGJ28 AWN28 AMR28 ACV28 SZ28 JD28 H28 WVP983069 WLT983069 WBX983069 VSB983069 VIF983069 UYJ983069 UON983069 UER983069 TUV983069 TKZ983069 TBD983069 SRH983069 SHL983069 RXP983069 RNT983069 RDX983069 QUB983069 QKF983069 QAJ983069 PQN983069 PGR983069 OWV983069 OMZ983069 ODD983069 NTH983069 NJL983069 MZP983069 MPT983069 MFX983069 LWB983069 LMF983069 LCJ983069 KSN983069 KIR983069 JYV983069 JOZ983069 JFD983069 IVH983069 ILL983069 IBP983069 HRT983069 HHX983069 GYB983069 GOF983069 GEJ983069 FUN983069 FKR983069 FAV983069 EQZ983069 EHD983069 DXH983069 DNL983069 DDP983069 CTT983069 CJX983069 CAB983069 BQF983069 BGJ983069 AWN983069 AMR983069 ACV983069 SZ983069 JD983069 H983069 WVP917533 WLT917533 WBX917533 VSB917533 VIF917533 UYJ917533 UON917533 UER917533 TUV917533 TKZ917533 TBD917533 SRH917533 SHL917533 RXP917533 RNT917533 RDX917533 QUB917533 QKF917533 QAJ917533 PQN917533 PGR917533 OWV917533 OMZ917533 ODD917533 NTH917533 NJL917533 MZP917533 MPT917533 MFX917533 LWB917533 LMF917533 LCJ917533 KSN917533 KIR917533 JYV917533 JOZ917533 JFD917533 IVH917533 ILL917533 IBP917533 HRT917533 HHX917533 GYB917533 GOF917533 GEJ917533 FUN917533 FKR917533 FAV917533 EQZ917533 EHD917533 DXH917533 DNL917533 DDP917533 CTT917533 CJX917533 CAB917533 BQF917533 BGJ917533 AWN917533 AMR917533 ACV917533 SZ917533 JD917533 H917533 WVP851997 WLT851997 WBX851997 VSB851997 VIF851997 UYJ851997 UON851997 UER851997 TUV851997 TKZ851997 TBD851997 SRH851997 SHL851997 RXP851997 RNT851997 RDX851997 QUB851997 QKF851997 QAJ851997 PQN851997 PGR851997 OWV851997 OMZ851997 ODD851997 NTH851997 NJL851997 MZP851997 MPT851997 MFX851997 LWB851997 LMF851997 LCJ851997 KSN851997 KIR851997 JYV851997 JOZ851997 JFD851997 IVH851997 ILL851997 IBP851997 HRT851997 HHX851997 GYB851997 GOF851997 GEJ851997 FUN851997 FKR851997 FAV851997 EQZ851997 EHD851997 DXH851997 DNL851997 DDP851997 CTT851997 CJX851997 CAB851997 BQF851997 BGJ851997 AWN851997 AMR851997 ACV851997 SZ851997 JD851997 H851997 WVP786461 WLT786461 WBX786461 VSB786461 VIF786461 UYJ786461 UON786461 UER786461 TUV786461 TKZ786461 TBD786461 SRH786461 SHL786461 RXP786461 RNT786461 RDX786461 QUB786461 QKF786461 QAJ786461 PQN786461 PGR786461 OWV786461 OMZ786461 ODD786461 NTH786461 NJL786461 MZP786461 MPT786461 MFX786461 LWB786461 LMF786461 LCJ786461 KSN786461 KIR786461 JYV786461 JOZ786461 JFD786461 IVH786461 ILL786461 IBP786461 HRT786461 HHX786461 GYB786461 GOF786461 GEJ786461 FUN786461 FKR786461 FAV786461 EQZ786461 EHD786461 DXH786461 DNL786461 DDP786461 CTT786461 CJX786461 CAB786461 BQF786461 BGJ786461 AWN786461 AMR786461 ACV786461 SZ786461 JD786461 H786461 WVP720925 WLT720925 WBX720925 VSB720925 VIF720925 UYJ720925 UON720925 UER720925 TUV720925 TKZ720925 TBD720925 SRH720925 SHL720925 RXP720925 RNT720925 RDX720925 QUB720925 QKF720925 QAJ720925 PQN720925 PGR720925 OWV720925 OMZ720925 ODD720925 NTH720925 NJL720925 MZP720925 MPT720925 MFX720925 LWB720925 LMF720925 LCJ720925 KSN720925 KIR720925 JYV720925 JOZ720925 JFD720925 IVH720925 ILL720925 IBP720925 HRT720925 HHX720925 GYB720925 GOF720925 GEJ720925 FUN720925 FKR720925 FAV720925 EQZ720925 EHD720925 DXH720925 DNL720925 DDP720925 CTT720925 CJX720925 CAB720925 BQF720925 BGJ720925 AWN720925 AMR720925 ACV720925 SZ720925 JD720925 H720925 WVP655389 WLT655389 WBX655389 VSB655389 VIF655389 UYJ655389 UON655389 UER655389 TUV655389 TKZ655389 TBD655389 SRH655389 SHL655389 RXP655389 RNT655389 RDX655389 QUB655389 QKF655389 QAJ655389 PQN655389 PGR655389 OWV655389 OMZ655389 ODD655389 NTH655389 NJL655389 MZP655389 MPT655389 MFX655389 LWB655389 LMF655389 LCJ655389 KSN655389 KIR655389 JYV655389 JOZ655389 JFD655389 IVH655389 ILL655389 IBP655389 HRT655389 HHX655389 GYB655389 GOF655389 GEJ655389 FUN655389 FKR655389 FAV655389 EQZ655389 EHD655389 DXH655389 DNL655389 DDP655389 CTT655389 CJX655389 CAB655389 BQF655389 BGJ655389 AWN655389 AMR655389 ACV655389 SZ655389 JD655389 H655389 WVP589853 WLT589853 WBX589853 VSB589853 VIF589853 UYJ589853 UON589853 UER589853 TUV589853 TKZ589853 TBD589853 SRH589853 SHL589853 RXP589853 RNT589853 RDX589853 QUB589853 QKF589853 QAJ589853 PQN589853 PGR589853 OWV589853 OMZ589853 ODD589853 NTH589853 NJL589853 MZP589853 MPT589853 MFX589853 LWB589853 LMF589853 LCJ589853 KSN589853 KIR589853 JYV589853 JOZ589853 JFD589853 IVH589853 ILL589853 IBP589853 HRT589853 HHX589853 GYB589853 GOF589853 GEJ589853 FUN589853 FKR589853 FAV589853 EQZ589853 EHD589853 DXH589853 DNL589853 DDP589853 CTT589853 CJX589853 CAB589853 BQF589853 BGJ589853 AWN589853 AMR589853 ACV589853 SZ589853 JD589853 H589853 WVP524317 WLT524317 WBX524317 VSB524317 VIF524317 UYJ524317 UON524317 UER524317 TUV524317 TKZ524317 TBD524317 SRH524317 SHL524317 RXP524317 RNT524317 RDX524317 QUB524317 QKF524317 QAJ524317 PQN524317 PGR524317 OWV524317 OMZ524317 ODD524317 NTH524317 NJL524317 MZP524317 MPT524317 MFX524317 LWB524317 LMF524317 LCJ524317 KSN524317 KIR524317 JYV524317 JOZ524317 JFD524317 IVH524317 ILL524317 IBP524317 HRT524317 HHX524317 GYB524317 GOF524317 GEJ524317 FUN524317 FKR524317 FAV524317 EQZ524317 EHD524317 DXH524317 DNL524317 DDP524317 CTT524317 CJX524317 CAB524317 BQF524317 BGJ524317 AWN524317 AMR524317 ACV524317 SZ524317 JD524317 H524317 WVP458781 WLT458781 WBX458781 VSB458781 VIF458781 UYJ458781 UON458781 UER458781 TUV458781 TKZ458781 TBD458781 SRH458781 SHL458781 RXP458781 RNT458781 RDX458781 QUB458781 QKF458781 QAJ458781 PQN458781 PGR458781 OWV458781 OMZ458781 ODD458781 NTH458781 NJL458781 MZP458781 MPT458781 MFX458781 LWB458781 LMF458781 LCJ458781 KSN458781 KIR458781 JYV458781 JOZ458781 JFD458781 IVH458781 ILL458781 IBP458781 HRT458781 HHX458781 GYB458781 GOF458781 GEJ458781 FUN458781 FKR458781 FAV458781 EQZ458781 EHD458781 DXH458781 DNL458781 DDP458781 CTT458781 CJX458781 CAB458781 BQF458781 BGJ458781 AWN458781 AMR458781 ACV458781 SZ458781 JD458781 H458781 WVP393245 WLT393245 WBX393245 VSB393245 VIF393245 UYJ393245 UON393245 UER393245 TUV393245 TKZ393245 TBD393245 SRH393245 SHL393245 RXP393245 RNT393245 RDX393245 QUB393245 QKF393245 QAJ393245 PQN393245 PGR393245 OWV393245 OMZ393245 ODD393245 NTH393245 NJL393245 MZP393245 MPT393245 MFX393245 LWB393245 LMF393245 LCJ393245 KSN393245 KIR393245 JYV393245 JOZ393245 JFD393245 IVH393245 ILL393245 IBP393245 HRT393245 HHX393245 GYB393245 GOF393245 GEJ393245 FUN393245 FKR393245 FAV393245 EQZ393245 EHD393245 DXH393245 DNL393245 DDP393245 CTT393245 CJX393245 CAB393245 BQF393245 BGJ393245 AWN393245 AMR393245 ACV393245 SZ393245 JD393245 H393245 WVP327709 WLT327709 WBX327709 VSB327709 VIF327709 UYJ327709 UON327709 UER327709 TUV327709 TKZ327709 TBD327709 SRH327709 SHL327709 RXP327709 RNT327709 RDX327709 QUB327709 QKF327709 QAJ327709 PQN327709 PGR327709 OWV327709 OMZ327709 ODD327709 NTH327709 NJL327709 MZP327709 MPT327709 MFX327709 LWB327709 LMF327709 LCJ327709 KSN327709 KIR327709 JYV327709 JOZ327709 JFD327709 IVH327709 ILL327709 IBP327709 HRT327709 HHX327709 GYB327709 GOF327709 GEJ327709 FUN327709 FKR327709 FAV327709 EQZ327709 EHD327709 DXH327709 DNL327709 DDP327709 CTT327709 CJX327709 CAB327709 BQF327709 BGJ327709 AWN327709 AMR327709 ACV327709 SZ327709 JD327709 H327709 WVP262173 WLT262173 WBX262173 VSB262173 VIF262173 UYJ262173 UON262173 UER262173 TUV262173 TKZ262173 TBD262173 SRH262173 SHL262173 RXP262173 RNT262173 RDX262173 QUB262173 QKF262173 QAJ262173 PQN262173 PGR262173 OWV262173 OMZ262173 ODD262173 NTH262173 NJL262173 MZP262173 MPT262173 MFX262173 LWB262173 LMF262173 LCJ262173 KSN262173 KIR262173 JYV262173 JOZ262173 JFD262173 IVH262173 ILL262173 IBP262173 HRT262173 HHX262173 GYB262173 GOF262173 GEJ262173 FUN262173 FKR262173 FAV262173 EQZ262173 EHD262173 DXH262173 DNL262173 DDP262173 CTT262173 CJX262173 CAB262173 BQF262173 BGJ262173 AWN262173 AMR262173 ACV262173 SZ262173 JD262173 H262173 WVP196637 WLT196637 WBX196637 VSB196637 VIF196637 UYJ196637 UON196637 UER196637 TUV196637 TKZ196637 TBD196637 SRH196637 SHL196637 RXP196637 RNT196637 RDX196637 QUB196637 QKF196637 QAJ196637 PQN196637 PGR196637 OWV196637 OMZ196637 ODD196637 NTH196637 NJL196637 MZP196637 MPT196637 MFX196637 LWB196637 LMF196637 LCJ196637 KSN196637 KIR196637 JYV196637 JOZ196637 JFD196637 IVH196637 ILL196637 IBP196637 HRT196637 HHX196637 GYB196637 GOF196637 GEJ196637 FUN196637 FKR196637 FAV196637 EQZ196637 EHD196637 DXH196637 DNL196637 DDP196637 CTT196637 CJX196637 CAB196637 BQF196637 BGJ196637 AWN196637 AMR196637 ACV196637 SZ196637 JD196637 H196637 WVP131101 WLT131101 WBX131101 VSB131101 VIF131101 UYJ131101 UON131101 UER131101 TUV131101 TKZ131101 TBD131101 SRH131101 SHL131101 RXP131101 RNT131101 RDX131101 QUB131101 QKF131101 QAJ131101 PQN131101 PGR131101 OWV131101 OMZ131101 ODD131101 NTH131101 NJL131101 MZP131101 MPT131101 MFX131101 LWB131101 LMF131101 LCJ131101 KSN131101 KIR131101 JYV131101 JOZ131101 JFD131101 IVH131101 ILL131101 IBP131101 HRT131101 HHX131101 GYB131101 GOF131101 GEJ131101 FUN131101 FKR131101 FAV131101 EQZ131101 EHD131101 DXH131101 DNL131101 DDP131101 CTT131101 CJX131101 CAB131101 BQF131101 BGJ131101 AWN131101 AMR131101 ACV131101 SZ131101 JD131101 H131101 WVP65565 WLT65565 WBX65565 VSB65565 VIF65565 UYJ65565 UON65565 UER65565 TUV65565 TKZ65565 TBD65565 SRH65565 SHL65565 RXP65565 RNT65565 RDX65565 QUB65565 QKF65565 QAJ65565 PQN65565 PGR65565 OWV65565 OMZ65565 ODD65565 NTH65565 NJL65565 MZP65565 MPT65565 MFX65565 LWB65565 LMF65565 LCJ65565 KSN65565 KIR65565 JYV65565 JOZ65565 JFD65565 IVH65565 ILL65565 IBP65565 HRT65565 HHX65565 GYB65565 GOF65565 GEJ65565 FUN65565 FKR65565 FAV65565 EQZ65565 EHD65565 DXH65565 DNL65565 DDP65565 CTT65565 CJX65565 CAB65565 BQF65565 BGJ65565 AWN65565 AMR65565 ACV65565 SZ65565 JD65565 H65565 WVR983069 WLV983069 WBZ983069 VSD983069 VIH983069 UYL983069 UOP983069 UET983069 TUX983069 TLB983069 TBF983069 SRJ983069 SHN983069 RXR983069 RNV983069 RDZ983069 QUD983069 QKH983069 QAL983069 PQP983069 PGT983069 OWX983069 ONB983069 ODF983069 NTJ983069 NJN983069 MZR983069 MPV983069 MFZ983069 LWD983069 LMH983069 LCL983069 KSP983069 KIT983069 JYX983069 JPB983069 JFF983069 IVJ983069 ILN983069 IBR983069 HRV983069 HHZ983069 GYD983069 GOH983069 GEL983069 FUP983069 FKT983069 FAX983069 ERB983069 EHF983069 DXJ983069 DNN983069 DDR983069 CTV983069 CJZ983069 CAD983069 BQH983069 BGL983069 AWP983069 AMT983069 ACX983069 TB983069 JF983069 J983069 WVR917533 WLV917533 WBZ917533 VSD917533 VIH917533 UYL917533 UOP917533 UET917533 TUX917533 TLB917533 TBF917533 SRJ917533 SHN917533 RXR917533 RNV917533 RDZ917533 QUD917533 QKH917533 QAL917533 PQP917533 PGT917533 OWX917533 ONB917533 ODF917533 NTJ917533 NJN917533 MZR917533 MPV917533 MFZ917533 LWD917533 LMH917533 LCL917533 KSP917533 KIT917533 JYX917533 JPB917533 JFF917533 IVJ917533 ILN917533 IBR917533 HRV917533 HHZ917533 GYD917533 GOH917533 GEL917533 FUP917533 FKT917533 FAX917533 ERB917533 EHF917533 DXJ917533 DNN917533 DDR917533 CTV917533 CJZ917533 CAD917533 BQH917533 BGL917533 AWP917533 AMT917533 ACX917533 TB917533 JF917533 J917533 WVR851997 WLV851997 WBZ851997 VSD851997 VIH851997 UYL851997 UOP851997 UET851997 TUX851997 TLB851997 TBF851997 SRJ851997 SHN851997 RXR851997 RNV851997 RDZ851997 QUD851997 QKH851997 QAL851997 PQP851997 PGT851997 OWX851997 ONB851997 ODF851997 NTJ851997 NJN851997 MZR851997 MPV851997 MFZ851997 LWD851997 LMH851997 LCL851997 KSP851997 KIT851997 JYX851997 JPB851997 JFF851997 IVJ851997 ILN851997 IBR851997 HRV851997 HHZ851997 GYD851997 GOH851997 GEL851997 FUP851997 FKT851997 FAX851997 ERB851997 EHF851997 DXJ851997 DNN851997 DDR851997 CTV851997 CJZ851997 CAD851997 BQH851997 BGL851997 AWP851997 AMT851997 ACX851997 TB851997 JF851997 J851997 WVR786461 WLV786461 WBZ786461 VSD786461 VIH786461 UYL786461 UOP786461 UET786461 TUX786461 TLB786461 TBF786461 SRJ786461 SHN786461 RXR786461 RNV786461 RDZ786461 QUD786461 QKH786461 QAL786461 PQP786461 PGT786461 OWX786461 ONB786461 ODF786461 NTJ786461 NJN786461 MZR786461 MPV786461 MFZ786461 LWD786461 LMH786461 LCL786461 KSP786461 KIT786461 JYX786461 JPB786461 JFF786461 IVJ786461 ILN786461 IBR786461 HRV786461 HHZ786461 GYD786461 GOH786461 GEL786461 FUP786461 FKT786461 FAX786461 ERB786461 EHF786461 DXJ786461 DNN786461 DDR786461 CTV786461 CJZ786461 CAD786461 BQH786461 BGL786461 AWP786461 AMT786461 ACX786461 TB786461 JF786461 J786461 WVR720925 WLV720925 WBZ720925 VSD720925 VIH720925 UYL720925 UOP720925 UET720925 TUX720925 TLB720925 TBF720925 SRJ720925 SHN720925 RXR720925 RNV720925 RDZ720925 QUD720925 QKH720925 QAL720925 PQP720925 PGT720925 OWX720925 ONB720925 ODF720925 NTJ720925 NJN720925 MZR720925 MPV720925 MFZ720925 LWD720925 LMH720925 LCL720925 KSP720925 KIT720925 JYX720925 JPB720925 JFF720925 IVJ720925 ILN720925 IBR720925 HRV720925 HHZ720925 GYD720925 GOH720925 GEL720925 FUP720925 FKT720925 FAX720925 ERB720925 EHF720925 DXJ720925 DNN720925 DDR720925 CTV720925 CJZ720925 CAD720925 BQH720925 BGL720925 AWP720925 AMT720925 ACX720925 TB720925 JF720925 J720925 WVR655389 WLV655389 WBZ655389 VSD655389 VIH655389 UYL655389 UOP655389 UET655389 TUX655389 TLB655389 TBF655389 SRJ655389 SHN655389 RXR655389 RNV655389 RDZ655389 QUD655389 QKH655389 QAL655389 PQP655389 PGT655389 OWX655389 ONB655389 ODF655389 NTJ655389 NJN655389 MZR655389 MPV655389 MFZ655389 LWD655389 LMH655389 LCL655389 KSP655389 KIT655389 JYX655389 JPB655389 JFF655389 IVJ655389 ILN655389 IBR655389 HRV655389 HHZ655389 GYD655389 GOH655389 GEL655389 FUP655389 FKT655389 FAX655389 ERB655389 EHF655389 DXJ655389 DNN655389 DDR655389 CTV655389 CJZ655389 CAD655389 BQH655389 BGL655389 AWP655389 AMT655389 ACX655389 TB655389 JF655389 J655389 WVR589853 WLV589853 WBZ589853 VSD589853 VIH589853 UYL589853 UOP589853 UET589853 TUX589853 TLB589853 TBF589853 SRJ589853 SHN589853 RXR589853 RNV589853 RDZ589853 QUD589853 QKH589853 QAL589853 PQP589853 PGT589853 OWX589853 ONB589853 ODF589853 NTJ589853 NJN589853 MZR589853 MPV589853 MFZ589853 LWD589853 LMH589853 LCL589853 KSP589853 KIT589853 JYX589853 JPB589853 JFF589853 IVJ589853 ILN589853 IBR589853 HRV589853 HHZ589853 GYD589853 GOH589853 GEL589853 FUP589853 FKT589853 FAX589853 ERB589853 EHF589853 DXJ589853 DNN589853 DDR589853 CTV589853 CJZ589853 CAD589853 BQH589853 BGL589853 AWP589853 AMT589853 ACX589853 TB589853 JF589853 J589853 WVR524317 WLV524317 WBZ524317 VSD524317 VIH524317 UYL524317 UOP524317 UET524317 TUX524317 TLB524317 TBF524317 SRJ524317 SHN524317 RXR524317 RNV524317 RDZ524317 QUD524317 QKH524317 QAL524317 PQP524317 PGT524317 OWX524317 ONB524317 ODF524317 NTJ524317 NJN524317 MZR524317 MPV524317 MFZ524317 LWD524317 LMH524317 LCL524317 KSP524317 KIT524317 JYX524317 JPB524317 JFF524317 IVJ524317 ILN524317 IBR524317 HRV524317 HHZ524317 GYD524317 GOH524317 GEL524317 FUP524317 FKT524317 FAX524317 ERB524317 EHF524317 DXJ524317 DNN524317 DDR524317 CTV524317 CJZ524317 CAD524317 BQH524317 BGL524317 AWP524317 AMT524317 ACX524317 TB524317 JF524317 J524317 WVR458781 WLV458781 WBZ458781 VSD458781 VIH458781 UYL458781 UOP458781 UET458781 TUX458781 TLB458781 TBF458781 SRJ458781 SHN458781 RXR458781 RNV458781 RDZ458781 QUD458781 QKH458781 QAL458781 PQP458781 PGT458781 OWX458781 ONB458781 ODF458781 NTJ458781 NJN458781 MZR458781 MPV458781 MFZ458781 LWD458781 LMH458781 LCL458781 KSP458781 KIT458781 JYX458781 JPB458781 JFF458781 IVJ458781 ILN458781 IBR458781 HRV458781 HHZ458781 GYD458781 GOH458781 GEL458781 FUP458781 FKT458781 FAX458781 ERB458781 EHF458781 DXJ458781 DNN458781 DDR458781 CTV458781 CJZ458781 CAD458781 BQH458781 BGL458781 AWP458781 AMT458781 ACX458781 TB458781 JF458781 J458781 WVR393245 WLV393245 WBZ393245 VSD393245 VIH393245 UYL393245 UOP393245 UET393245 TUX393245 TLB393245 TBF393245 SRJ393245 SHN393245 RXR393245 RNV393245 RDZ393245 QUD393245 QKH393245 QAL393245 PQP393245 PGT393245 OWX393245 ONB393245 ODF393245 NTJ393245 NJN393245 MZR393245 MPV393245 MFZ393245 LWD393245 LMH393245 LCL393245 KSP393245 KIT393245 JYX393245 JPB393245 JFF393245 IVJ393245 ILN393245 IBR393245 HRV393245 HHZ393245 GYD393245 GOH393245 GEL393245 FUP393245 FKT393245 FAX393245 ERB393245 EHF393245 DXJ393245 DNN393245 DDR393245 CTV393245 CJZ393245 CAD393245 BQH393245 BGL393245 AWP393245 AMT393245 ACX393245 TB393245 JF393245 J393245 WVR327709 WLV327709 WBZ327709 VSD327709 VIH327709 UYL327709 UOP327709 UET327709 TUX327709 TLB327709 TBF327709 SRJ327709 SHN327709 RXR327709 RNV327709 RDZ327709 QUD327709 QKH327709 QAL327709 PQP327709 PGT327709 OWX327709 ONB327709 ODF327709 NTJ327709 NJN327709 MZR327709 MPV327709 MFZ327709 LWD327709 LMH327709 LCL327709 KSP327709 KIT327709 JYX327709 JPB327709 JFF327709 IVJ327709 ILN327709 IBR327709 HRV327709 HHZ327709 GYD327709 GOH327709 GEL327709 FUP327709 FKT327709 FAX327709 ERB327709 EHF327709 DXJ327709 DNN327709 DDR327709 CTV327709 CJZ327709 CAD327709 BQH327709 BGL327709 AWP327709 AMT327709 ACX327709 TB327709 JF327709 J327709 WVR262173 WLV262173 WBZ262173 VSD262173 VIH262173 UYL262173 UOP262173 UET262173 TUX262173 TLB262173 TBF262173 SRJ262173 SHN262173 RXR262173 RNV262173 RDZ262173 QUD262173 QKH262173 QAL262173 PQP262173 PGT262173 OWX262173 ONB262173 ODF262173 NTJ262173 NJN262173 MZR262173 MPV262173 MFZ262173 LWD262173 LMH262173 LCL262173 KSP262173 KIT262173 JYX262173 JPB262173 JFF262173 IVJ262173 ILN262173 IBR262173 HRV262173 HHZ262173 GYD262173 GOH262173 GEL262173 FUP262173 FKT262173 FAX262173 ERB262173 EHF262173 DXJ262173 DNN262173 DDR262173 CTV262173 CJZ262173 CAD262173 BQH262173 BGL262173 AWP262173 AMT262173 ACX262173 TB262173 JF262173 J262173 WVR196637 WLV196637 WBZ196637 VSD196637 VIH196637 UYL196637 UOP196637 UET196637 TUX196637 TLB196637 TBF196637 SRJ196637 SHN196637 RXR196637 RNV196637 RDZ196637 QUD196637 QKH196637 QAL196637 PQP196637 PGT196637 OWX196637 ONB196637 ODF196637 NTJ196637 NJN196637 MZR196637 MPV196637 MFZ196637 LWD196637 LMH196637 LCL196637 KSP196637 KIT196637 JYX196637 JPB196637 JFF196637 IVJ196637 ILN196637 IBR196637 HRV196637 HHZ196637 GYD196637 GOH196637 GEL196637 FUP196637 FKT196637 FAX196637 ERB196637 EHF196637 DXJ196637 DNN196637 DDR196637 CTV196637 CJZ196637 CAD196637 BQH196637 BGL196637 AWP196637 AMT196637 ACX196637 TB196637 JF196637 J196637 WVR131101 WLV131101 WBZ131101 VSD131101 VIH131101 UYL131101 UOP131101 UET131101 TUX131101 TLB131101 TBF131101 SRJ131101 SHN131101 RXR131101 RNV131101 RDZ131101 QUD131101 QKH131101 QAL131101 PQP131101 PGT131101 OWX131101 ONB131101 ODF131101 NTJ131101 NJN131101 MZR131101 MPV131101 MFZ131101 LWD131101 LMH131101 LCL131101 KSP131101 KIT131101 JYX131101 JPB131101 JFF131101 IVJ131101 ILN131101 IBR131101 HRV131101 HHZ131101 GYD131101 GOH131101 GEL131101 FUP131101 FKT131101 FAX131101 ERB131101 EHF131101 DXJ131101 DNN131101 DDR131101 CTV131101 CJZ131101 CAD131101 BQH131101 BGL131101 AWP131101 AMT131101 ACX131101 TB131101 JF131101 J131101 WVR65565 WLV65565 WBZ65565 VSD65565 VIH65565 UYL65565 UOP65565 UET65565 TUX65565 TLB65565 TBF65565 SRJ65565 SHN65565 RXR65565 RNV65565 RDZ65565 QUD65565 QKH65565 QAL65565 PQP65565 PGT65565 OWX65565 ONB65565 ODF65565 NTJ65565 NJN65565 MZR65565 MPV65565 MFZ65565 LWD65565 LMH65565 LCL65565 KSP65565 KIT65565 JYX65565 JPB65565 JFF65565 IVJ65565 ILN65565 IBR65565 HRV65565 HHZ65565 GYD65565 GOH65565 GEL65565 FUP65565 FKT65565 FAX65565 ERB65565 EHF65565 DXJ65565 DNN65565 DDR65565 CTV65565 CJZ65565 CAD65565 BQH65565 BGL65565 AWP65565 AMT65565 ACX65565 TB65565 JF65565 J65565 WVP983046 WLT983046 WBX983046 VSB983046 VIF983046 UYJ983046 UON983046 UER983046 TUV983046 TKZ983046 TBD983046 SRH983046 SHL983046 RXP983046 RNT983046 RDX983046 QUB983046 QKF983046 QAJ983046 PQN983046 PGR983046 OWV983046 OMZ983046 ODD983046 NTH983046 NJL983046 MZP983046 MPT983046 MFX983046 LWB983046 LMF983046 LCJ983046 KSN983046 KIR983046 JYV983046 JOZ983046 JFD983046 IVH983046 ILL983046 IBP983046 HRT983046 HHX983046 GYB983046 GOF983046 GEJ983046 FUN983046 FKR983046 FAV983046 EQZ983046 EHD983046 DXH983046 DNL983046 DDP983046 CTT983046 CJX983046 CAB983046 BQF983046 BGJ983046 AWN983046 AMR983046 ACV983046 SZ983046 JD983046 H983046 WVP917510 WLT917510 WBX917510 VSB917510 VIF917510 UYJ917510 UON917510 UER917510 TUV917510 TKZ917510 TBD917510 SRH917510 SHL917510 RXP917510 RNT917510 RDX917510 QUB917510 QKF917510 QAJ917510 PQN917510 PGR917510 OWV917510 OMZ917510 ODD917510 NTH917510 NJL917510 MZP917510 MPT917510 MFX917510 LWB917510 LMF917510 LCJ917510 KSN917510 KIR917510 JYV917510 JOZ917510 JFD917510 IVH917510 ILL917510 IBP917510 HRT917510 HHX917510 GYB917510 GOF917510 GEJ917510 FUN917510 FKR917510 FAV917510 EQZ917510 EHD917510 DXH917510 DNL917510 DDP917510 CTT917510 CJX917510 CAB917510 BQF917510 BGJ917510 AWN917510 AMR917510 ACV917510 SZ917510 JD917510 H917510 WVP851974 WLT851974 WBX851974 VSB851974 VIF851974 UYJ851974 UON851974 UER851974 TUV851974 TKZ851974 TBD851974 SRH851974 SHL851974 RXP851974 RNT851974 RDX851974 QUB851974 QKF851974 QAJ851974 PQN851974 PGR851974 OWV851974 OMZ851974 ODD851974 NTH851974 NJL851974 MZP851974 MPT851974 MFX851974 LWB851974 LMF851974 LCJ851974 KSN851974 KIR851974 JYV851974 JOZ851974 JFD851974 IVH851974 ILL851974 IBP851974 HRT851974 HHX851974 GYB851974 GOF851974 GEJ851974 FUN851974 FKR851974 FAV851974 EQZ851974 EHD851974 DXH851974 DNL851974 DDP851974 CTT851974 CJX851974 CAB851974 BQF851974 BGJ851974 AWN851974 AMR851974 ACV851974 SZ851974 JD851974 H851974 WVP786438 WLT786438 WBX786438 VSB786438 VIF786438 UYJ786438 UON786438 UER786438 TUV786438 TKZ786438 TBD786438 SRH786438 SHL786438 RXP786438 RNT786438 RDX786438 QUB786438 QKF786438 QAJ786438 PQN786438 PGR786438 OWV786438 OMZ786438 ODD786438 NTH786438 NJL786438 MZP786438 MPT786438 MFX786438 LWB786438 LMF786438 LCJ786438 KSN786438 KIR786438 JYV786438 JOZ786438 JFD786438 IVH786438 ILL786438 IBP786438 HRT786438 HHX786438 GYB786438 GOF786438 GEJ786438 FUN786438 FKR786438 FAV786438 EQZ786438 EHD786438 DXH786438 DNL786438 DDP786438 CTT786438 CJX786438 CAB786438 BQF786438 BGJ786438 AWN786438 AMR786438 ACV786438 SZ786438 JD786438 H786438 WVP720902 WLT720902 WBX720902 VSB720902 VIF720902 UYJ720902 UON720902 UER720902 TUV720902 TKZ720902 TBD720902 SRH720902 SHL720902 RXP720902 RNT720902 RDX720902 QUB720902 QKF720902 QAJ720902 PQN720902 PGR720902 OWV720902 OMZ720902 ODD720902 NTH720902 NJL720902 MZP720902 MPT720902 MFX720902 LWB720902 LMF720902 LCJ720902 KSN720902 KIR720902 JYV720902 JOZ720902 JFD720902 IVH720902 ILL720902 IBP720902 HRT720902 HHX720902 GYB720902 GOF720902 GEJ720902 FUN720902 FKR720902 FAV720902 EQZ720902 EHD720902 DXH720902 DNL720902 DDP720902 CTT720902 CJX720902 CAB720902 BQF720902 BGJ720902 AWN720902 AMR720902 ACV720902 SZ720902 JD720902 H720902 WVP655366 WLT655366 WBX655366 VSB655366 VIF655366 UYJ655366 UON655366 UER655366 TUV655366 TKZ655366 TBD655366 SRH655366 SHL655366 RXP655366 RNT655366 RDX655366 QUB655366 QKF655366 QAJ655366 PQN655366 PGR655366 OWV655366 OMZ655366 ODD655366 NTH655366 NJL655366 MZP655366 MPT655366 MFX655366 LWB655366 LMF655366 LCJ655366 KSN655366 KIR655366 JYV655366 JOZ655366 JFD655366 IVH655366 ILL655366 IBP655366 HRT655366 HHX655366 GYB655366 GOF655366 GEJ655366 FUN655366 FKR655366 FAV655366 EQZ655366 EHD655366 DXH655366 DNL655366 DDP655366 CTT655366 CJX655366 CAB655366 BQF655366 BGJ655366 AWN655366 AMR655366 ACV655366 SZ655366 JD655366 H655366 WVP589830 WLT589830 WBX589830 VSB589830 VIF589830 UYJ589830 UON589830 UER589830 TUV589830 TKZ589830 TBD589830 SRH589830 SHL589830 RXP589830 RNT589830 RDX589830 QUB589830 QKF589830 QAJ589830 PQN589830 PGR589830 OWV589830 OMZ589830 ODD589830 NTH589830 NJL589830 MZP589830 MPT589830 MFX589830 LWB589830 LMF589830 LCJ589830 KSN589830 KIR589830 JYV589830 JOZ589830 JFD589830 IVH589830 ILL589830 IBP589830 HRT589830 HHX589830 GYB589830 GOF589830 GEJ589830 FUN589830 FKR589830 FAV589830 EQZ589830 EHD589830 DXH589830 DNL589830 DDP589830 CTT589830 CJX589830 CAB589830 BQF589830 BGJ589830 AWN589830 AMR589830 ACV589830 SZ589830 JD589830 H589830 WVP524294 WLT524294 WBX524294 VSB524294 VIF524294 UYJ524294 UON524294 UER524294 TUV524294 TKZ524294 TBD524294 SRH524294 SHL524294 RXP524294 RNT524294 RDX524294 QUB524294 QKF524294 QAJ524294 PQN524294 PGR524294 OWV524294 OMZ524294 ODD524294 NTH524294 NJL524294 MZP524294 MPT524294 MFX524294 LWB524294 LMF524294 LCJ524294 KSN524294 KIR524294 JYV524294 JOZ524294 JFD524294 IVH524294 ILL524294 IBP524294 HRT524294 HHX524294 GYB524294 GOF524294 GEJ524294 FUN524294 FKR524294 FAV524294 EQZ524294 EHD524294 DXH524294 DNL524294 DDP524294 CTT524294 CJX524294 CAB524294 BQF524294 BGJ524294 AWN524294 AMR524294 ACV524294 SZ524294 JD524294 H524294 WVP458758 WLT458758 WBX458758 VSB458758 VIF458758 UYJ458758 UON458758 UER458758 TUV458758 TKZ458758 TBD458758 SRH458758 SHL458758 RXP458758 RNT458758 RDX458758 QUB458758 QKF458758 QAJ458758 PQN458758 PGR458758 OWV458758 OMZ458758 ODD458758 NTH458758 NJL458758 MZP458758 MPT458758 MFX458758 LWB458758 LMF458758 LCJ458758 KSN458758 KIR458758 JYV458758 JOZ458758 JFD458758 IVH458758 ILL458758 IBP458758 HRT458758 HHX458758 GYB458758 GOF458758 GEJ458758 FUN458758 FKR458758 FAV458758 EQZ458758 EHD458758 DXH458758 DNL458758 DDP458758 CTT458758 CJX458758 CAB458758 BQF458758 BGJ458758 AWN458758 AMR458758 ACV458758 SZ458758 JD458758 H458758 WVP393222 WLT393222 WBX393222 VSB393222 VIF393222 UYJ393222 UON393222 UER393222 TUV393222 TKZ393222 TBD393222 SRH393222 SHL393222 RXP393222 RNT393222 RDX393222 QUB393222 QKF393222 QAJ393222 PQN393222 PGR393222 OWV393222 OMZ393222 ODD393222 NTH393222 NJL393222 MZP393222 MPT393222 MFX393222 LWB393222 LMF393222 LCJ393222 KSN393222 KIR393222 JYV393222 JOZ393222 JFD393222 IVH393222 ILL393222 IBP393222 HRT393222 HHX393222 GYB393222 GOF393222 GEJ393222 FUN393222 FKR393222 FAV393222 EQZ393222 EHD393222 DXH393222 DNL393222 DDP393222 CTT393222 CJX393222 CAB393222 BQF393222 BGJ393222 AWN393222 AMR393222 ACV393222 SZ393222 JD393222 H393222 WVP327686 WLT327686 WBX327686 VSB327686 VIF327686 UYJ327686 UON327686 UER327686 TUV327686 TKZ327686 TBD327686 SRH327686 SHL327686 RXP327686 RNT327686 RDX327686 QUB327686 QKF327686 QAJ327686 PQN327686 PGR327686 OWV327686 OMZ327686 ODD327686 NTH327686 NJL327686 MZP327686 MPT327686 MFX327686 LWB327686 LMF327686 LCJ327686 KSN327686 KIR327686 JYV327686 JOZ327686 JFD327686 IVH327686 ILL327686 IBP327686 HRT327686 HHX327686 GYB327686 GOF327686 GEJ327686 FUN327686 FKR327686 FAV327686 EQZ327686 EHD327686 DXH327686 DNL327686 DDP327686 CTT327686 CJX327686 CAB327686 BQF327686 BGJ327686 AWN327686 AMR327686 ACV327686 SZ327686 JD327686 H327686 WVP262150 WLT262150 WBX262150 VSB262150 VIF262150 UYJ262150 UON262150 UER262150 TUV262150 TKZ262150 TBD262150 SRH262150 SHL262150 RXP262150 RNT262150 RDX262150 QUB262150 QKF262150 QAJ262150 PQN262150 PGR262150 OWV262150 OMZ262150 ODD262150 NTH262150 NJL262150 MZP262150 MPT262150 MFX262150 LWB262150 LMF262150 LCJ262150 KSN262150 KIR262150 JYV262150 JOZ262150 JFD262150 IVH262150 ILL262150 IBP262150 HRT262150 HHX262150 GYB262150 GOF262150 GEJ262150 FUN262150 FKR262150 FAV262150 EQZ262150 EHD262150 DXH262150 DNL262150 DDP262150 CTT262150 CJX262150 CAB262150 BQF262150 BGJ262150 AWN262150 AMR262150 ACV262150 SZ262150 JD262150 H262150 WVP196614 WLT196614 WBX196614 VSB196614 VIF196614 UYJ196614 UON196614 UER196614 TUV196614 TKZ196614 TBD196614 SRH196614 SHL196614 RXP196614 RNT196614 RDX196614 QUB196614 QKF196614 QAJ196614 PQN196614 PGR196614 OWV196614 OMZ196614 ODD196614 NTH196614 NJL196614 MZP196614 MPT196614 MFX196614 LWB196614 LMF196614 LCJ196614 KSN196614 KIR196614 JYV196614 JOZ196614 JFD196614 IVH196614 ILL196614 IBP196614 HRT196614 HHX196614 GYB196614 GOF196614 GEJ196614 FUN196614 FKR196614 FAV196614 EQZ196614 EHD196614 DXH196614 DNL196614 DDP196614 CTT196614 CJX196614 CAB196614 BQF196614 BGJ196614 AWN196614 AMR196614 ACV196614 SZ196614 JD196614 H196614 WVP131078 WLT131078 WBX131078 VSB131078 VIF131078 UYJ131078 UON131078 UER131078 TUV131078 TKZ131078 TBD131078 SRH131078 SHL131078 RXP131078 RNT131078 RDX131078 QUB131078 QKF131078 QAJ131078 PQN131078 PGR131078 OWV131078 OMZ131078 ODD131078 NTH131078 NJL131078 MZP131078 MPT131078 MFX131078 LWB131078 LMF131078 LCJ131078 KSN131078 KIR131078 JYV131078 JOZ131078 JFD131078 IVH131078 ILL131078 IBP131078 HRT131078 HHX131078 GYB131078 GOF131078 GEJ131078 FUN131078 FKR131078 FAV131078 EQZ131078 EHD131078 DXH131078 DNL131078 DDP131078 CTT131078 CJX131078 CAB131078 BQF131078 BGJ131078 AWN131078 AMR131078 ACV131078 SZ131078 JD131078 H131078 WVP65542 WLT65542 WBX65542 VSB65542 VIF65542 UYJ65542 UON65542 UER65542 TUV65542 TKZ65542 TBD65542 SRH65542 SHL65542 RXP65542 RNT65542 RDX65542 QUB65542 QKF65542 QAJ65542 PQN65542 PGR65542 OWV65542 OMZ65542 ODD65542 NTH65542 NJL65542 MZP65542 MPT65542 MFX65542 LWB65542 LMF65542 LCJ65542 KSN65542 KIR65542 JYV65542 JOZ65542 JFD65542 IVH65542 ILL65542 IBP65542 HRT65542 HHX65542 GYB65542 GOF65542 GEJ65542 FUN65542 FKR65542 FAV65542 EQZ65542 EHD65542 DXH65542 DNL65542 DDP65542 CTT65542 CJX65542 CAB65542 BQF65542 BGJ65542 AWN65542 AMR65542 ACV65542 SZ65542 JD65542 H65542 WVP9 WLT9 WBX9 VSB9 VIF9 UYJ9 UON9 UER9 TUV9 TKZ9 TBD9 SRH9 SHL9 RXP9 RNT9 RDX9 QUB9 QKF9 QAJ9 PQN9 PGR9 OWV9 OMZ9 ODD9 NTH9 NJL9 MZP9 MPT9 MFX9 LWB9 LMF9 LCJ9 KSN9 KIR9 JYV9 JOZ9 JFD9 IVH9 ILL9 IBP9 HRT9 HHX9 GYB9 GOF9 GEJ9 FUN9 FKR9 FAV9 EQZ9 EHD9 DXH9 DNL9 DDP9 CTT9 CJX9 CAB9 BQF9 BGJ9 AWN9 AMR9 ACV9 SZ9 JD9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01CCA-7803-4126-A537-2C7BAD4B8C6C}">
  <sheetPr>
    <tabColor rgb="FFFFFF00"/>
    <pageSetUpPr fitToPage="1"/>
  </sheetPr>
  <dimension ref="A1:J90"/>
  <sheetViews>
    <sheetView showGridLines="0" view="pageBreakPreview" zoomScale="85" zoomScaleNormal="100" zoomScaleSheetLayoutView="85" workbookViewId="0">
      <selection activeCell="B4" sqref="B4:J4"/>
    </sheetView>
  </sheetViews>
  <sheetFormatPr defaultColWidth="9" defaultRowHeight="13.5"/>
  <cols>
    <col min="1" max="1" width="2.125" style="27" customWidth="1"/>
    <col min="2" max="3" width="5.125" style="27" customWidth="1"/>
    <col min="4" max="4" width="14.125" style="27" customWidth="1"/>
    <col min="5" max="10" width="10.625" style="27" customWidth="1"/>
    <col min="11" max="11" width="3.125" style="27" customWidth="1"/>
    <col min="12" max="256" width="9" style="27"/>
    <col min="257" max="257" width="2.125" style="27" customWidth="1"/>
    <col min="258" max="259" width="5.125" style="27" customWidth="1"/>
    <col min="260" max="266" width="10.625" style="27" customWidth="1"/>
    <col min="267" max="267" width="5.5" style="27" customWidth="1"/>
    <col min="268" max="512" width="9" style="27"/>
    <col min="513" max="513" width="2.125" style="27" customWidth="1"/>
    <col min="514" max="515" width="5.125" style="27" customWidth="1"/>
    <col min="516" max="522" width="10.625" style="27" customWidth="1"/>
    <col min="523" max="523" width="5.5" style="27" customWidth="1"/>
    <col min="524" max="768" width="9" style="27"/>
    <col min="769" max="769" width="2.125" style="27" customWidth="1"/>
    <col min="770" max="771" width="5.125" style="27" customWidth="1"/>
    <col min="772" max="778" width="10.625" style="27" customWidth="1"/>
    <col min="779" max="779" width="5.5" style="27" customWidth="1"/>
    <col min="780" max="1024" width="9" style="27"/>
    <col min="1025" max="1025" width="2.125" style="27" customWidth="1"/>
    <col min="1026" max="1027" width="5.125" style="27" customWidth="1"/>
    <col min="1028" max="1034" width="10.625" style="27" customWidth="1"/>
    <col min="1035" max="1035" width="5.5" style="27" customWidth="1"/>
    <col min="1036" max="1280" width="9" style="27"/>
    <col min="1281" max="1281" width="2.125" style="27" customWidth="1"/>
    <col min="1282" max="1283" width="5.125" style="27" customWidth="1"/>
    <col min="1284" max="1290" width="10.625" style="27" customWidth="1"/>
    <col min="1291" max="1291" width="5.5" style="27" customWidth="1"/>
    <col min="1292" max="1536" width="9" style="27"/>
    <col min="1537" max="1537" width="2.125" style="27" customWidth="1"/>
    <col min="1538" max="1539" width="5.125" style="27" customWidth="1"/>
    <col min="1540" max="1546" width="10.625" style="27" customWidth="1"/>
    <col min="1547" max="1547" width="5.5" style="27" customWidth="1"/>
    <col min="1548" max="1792" width="9" style="27"/>
    <col min="1793" max="1793" width="2.125" style="27" customWidth="1"/>
    <col min="1794" max="1795" width="5.125" style="27" customWidth="1"/>
    <col min="1796" max="1802" width="10.625" style="27" customWidth="1"/>
    <col min="1803" max="1803" width="5.5" style="27" customWidth="1"/>
    <col min="1804" max="2048" width="9" style="27"/>
    <col min="2049" max="2049" width="2.125" style="27" customWidth="1"/>
    <col min="2050" max="2051" width="5.125" style="27" customWidth="1"/>
    <col min="2052" max="2058" width="10.625" style="27" customWidth="1"/>
    <col min="2059" max="2059" width="5.5" style="27" customWidth="1"/>
    <col min="2060" max="2304" width="9" style="27"/>
    <col min="2305" max="2305" width="2.125" style="27" customWidth="1"/>
    <col min="2306" max="2307" width="5.125" style="27" customWidth="1"/>
    <col min="2308" max="2314" width="10.625" style="27" customWidth="1"/>
    <col min="2315" max="2315" width="5.5" style="27" customWidth="1"/>
    <col min="2316" max="2560" width="9" style="27"/>
    <col min="2561" max="2561" width="2.125" style="27" customWidth="1"/>
    <col min="2562" max="2563" width="5.125" style="27" customWidth="1"/>
    <col min="2564" max="2570" width="10.625" style="27" customWidth="1"/>
    <col min="2571" max="2571" width="5.5" style="27" customWidth="1"/>
    <col min="2572" max="2816" width="9" style="27"/>
    <col min="2817" max="2817" width="2.125" style="27" customWidth="1"/>
    <col min="2818" max="2819" width="5.125" style="27" customWidth="1"/>
    <col min="2820" max="2826" width="10.625" style="27" customWidth="1"/>
    <col min="2827" max="2827" width="5.5" style="27" customWidth="1"/>
    <col min="2828" max="3072" width="9" style="27"/>
    <col min="3073" max="3073" width="2.125" style="27" customWidth="1"/>
    <col min="3074" max="3075" width="5.125" style="27" customWidth="1"/>
    <col min="3076" max="3082" width="10.625" style="27" customWidth="1"/>
    <col min="3083" max="3083" width="5.5" style="27" customWidth="1"/>
    <col min="3084" max="3328" width="9" style="27"/>
    <col min="3329" max="3329" width="2.125" style="27" customWidth="1"/>
    <col min="3330" max="3331" width="5.125" style="27" customWidth="1"/>
    <col min="3332" max="3338" width="10.625" style="27" customWidth="1"/>
    <col min="3339" max="3339" width="5.5" style="27" customWidth="1"/>
    <col min="3340" max="3584" width="9" style="27"/>
    <col min="3585" max="3585" width="2.125" style="27" customWidth="1"/>
    <col min="3586" max="3587" width="5.125" style="27" customWidth="1"/>
    <col min="3588" max="3594" width="10.625" style="27" customWidth="1"/>
    <col min="3595" max="3595" width="5.5" style="27" customWidth="1"/>
    <col min="3596" max="3840" width="9" style="27"/>
    <col min="3841" max="3841" width="2.125" style="27" customWidth="1"/>
    <col min="3842" max="3843" width="5.125" style="27" customWidth="1"/>
    <col min="3844" max="3850" width="10.625" style="27" customWidth="1"/>
    <col min="3851" max="3851" width="5.5" style="27" customWidth="1"/>
    <col min="3852" max="4096" width="9" style="27"/>
    <col min="4097" max="4097" width="2.125" style="27" customWidth="1"/>
    <col min="4098" max="4099" width="5.125" style="27" customWidth="1"/>
    <col min="4100" max="4106" width="10.625" style="27" customWidth="1"/>
    <col min="4107" max="4107" width="5.5" style="27" customWidth="1"/>
    <col min="4108" max="4352" width="9" style="27"/>
    <col min="4353" max="4353" width="2.125" style="27" customWidth="1"/>
    <col min="4354" max="4355" width="5.125" style="27" customWidth="1"/>
    <col min="4356" max="4362" width="10.625" style="27" customWidth="1"/>
    <col min="4363" max="4363" width="5.5" style="27" customWidth="1"/>
    <col min="4364" max="4608" width="9" style="27"/>
    <col min="4609" max="4609" width="2.125" style="27" customWidth="1"/>
    <col min="4610" max="4611" width="5.125" style="27" customWidth="1"/>
    <col min="4612" max="4618" width="10.625" style="27" customWidth="1"/>
    <col min="4619" max="4619" width="5.5" style="27" customWidth="1"/>
    <col min="4620" max="4864" width="9" style="27"/>
    <col min="4865" max="4865" width="2.125" style="27" customWidth="1"/>
    <col min="4866" max="4867" width="5.125" style="27" customWidth="1"/>
    <col min="4868" max="4874" width="10.625" style="27" customWidth="1"/>
    <col min="4875" max="4875" width="5.5" style="27" customWidth="1"/>
    <col min="4876" max="5120" width="9" style="27"/>
    <col min="5121" max="5121" width="2.125" style="27" customWidth="1"/>
    <col min="5122" max="5123" width="5.125" style="27" customWidth="1"/>
    <col min="5124" max="5130" width="10.625" style="27" customWidth="1"/>
    <col min="5131" max="5131" width="5.5" style="27" customWidth="1"/>
    <col min="5132" max="5376" width="9" style="27"/>
    <col min="5377" max="5377" width="2.125" style="27" customWidth="1"/>
    <col min="5378" max="5379" width="5.125" style="27" customWidth="1"/>
    <col min="5380" max="5386" width="10.625" style="27" customWidth="1"/>
    <col min="5387" max="5387" width="5.5" style="27" customWidth="1"/>
    <col min="5388" max="5632" width="9" style="27"/>
    <col min="5633" max="5633" width="2.125" style="27" customWidth="1"/>
    <col min="5634" max="5635" width="5.125" style="27" customWidth="1"/>
    <col min="5636" max="5642" width="10.625" style="27" customWidth="1"/>
    <col min="5643" max="5643" width="5.5" style="27" customWidth="1"/>
    <col min="5644" max="5888" width="9" style="27"/>
    <col min="5889" max="5889" width="2.125" style="27" customWidth="1"/>
    <col min="5890" max="5891" width="5.125" style="27" customWidth="1"/>
    <col min="5892" max="5898" width="10.625" style="27" customWidth="1"/>
    <col min="5899" max="5899" width="5.5" style="27" customWidth="1"/>
    <col min="5900" max="6144" width="9" style="27"/>
    <col min="6145" max="6145" width="2.125" style="27" customWidth="1"/>
    <col min="6146" max="6147" width="5.125" style="27" customWidth="1"/>
    <col min="6148" max="6154" width="10.625" style="27" customWidth="1"/>
    <col min="6155" max="6155" width="5.5" style="27" customWidth="1"/>
    <col min="6156" max="6400" width="9" style="27"/>
    <col min="6401" max="6401" width="2.125" style="27" customWidth="1"/>
    <col min="6402" max="6403" width="5.125" style="27" customWidth="1"/>
    <col min="6404" max="6410" width="10.625" style="27" customWidth="1"/>
    <col min="6411" max="6411" width="5.5" style="27" customWidth="1"/>
    <col min="6412" max="6656" width="9" style="27"/>
    <col min="6657" max="6657" width="2.125" style="27" customWidth="1"/>
    <col min="6658" max="6659" width="5.125" style="27" customWidth="1"/>
    <col min="6660" max="6666" width="10.625" style="27" customWidth="1"/>
    <col min="6667" max="6667" width="5.5" style="27" customWidth="1"/>
    <col min="6668" max="6912" width="9" style="27"/>
    <col min="6913" max="6913" width="2.125" style="27" customWidth="1"/>
    <col min="6914" max="6915" width="5.125" style="27" customWidth="1"/>
    <col min="6916" max="6922" width="10.625" style="27" customWidth="1"/>
    <col min="6923" max="6923" width="5.5" style="27" customWidth="1"/>
    <col min="6924" max="7168" width="9" style="27"/>
    <col min="7169" max="7169" width="2.125" style="27" customWidth="1"/>
    <col min="7170" max="7171" width="5.125" style="27" customWidth="1"/>
    <col min="7172" max="7178" width="10.625" style="27" customWidth="1"/>
    <col min="7179" max="7179" width="5.5" style="27" customWidth="1"/>
    <col min="7180" max="7424" width="9" style="27"/>
    <col min="7425" max="7425" width="2.125" style="27" customWidth="1"/>
    <col min="7426" max="7427" width="5.125" style="27" customWidth="1"/>
    <col min="7428" max="7434" width="10.625" style="27" customWidth="1"/>
    <col min="7435" max="7435" width="5.5" style="27" customWidth="1"/>
    <col min="7436" max="7680" width="9" style="27"/>
    <col min="7681" max="7681" width="2.125" style="27" customWidth="1"/>
    <col min="7682" max="7683" width="5.125" style="27" customWidth="1"/>
    <col min="7684" max="7690" width="10.625" style="27" customWidth="1"/>
    <col min="7691" max="7691" width="5.5" style="27" customWidth="1"/>
    <col min="7692" max="7936" width="9" style="27"/>
    <col min="7937" max="7937" width="2.125" style="27" customWidth="1"/>
    <col min="7938" max="7939" width="5.125" style="27" customWidth="1"/>
    <col min="7940" max="7946" width="10.625" style="27" customWidth="1"/>
    <col min="7947" max="7947" width="5.5" style="27" customWidth="1"/>
    <col min="7948" max="8192" width="9" style="27"/>
    <col min="8193" max="8193" width="2.125" style="27" customWidth="1"/>
    <col min="8194" max="8195" width="5.125" style="27" customWidth="1"/>
    <col min="8196" max="8202" width="10.625" style="27" customWidth="1"/>
    <col min="8203" max="8203" width="5.5" style="27" customWidth="1"/>
    <col min="8204" max="8448" width="9" style="27"/>
    <col min="8449" max="8449" width="2.125" style="27" customWidth="1"/>
    <col min="8450" max="8451" width="5.125" style="27" customWidth="1"/>
    <col min="8452" max="8458" width="10.625" style="27" customWidth="1"/>
    <col min="8459" max="8459" width="5.5" style="27" customWidth="1"/>
    <col min="8460" max="8704" width="9" style="27"/>
    <col min="8705" max="8705" width="2.125" style="27" customWidth="1"/>
    <col min="8706" max="8707" width="5.125" style="27" customWidth="1"/>
    <col min="8708" max="8714" width="10.625" style="27" customWidth="1"/>
    <col min="8715" max="8715" width="5.5" style="27" customWidth="1"/>
    <col min="8716" max="8960" width="9" style="27"/>
    <col min="8961" max="8961" width="2.125" style="27" customWidth="1"/>
    <col min="8962" max="8963" width="5.125" style="27" customWidth="1"/>
    <col min="8964" max="8970" width="10.625" style="27" customWidth="1"/>
    <col min="8971" max="8971" width="5.5" style="27" customWidth="1"/>
    <col min="8972" max="9216" width="9" style="27"/>
    <col min="9217" max="9217" width="2.125" style="27" customWidth="1"/>
    <col min="9218" max="9219" width="5.125" style="27" customWidth="1"/>
    <col min="9220" max="9226" width="10.625" style="27" customWidth="1"/>
    <col min="9227" max="9227" width="5.5" style="27" customWidth="1"/>
    <col min="9228" max="9472" width="9" style="27"/>
    <col min="9473" max="9473" width="2.125" style="27" customWidth="1"/>
    <col min="9474" max="9475" width="5.125" style="27" customWidth="1"/>
    <col min="9476" max="9482" width="10.625" style="27" customWidth="1"/>
    <col min="9483" max="9483" width="5.5" style="27" customWidth="1"/>
    <col min="9484" max="9728" width="9" style="27"/>
    <col min="9729" max="9729" width="2.125" style="27" customWidth="1"/>
    <col min="9730" max="9731" width="5.125" style="27" customWidth="1"/>
    <col min="9732" max="9738" width="10.625" style="27" customWidth="1"/>
    <col min="9739" max="9739" width="5.5" style="27" customWidth="1"/>
    <col min="9740" max="9984" width="9" style="27"/>
    <col min="9985" max="9985" width="2.125" style="27" customWidth="1"/>
    <col min="9986" max="9987" width="5.125" style="27" customWidth="1"/>
    <col min="9988" max="9994" width="10.625" style="27" customWidth="1"/>
    <col min="9995" max="9995" width="5.5" style="27" customWidth="1"/>
    <col min="9996" max="10240" width="9" style="27"/>
    <col min="10241" max="10241" width="2.125" style="27" customWidth="1"/>
    <col min="10242" max="10243" width="5.125" style="27" customWidth="1"/>
    <col min="10244" max="10250" width="10.625" style="27" customWidth="1"/>
    <col min="10251" max="10251" width="5.5" style="27" customWidth="1"/>
    <col min="10252" max="10496" width="9" style="27"/>
    <col min="10497" max="10497" width="2.125" style="27" customWidth="1"/>
    <col min="10498" max="10499" width="5.125" style="27" customWidth="1"/>
    <col min="10500" max="10506" width="10.625" style="27" customWidth="1"/>
    <col min="10507" max="10507" width="5.5" style="27" customWidth="1"/>
    <col min="10508" max="10752" width="9" style="27"/>
    <col min="10753" max="10753" width="2.125" style="27" customWidth="1"/>
    <col min="10754" max="10755" width="5.125" style="27" customWidth="1"/>
    <col min="10756" max="10762" width="10.625" style="27" customWidth="1"/>
    <col min="10763" max="10763" width="5.5" style="27" customWidth="1"/>
    <col min="10764" max="11008" width="9" style="27"/>
    <col min="11009" max="11009" width="2.125" style="27" customWidth="1"/>
    <col min="11010" max="11011" width="5.125" style="27" customWidth="1"/>
    <col min="11012" max="11018" width="10.625" style="27" customWidth="1"/>
    <col min="11019" max="11019" width="5.5" style="27" customWidth="1"/>
    <col min="11020" max="11264" width="9" style="27"/>
    <col min="11265" max="11265" width="2.125" style="27" customWidth="1"/>
    <col min="11266" max="11267" width="5.125" style="27" customWidth="1"/>
    <col min="11268" max="11274" width="10.625" style="27" customWidth="1"/>
    <col min="11275" max="11275" width="5.5" style="27" customWidth="1"/>
    <col min="11276" max="11520" width="9" style="27"/>
    <col min="11521" max="11521" width="2.125" style="27" customWidth="1"/>
    <col min="11522" max="11523" width="5.125" style="27" customWidth="1"/>
    <col min="11524" max="11530" width="10.625" style="27" customWidth="1"/>
    <col min="11531" max="11531" width="5.5" style="27" customWidth="1"/>
    <col min="11532" max="11776" width="9" style="27"/>
    <col min="11777" max="11777" width="2.125" style="27" customWidth="1"/>
    <col min="11778" max="11779" width="5.125" style="27" customWidth="1"/>
    <col min="11780" max="11786" width="10.625" style="27" customWidth="1"/>
    <col min="11787" max="11787" width="5.5" style="27" customWidth="1"/>
    <col min="11788" max="12032" width="9" style="27"/>
    <col min="12033" max="12033" width="2.125" style="27" customWidth="1"/>
    <col min="12034" max="12035" width="5.125" style="27" customWidth="1"/>
    <col min="12036" max="12042" width="10.625" style="27" customWidth="1"/>
    <col min="12043" max="12043" width="5.5" style="27" customWidth="1"/>
    <col min="12044" max="12288" width="9" style="27"/>
    <col min="12289" max="12289" width="2.125" style="27" customWidth="1"/>
    <col min="12290" max="12291" width="5.125" style="27" customWidth="1"/>
    <col min="12292" max="12298" width="10.625" style="27" customWidth="1"/>
    <col min="12299" max="12299" width="5.5" style="27" customWidth="1"/>
    <col min="12300" max="12544" width="9" style="27"/>
    <col min="12545" max="12545" width="2.125" style="27" customWidth="1"/>
    <col min="12546" max="12547" width="5.125" style="27" customWidth="1"/>
    <col min="12548" max="12554" width="10.625" style="27" customWidth="1"/>
    <col min="12555" max="12555" width="5.5" style="27" customWidth="1"/>
    <col min="12556" max="12800" width="9" style="27"/>
    <col min="12801" max="12801" width="2.125" style="27" customWidth="1"/>
    <col min="12802" max="12803" width="5.125" style="27" customWidth="1"/>
    <col min="12804" max="12810" width="10.625" style="27" customWidth="1"/>
    <col min="12811" max="12811" width="5.5" style="27" customWidth="1"/>
    <col min="12812" max="13056" width="9" style="27"/>
    <col min="13057" max="13057" width="2.125" style="27" customWidth="1"/>
    <col min="13058" max="13059" width="5.125" style="27" customWidth="1"/>
    <col min="13060" max="13066" width="10.625" style="27" customWidth="1"/>
    <col min="13067" max="13067" width="5.5" style="27" customWidth="1"/>
    <col min="13068" max="13312" width="9" style="27"/>
    <col min="13313" max="13313" width="2.125" style="27" customWidth="1"/>
    <col min="13314" max="13315" width="5.125" style="27" customWidth="1"/>
    <col min="13316" max="13322" width="10.625" style="27" customWidth="1"/>
    <col min="13323" max="13323" width="5.5" style="27" customWidth="1"/>
    <col min="13324" max="13568" width="9" style="27"/>
    <col min="13569" max="13569" width="2.125" style="27" customWidth="1"/>
    <col min="13570" max="13571" width="5.125" style="27" customWidth="1"/>
    <col min="13572" max="13578" width="10.625" style="27" customWidth="1"/>
    <col min="13579" max="13579" width="5.5" style="27" customWidth="1"/>
    <col min="13580" max="13824" width="9" style="27"/>
    <col min="13825" max="13825" width="2.125" style="27" customWidth="1"/>
    <col min="13826" max="13827" width="5.125" style="27" customWidth="1"/>
    <col min="13828" max="13834" width="10.625" style="27" customWidth="1"/>
    <col min="13835" max="13835" width="5.5" style="27" customWidth="1"/>
    <col min="13836" max="14080" width="9" style="27"/>
    <col min="14081" max="14081" width="2.125" style="27" customWidth="1"/>
    <col min="14082" max="14083" width="5.125" style="27" customWidth="1"/>
    <col min="14084" max="14090" width="10.625" style="27" customWidth="1"/>
    <col min="14091" max="14091" width="5.5" style="27" customWidth="1"/>
    <col min="14092" max="14336" width="9" style="27"/>
    <col min="14337" max="14337" width="2.125" style="27" customWidth="1"/>
    <col min="14338" max="14339" width="5.125" style="27" customWidth="1"/>
    <col min="14340" max="14346" width="10.625" style="27" customWidth="1"/>
    <col min="14347" max="14347" width="5.5" style="27" customWidth="1"/>
    <col min="14348" max="14592" width="9" style="27"/>
    <col min="14593" max="14593" width="2.125" style="27" customWidth="1"/>
    <col min="14594" max="14595" width="5.125" style="27" customWidth="1"/>
    <col min="14596" max="14602" width="10.625" style="27" customWidth="1"/>
    <col min="14603" max="14603" width="5.5" style="27" customWidth="1"/>
    <col min="14604" max="14848" width="9" style="27"/>
    <col min="14849" max="14849" width="2.125" style="27" customWidth="1"/>
    <col min="14850" max="14851" width="5.125" style="27" customWidth="1"/>
    <col min="14852" max="14858" width="10.625" style="27" customWidth="1"/>
    <col min="14859" max="14859" width="5.5" style="27" customWidth="1"/>
    <col min="14860" max="15104" width="9" style="27"/>
    <col min="15105" max="15105" width="2.125" style="27" customWidth="1"/>
    <col min="15106" max="15107" width="5.125" style="27" customWidth="1"/>
    <col min="15108" max="15114" width="10.625" style="27" customWidth="1"/>
    <col min="15115" max="15115" width="5.5" style="27" customWidth="1"/>
    <col min="15116" max="15360" width="9" style="27"/>
    <col min="15361" max="15361" width="2.125" style="27" customWidth="1"/>
    <col min="15362" max="15363" width="5.125" style="27" customWidth="1"/>
    <col min="15364" max="15370" width="10.625" style="27" customWidth="1"/>
    <col min="15371" max="15371" width="5.5" style="27" customWidth="1"/>
    <col min="15372" max="15616" width="9" style="27"/>
    <col min="15617" max="15617" width="2.125" style="27" customWidth="1"/>
    <col min="15618" max="15619" width="5.125" style="27" customWidth="1"/>
    <col min="15620" max="15626" width="10.625" style="27" customWidth="1"/>
    <col min="15627" max="15627" width="5.5" style="27" customWidth="1"/>
    <col min="15628" max="15872" width="9" style="27"/>
    <col min="15873" max="15873" width="2.125" style="27" customWidth="1"/>
    <col min="15874" max="15875" width="5.125" style="27" customWidth="1"/>
    <col min="15876" max="15882" width="10.625" style="27" customWidth="1"/>
    <col min="15883" max="15883" width="5.5" style="27" customWidth="1"/>
    <col min="15884" max="16128" width="9" style="27"/>
    <col min="16129" max="16129" width="2.125" style="27" customWidth="1"/>
    <col min="16130" max="16131" width="5.125" style="27" customWidth="1"/>
    <col min="16132" max="16138" width="10.625" style="27" customWidth="1"/>
    <col min="16139" max="16139" width="5.5" style="27" customWidth="1"/>
    <col min="16140" max="16384" width="9" style="27"/>
  </cols>
  <sheetData>
    <row r="1" spans="1:10" s="19" customFormat="1" ht="14.25">
      <c r="J1" s="20"/>
    </row>
    <row r="2" spans="1:10" s="19" customFormat="1" ht="21" customHeight="1">
      <c r="B2" s="438" t="s">
        <v>115</v>
      </c>
      <c r="C2" s="438"/>
      <c r="D2" s="438"/>
      <c r="E2" s="438"/>
      <c r="F2" s="438"/>
      <c r="G2" s="438"/>
      <c r="H2" s="438"/>
      <c r="I2" s="438"/>
      <c r="J2" s="438"/>
    </row>
    <row r="3" spans="1:10" s="19" customFormat="1" ht="12.75"/>
    <row r="4" spans="1:10" s="19" customFormat="1" ht="28.5" customHeight="1">
      <c r="B4" s="439" t="s">
        <v>23</v>
      </c>
      <c r="C4" s="439"/>
      <c r="D4" s="439"/>
      <c r="E4" s="439"/>
      <c r="F4" s="439"/>
      <c r="G4" s="439"/>
      <c r="H4" s="439"/>
      <c r="I4" s="439"/>
      <c r="J4" s="439"/>
    </row>
    <row r="5" spans="1:10" s="19" customFormat="1" ht="28.5" customHeight="1">
      <c r="B5" s="21"/>
      <c r="C5" s="21"/>
      <c r="D5" s="21"/>
      <c r="E5" s="21"/>
      <c r="F5" s="21"/>
      <c r="G5" s="21"/>
      <c r="H5" s="440" t="s">
        <v>24</v>
      </c>
      <c r="I5" s="440"/>
      <c r="J5" s="440"/>
    </row>
    <row r="6" spans="1:10" s="19" customFormat="1" ht="5.25" customHeight="1"/>
    <row r="7" spans="1:10" s="19" customFormat="1" ht="14.25" customHeight="1">
      <c r="A7" s="19" t="s">
        <v>25</v>
      </c>
    </row>
    <row r="8" spans="1:10" s="19" customFormat="1" ht="12.75">
      <c r="A8" s="19" t="s">
        <v>114</v>
      </c>
    </row>
    <row r="9" spans="1:10" s="19" customFormat="1" ht="3.75" customHeight="1"/>
    <row r="10" spans="1:10" s="19" customFormat="1" ht="12.75">
      <c r="A10" s="19" t="s">
        <v>26</v>
      </c>
      <c r="B10" s="19" t="s">
        <v>27</v>
      </c>
    </row>
    <row r="11" spans="1:10" s="19" customFormat="1" ht="3.75" customHeight="1"/>
    <row r="12" spans="1:10" s="19" customFormat="1" ht="20.100000000000001" customHeight="1">
      <c r="B12" s="433" t="s">
        <v>28</v>
      </c>
      <c r="C12" s="434"/>
      <c r="D12" s="22"/>
      <c r="E12" s="23" t="s">
        <v>29</v>
      </c>
      <c r="F12" s="22"/>
      <c r="G12" s="435" t="s">
        <v>30</v>
      </c>
      <c r="H12" s="436"/>
      <c r="I12" s="436"/>
      <c r="J12" s="437"/>
    </row>
    <row r="13" spans="1:10" s="19" customFormat="1" ht="12.75" customHeight="1">
      <c r="B13" s="24"/>
      <c r="C13" s="24"/>
      <c r="E13" s="24"/>
      <c r="G13" s="25"/>
      <c r="H13" s="25"/>
      <c r="I13" s="25"/>
      <c r="J13" s="25"/>
    </row>
    <row r="14" spans="1:10" s="19" customFormat="1" ht="12.75" customHeight="1">
      <c r="A14" s="19" t="s">
        <v>26</v>
      </c>
      <c r="B14" s="19" t="s">
        <v>116</v>
      </c>
    </row>
    <row r="15" spans="1:10" s="19" customFormat="1" ht="3.75" customHeight="1"/>
    <row r="16" spans="1:10" s="19" customFormat="1" ht="70.5" customHeight="1">
      <c r="B16" s="419"/>
      <c r="C16" s="420"/>
      <c r="D16" s="420"/>
      <c r="E16" s="420"/>
      <c r="F16" s="420"/>
      <c r="G16" s="420"/>
      <c r="H16" s="420"/>
      <c r="I16" s="420"/>
      <c r="J16" s="421"/>
    </row>
    <row r="17" spans="1:10" s="19" customFormat="1" ht="12.75"/>
    <row r="18" spans="1:10" s="19" customFormat="1" ht="12.75"/>
    <row r="19" spans="1:10" s="155" customFormat="1" ht="12.75">
      <c r="A19" s="155" t="s">
        <v>219</v>
      </c>
    </row>
    <row r="20" spans="1:10" s="155" customFormat="1" ht="3.75" customHeight="1"/>
    <row r="21" spans="1:10" s="155" customFormat="1" ht="12.75">
      <c r="A21" s="155" t="s">
        <v>26</v>
      </c>
      <c r="B21" s="155" t="s">
        <v>27</v>
      </c>
    </row>
    <row r="22" spans="1:10" s="155" customFormat="1" ht="3.75" customHeight="1"/>
    <row r="23" spans="1:10" s="155" customFormat="1" ht="20.100000000000001" customHeight="1">
      <c r="B23" s="422" t="s">
        <v>28</v>
      </c>
      <c r="C23" s="423"/>
      <c r="D23" s="156"/>
      <c r="E23" s="157" t="s">
        <v>29</v>
      </c>
      <c r="F23" s="156"/>
      <c r="G23" s="424" t="s">
        <v>30</v>
      </c>
      <c r="H23" s="425"/>
      <c r="I23" s="425"/>
      <c r="J23" s="426"/>
    </row>
    <row r="24" spans="1:10" s="155" customFormat="1" ht="12.75" customHeight="1">
      <c r="B24" s="158"/>
      <c r="C24" s="158"/>
      <c r="E24" s="158"/>
      <c r="G24" s="159"/>
      <c r="H24" s="159"/>
      <c r="I24" s="159"/>
      <c r="J24" s="159"/>
    </row>
    <row r="25" spans="1:10" s="155" customFormat="1" ht="12.75" customHeight="1">
      <c r="A25" s="155" t="s">
        <v>26</v>
      </c>
      <c r="B25" s="155" t="s">
        <v>116</v>
      </c>
    </row>
    <row r="26" spans="1:10" s="155" customFormat="1" ht="3.75" customHeight="1"/>
    <row r="27" spans="1:10" s="155" customFormat="1" ht="70.5" customHeight="1">
      <c r="B27" s="430"/>
      <c r="C27" s="431"/>
      <c r="D27" s="431"/>
      <c r="E27" s="431"/>
      <c r="F27" s="431"/>
      <c r="G27" s="431"/>
      <c r="H27" s="431"/>
      <c r="I27" s="431"/>
      <c r="J27" s="432"/>
    </row>
    <row r="28" spans="1:10" s="155" customFormat="1" ht="12.75"/>
    <row r="29" spans="1:10" s="155" customFormat="1" ht="12.75"/>
    <row r="30" spans="1:10" s="155" customFormat="1" ht="12.75">
      <c r="A30" s="155" t="s">
        <v>220</v>
      </c>
    </row>
    <row r="31" spans="1:10" s="155" customFormat="1" ht="3.75" customHeight="1"/>
    <row r="32" spans="1:10" s="155" customFormat="1" ht="12.75">
      <c r="A32" s="155" t="s">
        <v>26</v>
      </c>
      <c r="B32" s="155" t="s">
        <v>27</v>
      </c>
    </row>
    <row r="33" spans="1:10" s="155" customFormat="1" ht="3.75" customHeight="1"/>
    <row r="34" spans="1:10" s="155" customFormat="1" ht="20.100000000000001" customHeight="1">
      <c r="B34" s="422" t="s">
        <v>28</v>
      </c>
      <c r="C34" s="423"/>
      <c r="D34" s="156"/>
      <c r="E34" s="157" t="s">
        <v>29</v>
      </c>
      <c r="F34" s="156"/>
      <c r="G34" s="424" t="s">
        <v>30</v>
      </c>
      <c r="H34" s="425"/>
      <c r="I34" s="425"/>
      <c r="J34" s="426"/>
    </row>
    <row r="35" spans="1:10" s="155" customFormat="1" ht="12.75" customHeight="1">
      <c r="B35" s="158"/>
      <c r="C35" s="158"/>
      <c r="E35" s="158"/>
      <c r="G35" s="159"/>
      <c r="H35" s="159"/>
      <c r="I35" s="159"/>
      <c r="J35" s="159"/>
    </row>
    <row r="36" spans="1:10" s="155" customFormat="1" ht="12.75" customHeight="1">
      <c r="A36" s="155" t="s">
        <v>26</v>
      </c>
      <c r="B36" s="155" t="s">
        <v>116</v>
      </c>
    </row>
    <row r="37" spans="1:10" s="155" customFormat="1" ht="3.75" customHeight="1"/>
    <row r="38" spans="1:10" s="155" customFormat="1" ht="70.5" customHeight="1">
      <c r="B38" s="430"/>
      <c r="C38" s="431"/>
      <c r="D38" s="431"/>
      <c r="E38" s="431"/>
      <c r="F38" s="431"/>
      <c r="G38" s="431"/>
      <c r="H38" s="431"/>
      <c r="I38" s="431"/>
      <c r="J38" s="432"/>
    </row>
    <row r="39" spans="1:10" s="155" customFormat="1" ht="12.75"/>
    <row r="40" spans="1:10" s="155" customFormat="1" ht="12.75"/>
    <row r="41" spans="1:10" s="155" customFormat="1" ht="12.75">
      <c r="A41" s="155" t="s">
        <v>221</v>
      </c>
    </row>
    <row r="42" spans="1:10" s="155" customFormat="1" ht="3.75" customHeight="1"/>
    <row r="43" spans="1:10" s="155" customFormat="1" ht="12.75">
      <c r="A43" s="155" t="s">
        <v>26</v>
      </c>
      <c r="B43" s="155" t="s">
        <v>27</v>
      </c>
    </row>
    <row r="44" spans="1:10" s="155" customFormat="1" ht="3.75" customHeight="1"/>
    <row r="45" spans="1:10" s="155" customFormat="1" ht="20.100000000000001" customHeight="1">
      <c r="B45" s="422" t="s">
        <v>28</v>
      </c>
      <c r="C45" s="423"/>
      <c r="D45" s="156"/>
      <c r="E45" s="157" t="s">
        <v>29</v>
      </c>
      <c r="F45" s="156"/>
      <c r="G45" s="424" t="s">
        <v>30</v>
      </c>
      <c r="H45" s="425"/>
      <c r="I45" s="425"/>
      <c r="J45" s="426"/>
    </row>
    <row r="46" spans="1:10" s="155" customFormat="1" ht="12.75" customHeight="1">
      <c r="B46" s="158"/>
      <c r="C46" s="158"/>
      <c r="E46" s="158"/>
      <c r="G46" s="159"/>
      <c r="H46" s="159"/>
      <c r="I46" s="159"/>
      <c r="J46" s="159"/>
    </row>
    <row r="47" spans="1:10" s="155" customFormat="1" ht="12.75" customHeight="1">
      <c r="A47" s="155" t="s">
        <v>26</v>
      </c>
      <c r="B47" s="155" t="s">
        <v>116</v>
      </c>
    </row>
    <row r="48" spans="1:10" s="155" customFormat="1" ht="3.75" customHeight="1"/>
    <row r="49" spans="1:10" s="155" customFormat="1" ht="70.5" customHeight="1">
      <c r="B49" s="430"/>
      <c r="C49" s="431"/>
      <c r="D49" s="431"/>
      <c r="E49" s="431"/>
      <c r="F49" s="431"/>
      <c r="G49" s="431"/>
      <c r="H49" s="431"/>
      <c r="I49" s="431"/>
      <c r="J49" s="432"/>
    </row>
    <row r="50" spans="1:10" s="155" customFormat="1" ht="12.75"/>
    <row r="51" spans="1:10" s="155" customFormat="1" ht="12.75"/>
    <row r="52" spans="1:10" s="155" customFormat="1" ht="12.75">
      <c r="A52" s="155" t="s">
        <v>222</v>
      </c>
    </row>
    <row r="53" spans="1:10" s="155" customFormat="1" ht="3.75" customHeight="1"/>
    <row r="54" spans="1:10" s="155" customFormat="1" ht="12.75">
      <c r="A54" s="155" t="s">
        <v>26</v>
      </c>
      <c r="B54" s="155" t="s">
        <v>27</v>
      </c>
    </row>
    <row r="55" spans="1:10" s="155" customFormat="1" ht="3.75" customHeight="1"/>
    <row r="56" spans="1:10" s="155" customFormat="1" ht="20.100000000000001" customHeight="1">
      <c r="B56" s="422" t="s">
        <v>28</v>
      </c>
      <c r="C56" s="423"/>
      <c r="D56" s="156"/>
      <c r="E56" s="157" t="s">
        <v>29</v>
      </c>
      <c r="F56" s="156"/>
      <c r="G56" s="424" t="s">
        <v>30</v>
      </c>
      <c r="H56" s="425"/>
      <c r="I56" s="425"/>
      <c r="J56" s="426"/>
    </row>
    <row r="57" spans="1:10" s="155" customFormat="1" ht="12.75" customHeight="1">
      <c r="B57" s="158"/>
      <c r="C57" s="158"/>
      <c r="E57" s="158"/>
      <c r="G57" s="159"/>
      <c r="H57" s="159"/>
      <c r="I57" s="159"/>
      <c r="J57" s="159"/>
    </row>
    <row r="58" spans="1:10" s="155" customFormat="1" ht="12.75" customHeight="1">
      <c r="A58" s="155" t="s">
        <v>26</v>
      </c>
      <c r="B58" s="155" t="s">
        <v>116</v>
      </c>
    </row>
    <row r="59" spans="1:10" s="155" customFormat="1" ht="3.75" customHeight="1"/>
    <row r="60" spans="1:10" s="155" customFormat="1" ht="70.5" customHeight="1">
      <c r="B60" s="430"/>
      <c r="C60" s="431"/>
      <c r="D60" s="431"/>
      <c r="E60" s="431"/>
      <c r="F60" s="431"/>
      <c r="G60" s="431"/>
      <c r="H60" s="431"/>
      <c r="I60" s="431"/>
      <c r="J60" s="432"/>
    </row>
    <row r="61" spans="1:10" s="155" customFormat="1" ht="12.75"/>
    <row r="62" spans="1:10" s="155" customFormat="1" ht="12.75"/>
    <row r="63" spans="1:10" s="155" customFormat="1" ht="12.75">
      <c r="A63" s="155" t="s">
        <v>223</v>
      </c>
    </row>
    <row r="64" spans="1:10" s="155" customFormat="1" ht="3.75" customHeight="1"/>
    <row r="65" spans="1:10" s="155" customFormat="1" ht="12.75">
      <c r="A65" s="155" t="s">
        <v>26</v>
      </c>
      <c r="B65" s="155" t="s">
        <v>27</v>
      </c>
    </row>
    <row r="66" spans="1:10" s="155" customFormat="1" ht="3.75" customHeight="1"/>
    <row r="67" spans="1:10" s="155" customFormat="1" ht="20.100000000000001" customHeight="1">
      <c r="B67" s="422" t="s">
        <v>28</v>
      </c>
      <c r="C67" s="423"/>
      <c r="D67" s="156"/>
      <c r="E67" s="157" t="s">
        <v>29</v>
      </c>
      <c r="F67" s="156"/>
      <c r="G67" s="424" t="s">
        <v>30</v>
      </c>
      <c r="H67" s="425"/>
      <c r="I67" s="425"/>
      <c r="J67" s="426"/>
    </row>
    <row r="68" spans="1:10" s="155" customFormat="1" ht="12.75" customHeight="1">
      <c r="B68" s="158"/>
      <c r="C68" s="158"/>
      <c r="E68" s="158"/>
      <c r="G68" s="159"/>
      <c r="H68" s="159"/>
      <c r="I68" s="159"/>
      <c r="J68" s="159"/>
    </row>
    <row r="69" spans="1:10" s="155" customFormat="1" ht="20.100000000000001" customHeight="1">
      <c r="B69" s="422" t="s">
        <v>224</v>
      </c>
      <c r="C69" s="427"/>
      <c r="D69" s="428"/>
      <c r="E69" s="428"/>
      <c r="F69" s="429"/>
      <c r="G69" s="422" t="s">
        <v>225</v>
      </c>
      <c r="H69" s="427"/>
      <c r="I69" s="427"/>
      <c r="J69" s="423"/>
    </row>
    <row r="70" spans="1:10" s="155" customFormat="1" ht="12.75" customHeight="1">
      <c r="B70" s="158"/>
      <c r="C70" s="158"/>
      <c r="E70" s="158"/>
      <c r="G70" s="159"/>
      <c r="H70" s="159"/>
      <c r="I70" s="159"/>
      <c r="J70" s="159"/>
    </row>
    <row r="71" spans="1:10" s="155" customFormat="1" ht="12.75" customHeight="1">
      <c r="A71" s="155" t="s">
        <v>26</v>
      </c>
      <c r="B71" s="155" t="s">
        <v>116</v>
      </c>
    </row>
    <row r="72" spans="1:10" s="155" customFormat="1" ht="3.75" customHeight="1"/>
    <row r="73" spans="1:10" s="155" customFormat="1" ht="70.5" customHeight="1">
      <c r="B73" s="430"/>
      <c r="C73" s="431"/>
      <c r="D73" s="431"/>
      <c r="E73" s="431"/>
      <c r="F73" s="431"/>
      <c r="G73" s="431"/>
      <c r="H73" s="431"/>
      <c r="I73" s="431"/>
      <c r="J73" s="432"/>
    </row>
    <row r="74" spans="1:10" s="155" customFormat="1" ht="12.75"/>
    <row r="75" spans="1:10" s="155" customFormat="1" ht="12.75"/>
    <row r="76" spans="1:10" s="155" customFormat="1" ht="18.75" customHeight="1">
      <c r="A76" s="155" t="s">
        <v>9</v>
      </c>
    </row>
    <row r="77" spans="1:10" s="155" customFormat="1" ht="12.75">
      <c r="A77" s="155" t="s">
        <v>226</v>
      </c>
    </row>
    <row r="78" spans="1:10" s="155" customFormat="1" ht="3.75" customHeight="1"/>
    <row r="79" spans="1:10" s="19" customFormat="1" ht="12.75">
      <c r="A79" s="19" t="s">
        <v>26</v>
      </c>
      <c r="B79" s="19" t="s">
        <v>27</v>
      </c>
    </row>
    <row r="80" spans="1:10" s="19" customFormat="1" ht="3.75" customHeight="1"/>
    <row r="81" spans="1:10" s="19" customFormat="1" ht="20.100000000000001" customHeight="1">
      <c r="B81" s="433" t="s">
        <v>28</v>
      </c>
      <c r="C81" s="434"/>
      <c r="D81" s="22"/>
      <c r="E81" s="23" t="s">
        <v>29</v>
      </c>
      <c r="F81" s="22"/>
      <c r="G81" s="435" t="s">
        <v>30</v>
      </c>
      <c r="H81" s="436"/>
      <c r="I81" s="436"/>
      <c r="J81" s="437"/>
    </row>
    <row r="82" spans="1:10" s="19" customFormat="1" ht="12.75" customHeight="1">
      <c r="B82" s="24"/>
      <c r="C82" s="24"/>
      <c r="E82" s="24"/>
      <c r="G82" s="25"/>
      <c r="H82" s="25"/>
      <c r="I82" s="25"/>
      <c r="J82" s="25"/>
    </row>
    <row r="83" spans="1:10" s="19" customFormat="1" ht="12.75" customHeight="1">
      <c r="A83" s="19" t="s">
        <v>26</v>
      </c>
      <c r="B83" s="19" t="s">
        <v>117</v>
      </c>
    </row>
    <row r="84" spans="1:10" s="19" customFormat="1" ht="3.75" customHeight="1"/>
    <row r="85" spans="1:10" s="19" customFormat="1" ht="70.5" customHeight="1">
      <c r="B85" s="419"/>
      <c r="C85" s="420"/>
      <c r="D85" s="420"/>
      <c r="E85" s="420"/>
      <c r="F85" s="420"/>
      <c r="G85" s="420"/>
      <c r="H85" s="420"/>
      <c r="I85" s="420"/>
      <c r="J85" s="421"/>
    </row>
    <row r="86" spans="1:10" s="19" customFormat="1" ht="12.75"/>
    <row r="87" spans="1:10" s="19" customFormat="1" ht="12.75"/>
    <row r="88" spans="1:10" s="19" customFormat="1" ht="12.75"/>
    <row r="89" spans="1:10" s="19" customFormat="1" ht="12.75">
      <c r="A89" s="26"/>
    </row>
    <row r="90" spans="1:10" s="19" customFormat="1" ht="12.75"/>
  </sheetData>
  <mergeCells count="26">
    <mergeCell ref="B16:J16"/>
    <mergeCell ref="B2:J2"/>
    <mergeCell ref="B4:J4"/>
    <mergeCell ref="H5:J5"/>
    <mergeCell ref="B12:C12"/>
    <mergeCell ref="G12:J12"/>
    <mergeCell ref="B60:J60"/>
    <mergeCell ref="B23:C23"/>
    <mergeCell ref="G23:J23"/>
    <mergeCell ref="B27:J27"/>
    <mergeCell ref="B34:C34"/>
    <mergeCell ref="G34:J34"/>
    <mergeCell ref="B38:J38"/>
    <mergeCell ref="B45:C45"/>
    <mergeCell ref="G45:J45"/>
    <mergeCell ref="B49:J49"/>
    <mergeCell ref="B56:C56"/>
    <mergeCell ref="G56:J56"/>
    <mergeCell ref="B85:J85"/>
    <mergeCell ref="B67:C67"/>
    <mergeCell ref="G67:J67"/>
    <mergeCell ref="B69:F69"/>
    <mergeCell ref="G69:J69"/>
    <mergeCell ref="B73:J73"/>
    <mergeCell ref="B81:C81"/>
    <mergeCell ref="G81:J81"/>
  </mergeCells>
  <phoneticPr fontId="6"/>
  <printOptions horizontalCentered="1"/>
  <pageMargins left="0.78740157480314965" right="0.78740157480314965" top="0.78740157480314965" bottom="0.78740157480314965" header="0.51181102362204722" footer="0.51181102362204722"/>
  <pageSetup paperSize="9" scale="92" firstPageNumber="10" fitToHeight="0" orientation="portrait" cellComments="asDisplayed" r:id="rId1"/>
  <headerFooter alignWithMargins="0">
    <oddFooter xml:space="preserve">&amp;C &amp;P </oddFooter>
  </headerFooter>
  <rowBreaks count="1" manualBreakCount="1">
    <brk id="50"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A6B9007-F77F-4596-8498-A34B4029ADAB}">
          <x14:formula1>
            <xm:f>"○"</xm:f>
          </x14:formula1>
          <xm: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D65561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D131097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D196633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D262169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D327705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D393241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D458777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D524313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D589849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D655385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D720921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D786457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D851993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D917529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D983065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F65561 JB65561 SX65561 ACT65561 AMP65561 AWL65561 BGH65561 BQD65561 BZZ65561 CJV65561 CTR65561 DDN65561 DNJ65561 DXF65561 EHB65561 EQX65561 FAT65561 FKP65561 FUL65561 GEH65561 GOD65561 GXZ65561 HHV65561 HRR65561 IBN65561 ILJ65561 IVF65561 JFB65561 JOX65561 JYT65561 KIP65561 KSL65561 LCH65561 LMD65561 LVZ65561 MFV65561 MPR65561 MZN65561 NJJ65561 NTF65561 ODB65561 OMX65561 OWT65561 PGP65561 PQL65561 QAH65561 QKD65561 QTZ65561 RDV65561 RNR65561 RXN65561 SHJ65561 SRF65561 TBB65561 TKX65561 TUT65561 UEP65561 UOL65561 UYH65561 VID65561 VRZ65561 WBV65561 WLR65561 WVN65561 F131097 JB131097 SX131097 ACT131097 AMP131097 AWL131097 BGH131097 BQD131097 BZZ131097 CJV131097 CTR131097 DDN131097 DNJ131097 DXF131097 EHB131097 EQX131097 FAT131097 FKP131097 FUL131097 GEH131097 GOD131097 GXZ131097 HHV131097 HRR131097 IBN131097 ILJ131097 IVF131097 JFB131097 JOX131097 JYT131097 KIP131097 KSL131097 LCH131097 LMD131097 LVZ131097 MFV131097 MPR131097 MZN131097 NJJ131097 NTF131097 ODB131097 OMX131097 OWT131097 PGP131097 PQL131097 QAH131097 QKD131097 QTZ131097 RDV131097 RNR131097 RXN131097 SHJ131097 SRF131097 TBB131097 TKX131097 TUT131097 UEP131097 UOL131097 UYH131097 VID131097 VRZ131097 WBV131097 WLR131097 WVN131097 F196633 JB196633 SX196633 ACT196633 AMP196633 AWL196633 BGH196633 BQD196633 BZZ196633 CJV196633 CTR196633 DDN196633 DNJ196633 DXF196633 EHB196633 EQX196633 FAT196633 FKP196633 FUL196633 GEH196633 GOD196633 GXZ196633 HHV196633 HRR196633 IBN196633 ILJ196633 IVF196633 JFB196633 JOX196633 JYT196633 KIP196633 KSL196633 LCH196633 LMD196633 LVZ196633 MFV196633 MPR196633 MZN196633 NJJ196633 NTF196633 ODB196633 OMX196633 OWT196633 PGP196633 PQL196633 QAH196633 QKD196633 QTZ196633 RDV196633 RNR196633 RXN196633 SHJ196633 SRF196633 TBB196633 TKX196633 TUT196633 UEP196633 UOL196633 UYH196633 VID196633 VRZ196633 WBV196633 WLR196633 WVN196633 F262169 JB262169 SX262169 ACT262169 AMP262169 AWL262169 BGH262169 BQD262169 BZZ262169 CJV262169 CTR262169 DDN262169 DNJ262169 DXF262169 EHB262169 EQX262169 FAT262169 FKP262169 FUL262169 GEH262169 GOD262169 GXZ262169 HHV262169 HRR262169 IBN262169 ILJ262169 IVF262169 JFB262169 JOX262169 JYT262169 KIP262169 KSL262169 LCH262169 LMD262169 LVZ262169 MFV262169 MPR262169 MZN262169 NJJ262169 NTF262169 ODB262169 OMX262169 OWT262169 PGP262169 PQL262169 QAH262169 QKD262169 QTZ262169 RDV262169 RNR262169 RXN262169 SHJ262169 SRF262169 TBB262169 TKX262169 TUT262169 UEP262169 UOL262169 UYH262169 VID262169 VRZ262169 WBV262169 WLR262169 WVN262169 F327705 JB327705 SX327705 ACT327705 AMP327705 AWL327705 BGH327705 BQD327705 BZZ327705 CJV327705 CTR327705 DDN327705 DNJ327705 DXF327705 EHB327705 EQX327705 FAT327705 FKP327705 FUL327705 GEH327705 GOD327705 GXZ327705 HHV327705 HRR327705 IBN327705 ILJ327705 IVF327705 JFB327705 JOX327705 JYT327705 KIP327705 KSL327705 LCH327705 LMD327705 LVZ327705 MFV327705 MPR327705 MZN327705 NJJ327705 NTF327705 ODB327705 OMX327705 OWT327705 PGP327705 PQL327705 QAH327705 QKD327705 QTZ327705 RDV327705 RNR327705 RXN327705 SHJ327705 SRF327705 TBB327705 TKX327705 TUT327705 UEP327705 UOL327705 UYH327705 VID327705 VRZ327705 WBV327705 WLR327705 WVN327705 F393241 JB393241 SX393241 ACT393241 AMP393241 AWL393241 BGH393241 BQD393241 BZZ393241 CJV393241 CTR393241 DDN393241 DNJ393241 DXF393241 EHB393241 EQX393241 FAT393241 FKP393241 FUL393241 GEH393241 GOD393241 GXZ393241 HHV393241 HRR393241 IBN393241 ILJ393241 IVF393241 JFB393241 JOX393241 JYT393241 KIP393241 KSL393241 LCH393241 LMD393241 LVZ393241 MFV393241 MPR393241 MZN393241 NJJ393241 NTF393241 ODB393241 OMX393241 OWT393241 PGP393241 PQL393241 QAH393241 QKD393241 QTZ393241 RDV393241 RNR393241 RXN393241 SHJ393241 SRF393241 TBB393241 TKX393241 TUT393241 UEP393241 UOL393241 UYH393241 VID393241 VRZ393241 WBV393241 WLR393241 WVN393241 F458777 JB458777 SX458777 ACT458777 AMP458777 AWL458777 BGH458777 BQD458777 BZZ458777 CJV458777 CTR458777 DDN458777 DNJ458777 DXF458777 EHB458777 EQX458777 FAT458777 FKP458777 FUL458777 GEH458777 GOD458777 GXZ458777 HHV458777 HRR458777 IBN458777 ILJ458777 IVF458777 JFB458777 JOX458777 JYT458777 KIP458777 KSL458777 LCH458777 LMD458777 LVZ458777 MFV458777 MPR458777 MZN458777 NJJ458777 NTF458777 ODB458777 OMX458777 OWT458777 PGP458777 PQL458777 QAH458777 QKD458777 QTZ458777 RDV458777 RNR458777 RXN458777 SHJ458777 SRF458777 TBB458777 TKX458777 TUT458777 UEP458777 UOL458777 UYH458777 VID458777 VRZ458777 WBV458777 WLR458777 WVN458777 F524313 JB524313 SX524313 ACT524313 AMP524313 AWL524313 BGH524313 BQD524313 BZZ524313 CJV524313 CTR524313 DDN524313 DNJ524313 DXF524313 EHB524313 EQX524313 FAT524313 FKP524313 FUL524313 GEH524313 GOD524313 GXZ524313 HHV524313 HRR524313 IBN524313 ILJ524313 IVF524313 JFB524313 JOX524313 JYT524313 KIP524313 KSL524313 LCH524313 LMD524313 LVZ524313 MFV524313 MPR524313 MZN524313 NJJ524313 NTF524313 ODB524313 OMX524313 OWT524313 PGP524313 PQL524313 QAH524313 QKD524313 QTZ524313 RDV524313 RNR524313 RXN524313 SHJ524313 SRF524313 TBB524313 TKX524313 TUT524313 UEP524313 UOL524313 UYH524313 VID524313 VRZ524313 WBV524313 WLR524313 WVN524313 F589849 JB589849 SX589849 ACT589849 AMP589849 AWL589849 BGH589849 BQD589849 BZZ589849 CJV589849 CTR589849 DDN589849 DNJ589849 DXF589849 EHB589849 EQX589849 FAT589849 FKP589849 FUL589849 GEH589849 GOD589849 GXZ589849 HHV589849 HRR589849 IBN589849 ILJ589849 IVF589849 JFB589849 JOX589849 JYT589849 KIP589849 KSL589849 LCH589849 LMD589849 LVZ589849 MFV589849 MPR589849 MZN589849 NJJ589849 NTF589849 ODB589849 OMX589849 OWT589849 PGP589849 PQL589849 QAH589849 QKD589849 QTZ589849 RDV589849 RNR589849 RXN589849 SHJ589849 SRF589849 TBB589849 TKX589849 TUT589849 UEP589849 UOL589849 UYH589849 VID589849 VRZ589849 WBV589849 WLR589849 WVN589849 F655385 JB655385 SX655385 ACT655385 AMP655385 AWL655385 BGH655385 BQD655385 BZZ655385 CJV655385 CTR655385 DDN655385 DNJ655385 DXF655385 EHB655385 EQX655385 FAT655385 FKP655385 FUL655385 GEH655385 GOD655385 GXZ655385 HHV655385 HRR655385 IBN655385 ILJ655385 IVF655385 JFB655385 JOX655385 JYT655385 KIP655385 KSL655385 LCH655385 LMD655385 LVZ655385 MFV655385 MPR655385 MZN655385 NJJ655385 NTF655385 ODB655385 OMX655385 OWT655385 PGP655385 PQL655385 QAH655385 QKD655385 QTZ655385 RDV655385 RNR655385 RXN655385 SHJ655385 SRF655385 TBB655385 TKX655385 TUT655385 UEP655385 UOL655385 UYH655385 VID655385 VRZ655385 WBV655385 WLR655385 WVN655385 F720921 JB720921 SX720921 ACT720921 AMP720921 AWL720921 BGH720921 BQD720921 BZZ720921 CJV720921 CTR720921 DDN720921 DNJ720921 DXF720921 EHB720921 EQX720921 FAT720921 FKP720921 FUL720921 GEH720921 GOD720921 GXZ720921 HHV720921 HRR720921 IBN720921 ILJ720921 IVF720921 JFB720921 JOX720921 JYT720921 KIP720921 KSL720921 LCH720921 LMD720921 LVZ720921 MFV720921 MPR720921 MZN720921 NJJ720921 NTF720921 ODB720921 OMX720921 OWT720921 PGP720921 PQL720921 QAH720921 QKD720921 QTZ720921 RDV720921 RNR720921 RXN720921 SHJ720921 SRF720921 TBB720921 TKX720921 TUT720921 UEP720921 UOL720921 UYH720921 VID720921 VRZ720921 WBV720921 WLR720921 WVN720921 F786457 JB786457 SX786457 ACT786457 AMP786457 AWL786457 BGH786457 BQD786457 BZZ786457 CJV786457 CTR786457 DDN786457 DNJ786457 DXF786457 EHB786457 EQX786457 FAT786457 FKP786457 FUL786457 GEH786457 GOD786457 GXZ786457 HHV786457 HRR786457 IBN786457 ILJ786457 IVF786457 JFB786457 JOX786457 JYT786457 KIP786457 KSL786457 LCH786457 LMD786457 LVZ786457 MFV786457 MPR786457 MZN786457 NJJ786457 NTF786457 ODB786457 OMX786457 OWT786457 PGP786457 PQL786457 QAH786457 QKD786457 QTZ786457 RDV786457 RNR786457 RXN786457 SHJ786457 SRF786457 TBB786457 TKX786457 TUT786457 UEP786457 UOL786457 UYH786457 VID786457 VRZ786457 WBV786457 WLR786457 WVN786457 F851993 JB851993 SX851993 ACT851993 AMP851993 AWL851993 BGH851993 BQD851993 BZZ851993 CJV851993 CTR851993 DDN851993 DNJ851993 DXF851993 EHB851993 EQX851993 FAT851993 FKP851993 FUL851993 GEH851993 GOD851993 GXZ851993 HHV851993 HRR851993 IBN851993 ILJ851993 IVF851993 JFB851993 JOX851993 JYT851993 KIP851993 KSL851993 LCH851993 LMD851993 LVZ851993 MFV851993 MPR851993 MZN851993 NJJ851993 NTF851993 ODB851993 OMX851993 OWT851993 PGP851993 PQL851993 QAH851993 QKD851993 QTZ851993 RDV851993 RNR851993 RXN851993 SHJ851993 SRF851993 TBB851993 TKX851993 TUT851993 UEP851993 UOL851993 UYH851993 VID851993 VRZ851993 WBV851993 WLR851993 WVN851993 F917529 JB917529 SX917529 ACT917529 AMP917529 AWL917529 BGH917529 BQD917529 BZZ917529 CJV917529 CTR917529 DDN917529 DNJ917529 DXF917529 EHB917529 EQX917529 FAT917529 FKP917529 FUL917529 GEH917529 GOD917529 GXZ917529 HHV917529 HRR917529 IBN917529 ILJ917529 IVF917529 JFB917529 JOX917529 JYT917529 KIP917529 KSL917529 LCH917529 LMD917529 LVZ917529 MFV917529 MPR917529 MZN917529 NJJ917529 NTF917529 ODB917529 OMX917529 OWT917529 PGP917529 PQL917529 QAH917529 QKD917529 QTZ917529 RDV917529 RNR917529 RXN917529 SHJ917529 SRF917529 TBB917529 TKX917529 TUT917529 UEP917529 UOL917529 UYH917529 VID917529 VRZ917529 WBV917529 WLR917529 WVN917529 F983065 JB983065 SX983065 ACT983065 AMP983065 AWL983065 BGH983065 BQD983065 BZZ983065 CJV983065 CTR983065 DDN983065 DNJ983065 DXF983065 EHB983065 EQX983065 FAT983065 FKP983065 FUL983065 GEH983065 GOD983065 GXZ983065 HHV983065 HRR983065 IBN983065 ILJ983065 IVF983065 JFB983065 JOX983065 JYT983065 KIP983065 KSL983065 LCH983065 LMD983065 LVZ983065 MFV983065 MPR983065 MZN983065 NJJ983065 NTF983065 ODB983065 OMX983065 OWT983065 PGP983065 PQL983065 QAH983065 QKD983065 QTZ983065 RDV983065 RNR983065 RXN983065 SHJ983065 SRF983065 TBB983065 TKX983065 TUT983065 UEP983065 UOL983065 UYH983065 VID983065 VRZ983065 WBV983065 WLR983065 WVN983065 D65572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D131108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D196644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D262180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D327716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D393252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D458788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D524324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D589860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D655396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D720932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D786468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D852004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D917540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D983076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F65572 JB65572 SX65572 ACT65572 AMP65572 AWL65572 BGH65572 BQD65572 BZZ65572 CJV65572 CTR65572 DDN65572 DNJ65572 DXF65572 EHB65572 EQX65572 FAT65572 FKP65572 FUL65572 GEH65572 GOD65572 GXZ65572 HHV65572 HRR65572 IBN65572 ILJ65572 IVF65572 JFB65572 JOX65572 JYT65572 KIP65572 KSL65572 LCH65572 LMD65572 LVZ65572 MFV65572 MPR65572 MZN65572 NJJ65572 NTF65572 ODB65572 OMX65572 OWT65572 PGP65572 PQL65572 QAH65572 QKD65572 QTZ65572 RDV65572 RNR65572 RXN65572 SHJ65572 SRF65572 TBB65572 TKX65572 TUT65572 UEP65572 UOL65572 UYH65572 VID65572 VRZ65572 WBV65572 WLR65572 WVN65572 F131108 JB131108 SX131108 ACT131108 AMP131108 AWL131108 BGH131108 BQD131108 BZZ131108 CJV131108 CTR131108 DDN131108 DNJ131108 DXF131108 EHB131108 EQX131108 FAT131108 FKP131108 FUL131108 GEH131108 GOD131108 GXZ131108 HHV131108 HRR131108 IBN131108 ILJ131108 IVF131108 JFB131108 JOX131108 JYT131108 KIP131108 KSL131108 LCH131108 LMD131108 LVZ131108 MFV131108 MPR131108 MZN131108 NJJ131108 NTF131108 ODB131108 OMX131108 OWT131108 PGP131108 PQL131108 QAH131108 QKD131108 QTZ131108 RDV131108 RNR131108 RXN131108 SHJ131108 SRF131108 TBB131108 TKX131108 TUT131108 UEP131108 UOL131108 UYH131108 VID131108 VRZ131108 WBV131108 WLR131108 WVN131108 F196644 JB196644 SX196644 ACT196644 AMP196644 AWL196644 BGH196644 BQD196644 BZZ196644 CJV196644 CTR196644 DDN196644 DNJ196644 DXF196644 EHB196644 EQX196644 FAT196644 FKP196644 FUL196644 GEH196644 GOD196644 GXZ196644 HHV196644 HRR196644 IBN196644 ILJ196644 IVF196644 JFB196644 JOX196644 JYT196644 KIP196644 KSL196644 LCH196644 LMD196644 LVZ196644 MFV196644 MPR196644 MZN196644 NJJ196644 NTF196644 ODB196644 OMX196644 OWT196644 PGP196644 PQL196644 QAH196644 QKD196644 QTZ196644 RDV196644 RNR196644 RXN196644 SHJ196644 SRF196644 TBB196644 TKX196644 TUT196644 UEP196644 UOL196644 UYH196644 VID196644 VRZ196644 WBV196644 WLR196644 WVN196644 F262180 JB262180 SX262180 ACT262180 AMP262180 AWL262180 BGH262180 BQD262180 BZZ262180 CJV262180 CTR262180 DDN262180 DNJ262180 DXF262180 EHB262180 EQX262180 FAT262180 FKP262180 FUL262180 GEH262180 GOD262180 GXZ262180 HHV262180 HRR262180 IBN262180 ILJ262180 IVF262180 JFB262180 JOX262180 JYT262180 KIP262180 KSL262180 LCH262180 LMD262180 LVZ262180 MFV262180 MPR262180 MZN262180 NJJ262180 NTF262180 ODB262180 OMX262180 OWT262180 PGP262180 PQL262180 QAH262180 QKD262180 QTZ262180 RDV262180 RNR262180 RXN262180 SHJ262180 SRF262180 TBB262180 TKX262180 TUT262180 UEP262180 UOL262180 UYH262180 VID262180 VRZ262180 WBV262180 WLR262180 WVN262180 F327716 JB327716 SX327716 ACT327716 AMP327716 AWL327716 BGH327716 BQD327716 BZZ327716 CJV327716 CTR327716 DDN327716 DNJ327716 DXF327716 EHB327716 EQX327716 FAT327716 FKP327716 FUL327716 GEH327716 GOD327716 GXZ327716 HHV327716 HRR327716 IBN327716 ILJ327716 IVF327716 JFB327716 JOX327716 JYT327716 KIP327716 KSL327716 LCH327716 LMD327716 LVZ327716 MFV327716 MPR327716 MZN327716 NJJ327716 NTF327716 ODB327716 OMX327716 OWT327716 PGP327716 PQL327716 QAH327716 QKD327716 QTZ327716 RDV327716 RNR327716 RXN327716 SHJ327716 SRF327716 TBB327716 TKX327716 TUT327716 UEP327716 UOL327716 UYH327716 VID327716 VRZ327716 WBV327716 WLR327716 WVN327716 F393252 JB393252 SX393252 ACT393252 AMP393252 AWL393252 BGH393252 BQD393252 BZZ393252 CJV393252 CTR393252 DDN393252 DNJ393252 DXF393252 EHB393252 EQX393252 FAT393252 FKP393252 FUL393252 GEH393252 GOD393252 GXZ393252 HHV393252 HRR393252 IBN393252 ILJ393252 IVF393252 JFB393252 JOX393252 JYT393252 KIP393252 KSL393252 LCH393252 LMD393252 LVZ393252 MFV393252 MPR393252 MZN393252 NJJ393252 NTF393252 ODB393252 OMX393252 OWT393252 PGP393252 PQL393252 QAH393252 QKD393252 QTZ393252 RDV393252 RNR393252 RXN393252 SHJ393252 SRF393252 TBB393252 TKX393252 TUT393252 UEP393252 UOL393252 UYH393252 VID393252 VRZ393252 WBV393252 WLR393252 WVN393252 F458788 JB458788 SX458788 ACT458788 AMP458788 AWL458788 BGH458788 BQD458788 BZZ458788 CJV458788 CTR458788 DDN458788 DNJ458788 DXF458788 EHB458788 EQX458788 FAT458788 FKP458788 FUL458788 GEH458788 GOD458788 GXZ458788 HHV458788 HRR458788 IBN458788 ILJ458788 IVF458788 JFB458788 JOX458788 JYT458788 KIP458788 KSL458788 LCH458788 LMD458788 LVZ458788 MFV458788 MPR458788 MZN458788 NJJ458788 NTF458788 ODB458788 OMX458788 OWT458788 PGP458788 PQL458788 QAH458788 QKD458788 QTZ458788 RDV458788 RNR458788 RXN458788 SHJ458788 SRF458788 TBB458788 TKX458788 TUT458788 UEP458788 UOL458788 UYH458788 VID458788 VRZ458788 WBV458788 WLR458788 WVN458788 F524324 JB524324 SX524324 ACT524324 AMP524324 AWL524324 BGH524324 BQD524324 BZZ524324 CJV524324 CTR524324 DDN524324 DNJ524324 DXF524324 EHB524324 EQX524324 FAT524324 FKP524324 FUL524324 GEH524324 GOD524324 GXZ524324 HHV524324 HRR524324 IBN524324 ILJ524324 IVF524324 JFB524324 JOX524324 JYT524324 KIP524324 KSL524324 LCH524324 LMD524324 LVZ524324 MFV524324 MPR524324 MZN524324 NJJ524324 NTF524324 ODB524324 OMX524324 OWT524324 PGP524324 PQL524324 QAH524324 QKD524324 QTZ524324 RDV524324 RNR524324 RXN524324 SHJ524324 SRF524324 TBB524324 TKX524324 TUT524324 UEP524324 UOL524324 UYH524324 VID524324 VRZ524324 WBV524324 WLR524324 WVN524324 F589860 JB589860 SX589860 ACT589860 AMP589860 AWL589860 BGH589860 BQD589860 BZZ589860 CJV589860 CTR589860 DDN589860 DNJ589860 DXF589860 EHB589860 EQX589860 FAT589860 FKP589860 FUL589860 GEH589860 GOD589860 GXZ589860 HHV589860 HRR589860 IBN589860 ILJ589860 IVF589860 JFB589860 JOX589860 JYT589860 KIP589860 KSL589860 LCH589860 LMD589860 LVZ589860 MFV589860 MPR589860 MZN589860 NJJ589860 NTF589860 ODB589860 OMX589860 OWT589860 PGP589860 PQL589860 QAH589860 QKD589860 QTZ589860 RDV589860 RNR589860 RXN589860 SHJ589860 SRF589860 TBB589860 TKX589860 TUT589860 UEP589860 UOL589860 UYH589860 VID589860 VRZ589860 WBV589860 WLR589860 WVN589860 F655396 JB655396 SX655396 ACT655396 AMP655396 AWL655396 BGH655396 BQD655396 BZZ655396 CJV655396 CTR655396 DDN655396 DNJ655396 DXF655396 EHB655396 EQX655396 FAT655396 FKP655396 FUL655396 GEH655396 GOD655396 GXZ655396 HHV655396 HRR655396 IBN655396 ILJ655396 IVF655396 JFB655396 JOX655396 JYT655396 KIP655396 KSL655396 LCH655396 LMD655396 LVZ655396 MFV655396 MPR655396 MZN655396 NJJ655396 NTF655396 ODB655396 OMX655396 OWT655396 PGP655396 PQL655396 QAH655396 QKD655396 QTZ655396 RDV655396 RNR655396 RXN655396 SHJ655396 SRF655396 TBB655396 TKX655396 TUT655396 UEP655396 UOL655396 UYH655396 VID655396 VRZ655396 WBV655396 WLR655396 WVN655396 F720932 JB720932 SX720932 ACT720932 AMP720932 AWL720932 BGH720932 BQD720932 BZZ720932 CJV720932 CTR720932 DDN720932 DNJ720932 DXF720932 EHB720932 EQX720932 FAT720932 FKP720932 FUL720932 GEH720932 GOD720932 GXZ720932 HHV720932 HRR720932 IBN720932 ILJ720932 IVF720932 JFB720932 JOX720932 JYT720932 KIP720932 KSL720932 LCH720932 LMD720932 LVZ720932 MFV720932 MPR720932 MZN720932 NJJ720932 NTF720932 ODB720932 OMX720932 OWT720932 PGP720932 PQL720932 QAH720932 QKD720932 QTZ720932 RDV720932 RNR720932 RXN720932 SHJ720932 SRF720932 TBB720932 TKX720932 TUT720932 UEP720932 UOL720932 UYH720932 VID720932 VRZ720932 WBV720932 WLR720932 WVN720932 F786468 JB786468 SX786468 ACT786468 AMP786468 AWL786468 BGH786468 BQD786468 BZZ786468 CJV786468 CTR786468 DDN786468 DNJ786468 DXF786468 EHB786468 EQX786468 FAT786468 FKP786468 FUL786468 GEH786468 GOD786468 GXZ786468 HHV786468 HRR786468 IBN786468 ILJ786468 IVF786468 JFB786468 JOX786468 JYT786468 KIP786468 KSL786468 LCH786468 LMD786468 LVZ786468 MFV786468 MPR786468 MZN786468 NJJ786468 NTF786468 ODB786468 OMX786468 OWT786468 PGP786468 PQL786468 QAH786468 QKD786468 QTZ786468 RDV786468 RNR786468 RXN786468 SHJ786468 SRF786468 TBB786468 TKX786468 TUT786468 UEP786468 UOL786468 UYH786468 VID786468 VRZ786468 WBV786468 WLR786468 WVN786468 F852004 JB852004 SX852004 ACT852004 AMP852004 AWL852004 BGH852004 BQD852004 BZZ852004 CJV852004 CTR852004 DDN852004 DNJ852004 DXF852004 EHB852004 EQX852004 FAT852004 FKP852004 FUL852004 GEH852004 GOD852004 GXZ852004 HHV852004 HRR852004 IBN852004 ILJ852004 IVF852004 JFB852004 JOX852004 JYT852004 KIP852004 KSL852004 LCH852004 LMD852004 LVZ852004 MFV852004 MPR852004 MZN852004 NJJ852004 NTF852004 ODB852004 OMX852004 OWT852004 PGP852004 PQL852004 QAH852004 QKD852004 QTZ852004 RDV852004 RNR852004 RXN852004 SHJ852004 SRF852004 TBB852004 TKX852004 TUT852004 UEP852004 UOL852004 UYH852004 VID852004 VRZ852004 WBV852004 WLR852004 WVN852004 F917540 JB917540 SX917540 ACT917540 AMP917540 AWL917540 BGH917540 BQD917540 BZZ917540 CJV917540 CTR917540 DDN917540 DNJ917540 DXF917540 EHB917540 EQX917540 FAT917540 FKP917540 FUL917540 GEH917540 GOD917540 GXZ917540 HHV917540 HRR917540 IBN917540 ILJ917540 IVF917540 JFB917540 JOX917540 JYT917540 KIP917540 KSL917540 LCH917540 LMD917540 LVZ917540 MFV917540 MPR917540 MZN917540 NJJ917540 NTF917540 ODB917540 OMX917540 OWT917540 PGP917540 PQL917540 QAH917540 QKD917540 QTZ917540 RDV917540 RNR917540 RXN917540 SHJ917540 SRF917540 TBB917540 TKX917540 TUT917540 UEP917540 UOL917540 UYH917540 VID917540 VRZ917540 WBV917540 WLR917540 WVN917540 F983076 JB983076 SX983076 ACT983076 AMP983076 AWL983076 BGH983076 BQD983076 BZZ983076 CJV983076 CTR983076 DDN983076 DNJ983076 DXF983076 EHB983076 EQX983076 FAT983076 FKP983076 FUL983076 GEH983076 GOD983076 GXZ983076 HHV983076 HRR983076 IBN983076 ILJ983076 IVF983076 JFB983076 JOX983076 JYT983076 KIP983076 KSL983076 LCH983076 LMD983076 LVZ983076 MFV983076 MPR983076 MZN983076 NJJ983076 NTF983076 ODB983076 OMX983076 OWT983076 PGP983076 PQL983076 QAH983076 QKD983076 QTZ983076 RDV983076 RNR983076 RXN983076 SHJ983076 SRF983076 TBB983076 TKX983076 TUT983076 UEP983076 UOL983076 UYH983076 VID983076 VRZ983076 WBV983076 WLR983076 WVN983076 D65583 IZ65583 SV65583 ACR65583 AMN65583 AWJ65583 BGF65583 BQB65583 BZX65583 CJT65583 CTP65583 DDL65583 DNH65583 DXD65583 EGZ65583 EQV65583 FAR65583 FKN65583 FUJ65583 GEF65583 GOB65583 GXX65583 HHT65583 HRP65583 IBL65583 ILH65583 IVD65583 JEZ65583 JOV65583 JYR65583 KIN65583 KSJ65583 LCF65583 LMB65583 LVX65583 MFT65583 MPP65583 MZL65583 NJH65583 NTD65583 OCZ65583 OMV65583 OWR65583 PGN65583 PQJ65583 QAF65583 QKB65583 QTX65583 RDT65583 RNP65583 RXL65583 SHH65583 SRD65583 TAZ65583 TKV65583 TUR65583 UEN65583 UOJ65583 UYF65583 VIB65583 VRX65583 WBT65583 WLP65583 WVL65583 D131119 IZ131119 SV131119 ACR131119 AMN131119 AWJ131119 BGF131119 BQB131119 BZX131119 CJT131119 CTP131119 DDL131119 DNH131119 DXD131119 EGZ131119 EQV131119 FAR131119 FKN131119 FUJ131119 GEF131119 GOB131119 GXX131119 HHT131119 HRP131119 IBL131119 ILH131119 IVD131119 JEZ131119 JOV131119 JYR131119 KIN131119 KSJ131119 LCF131119 LMB131119 LVX131119 MFT131119 MPP131119 MZL131119 NJH131119 NTD131119 OCZ131119 OMV131119 OWR131119 PGN131119 PQJ131119 QAF131119 QKB131119 QTX131119 RDT131119 RNP131119 RXL131119 SHH131119 SRD131119 TAZ131119 TKV131119 TUR131119 UEN131119 UOJ131119 UYF131119 VIB131119 VRX131119 WBT131119 WLP131119 WVL131119 D196655 IZ196655 SV196655 ACR196655 AMN196655 AWJ196655 BGF196655 BQB196655 BZX196655 CJT196655 CTP196655 DDL196655 DNH196655 DXD196655 EGZ196655 EQV196655 FAR196655 FKN196655 FUJ196655 GEF196655 GOB196655 GXX196655 HHT196655 HRP196655 IBL196655 ILH196655 IVD196655 JEZ196655 JOV196655 JYR196655 KIN196655 KSJ196655 LCF196655 LMB196655 LVX196655 MFT196655 MPP196655 MZL196655 NJH196655 NTD196655 OCZ196655 OMV196655 OWR196655 PGN196655 PQJ196655 QAF196655 QKB196655 QTX196655 RDT196655 RNP196655 RXL196655 SHH196655 SRD196655 TAZ196655 TKV196655 TUR196655 UEN196655 UOJ196655 UYF196655 VIB196655 VRX196655 WBT196655 WLP196655 WVL196655 D262191 IZ262191 SV262191 ACR262191 AMN262191 AWJ262191 BGF262191 BQB262191 BZX262191 CJT262191 CTP262191 DDL262191 DNH262191 DXD262191 EGZ262191 EQV262191 FAR262191 FKN262191 FUJ262191 GEF262191 GOB262191 GXX262191 HHT262191 HRP262191 IBL262191 ILH262191 IVD262191 JEZ262191 JOV262191 JYR262191 KIN262191 KSJ262191 LCF262191 LMB262191 LVX262191 MFT262191 MPP262191 MZL262191 NJH262191 NTD262191 OCZ262191 OMV262191 OWR262191 PGN262191 PQJ262191 QAF262191 QKB262191 QTX262191 RDT262191 RNP262191 RXL262191 SHH262191 SRD262191 TAZ262191 TKV262191 TUR262191 UEN262191 UOJ262191 UYF262191 VIB262191 VRX262191 WBT262191 WLP262191 WVL262191 D327727 IZ327727 SV327727 ACR327727 AMN327727 AWJ327727 BGF327727 BQB327727 BZX327727 CJT327727 CTP327727 DDL327727 DNH327727 DXD327727 EGZ327727 EQV327727 FAR327727 FKN327727 FUJ327727 GEF327727 GOB327727 GXX327727 HHT327727 HRP327727 IBL327727 ILH327727 IVD327727 JEZ327727 JOV327727 JYR327727 KIN327727 KSJ327727 LCF327727 LMB327727 LVX327727 MFT327727 MPP327727 MZL327727 NJH327727 NTD327727 OCZ327727 OMV327727 OWR327727 PGN327727 PQJ327727 QAF327727 QKB327727 QTX327727 RDT327727 RNP327727 RXL327727 SHH327727 SRD327727 TAZ327727 TKV327727 TUR327727 UEN327727 UOJ327727 UYF327727 VIB327727 VRX327727 WBT327727 WLP327727 WVL327727 D393263 IZ393263 SV393263 ACR393263 AMN393263 AWJ393263 BGF393263 BQB393263 BZX393263 CJT393263 CTP393263 DDL393263 DNH393263 DXD393263 EGZ393263 EQV393263 FAR393263 FKN393263 FUJ393263 GEF393263 GOB393263 GXX393263 HHT393263 HRP393263 IBL393263 ILH393263 IVD393263 JEZ393263 JOV393263 JYR393263 KIN393263 KSJ393263 LCF393263 LMB393263 LVX393263 MFT393263 MPP393263 MZL393263 NJH393263 NTD393263 OCZ393263 OMV393263 OWR393263 PGN393263 PQJ393263 QAF393263 QKB393263 QTX393263 RDT393263 RNP393263 RXL393263 SHH393263 SRD393263 TAZ393263 TKV393263 TUR393263 UEN393263 UOJ393263 UYF393263 VIB393263 VRX393263 WBT393263 WLP393263 WVL393263 D458799 IZ458799 SV458799 ACR458799 AMN458799 AWJ458799 BGF458799 BQB458799 BZX458799 CJT458799 CTP458799 DDL458799 DNH458799 DXD458799 EGZ458799 EQV458799 FAR458799 FKN458799 FUJ458799 GEF458799 GOB458799 GXX458799 HHT458799 HRP458799 IBL458799 ILH458799 IVD458799 JEZ458799 JOV458799 JYR458799 KIN458799 KSJ458799 LCF458799 LMB458799 LVX458799 MFT458799 MPP458799 MZL458799 NJH458799 NTD458799 OCZ458799 OMV458799 OWR458799 PGN458799 PQJ458799 QAF458799 QKB458799 QTX458799 RDT458799 RNP458799 RXL458799 SHH458799 SRD458799 TAZ458799 TKV458799 TUR458799 UEN458799 UOJ458799 UYF458799 VIB458799 VRX458799 WBT458799 WLP458799 WVL458799 D524335 IZ524335 SV524335 ACR524335 AMN524335 AWJ524335 BGF524335 BQB524335 BZX524335 CJT524335 CTP524335 DDL524335 DNH524335 DXD524335 EGZ524335 EQV524335 FAR524335 FKN524335 FUJ524335 GEF524335 GOB524335 GXX524335 HHT524335 HRP524335 IBL524335 ILH524335 IVD524335 JEZ524335 JOV524335 JYR524335 KIN524335 KSJ524335 LCF524335 LMB524335 LVX524335 MFT524335 MPP524335 MZL524335 NJH524335 NTD524335 OCZ524335 OMV524335 OWR524335 PGN524335 PQJ524335 QAF524335 QKB524335 QTX524335 RDT524335 RNP524335 RXL524335 SHH524335 SRD524335 TAZ524335 TKV524335 TUR524335 UEN524335 UOJ524335 UYF524335 VIB524335 VRX524335 WBT524335 WLP524335 WVL524335 D589871 IZ589871 SV589871 ACR589871 AMN589871 AWJ589871 BGF589871 BQB589871 BZX589871 CJT589871 CTP589871 DDL589871 DNH589871 DXD589871 EGZ589871 EQV589871 FAR589871 FKN589871 FUJ589871 GEF589871 GOB589871 GXX589871 HHT589871 HRP589871 IBL589871 ILH589871 IVD589871 JEZ589871 JOV589871 JYR589871 KIN589871 KSJ589871 LCF589871 LMB589871 LVX589871 MFT589871 MPP589871 MZL589871 NJH589871 NTD589871 OCZ589871 OMV589871 OWR589871 PGN589871 PQJ589871 QAF589871 QKB589871 QTX589871 RDT589871 RNP589871 RXL589871 SHH589871 SRD589871 TAZ589871 TKV589871 TUR589871 UEN589871 UOJ589871 UYF589871 VIB589871 VRX589871 WBT589871 WLP589871 WVL589871 D655407 IZ655407 SV655407 ACR655407 AMN655407 AWJ655407 BGF655407 BQB655407 BZX655407 CJT655407 CTP655407 DDL655407 DNH655407 DXD655407 EGZ655407 EQV655407 FAR655407 FKN655407 FUJ655407 GEF655407 GOB655407 GXX655407 HHT655407 HRP655407 IBL655407 ILH655407 IVD655407 JEZ655407 JOV655407 JYR655407 KIN655407 KSJ655407 LCF655407 LMB655407 LVX655407 MFT655407 MPP655407 MZL655407 NJH655407 NTD655407 OCZ655407 OMV655407 OWR655407 PGN655407 PQJ655407 QAF655407 QKB655407 QTX655407 RDT655407 RNP655407 RXL655407 SHH655407 SRD655407 TAZ655407 TKV655407 TUR655407 UEN655407 UOJ655407 UYF655407 VIB655407 VRX655407 WBT655407 WLP655407 WVL655407 D720943 IZ720943 SV720943 ACR720943 AMN720943 AWJ720943 BGF720943 BQB720943 BZX720943 CJT720943 CTP720943 DDL720943 DNH720943 DXD720943 EGZ720943 EQV720943 FAR720943 FKN720943 FUJ720943 GEF720943 GOB720943 GXX720943 HHT720943 HRP720943 IBL720943 ILH720943 IVD720943 JEZ720943 JOV720943 JYR720943 KIN720943 KSJ720943 LCF720943 LMB720943 LVX720943 MFT720943 MPP720943 MZL720943 NJH720943 NTD720943 OCZ720943 OMV720943 OWR720943 PGN720943 PQJ720943 QAF720943 QKB720943 QTX720943 RDT720943 RNP720943 RXL720943 SHH720943 SRD720943 TAZ720943 TKV720943 TUR720943 UEN720943 UOJ720943 UYF720943 VIB720943 VRX720943 WBT720943 WLP720943 WVL720943 D786479 IZ786479 SV786479 ACR786479 AMN786479 AWJ786479 BGF786479 BQB786479 BZX786479 CJT786479 CTP786479 DDL786479 DNH786479 DXD786479 EGZ786479 EQV786479 FAR786479 FKN786479 FUJ786479 GEF786479 GOB786479 GXX786479 HHT786479 HRP786479 IBL786479 ILH786479 IVD786479 JEZ786479 JOV786479 JYR786479 KIN786479 KSJ786479 LCF786479 LMB786479 LVX786479 MFT786479 MPP786479 MZL786479 NJH786479 NTD786479 OCZ786479 OMV786479 OWR786479 PGN786479 PQJ786479 QAF786479 QKB786479 QTX786479 RDT786479 RNP786479 RXL786479 SHH786479 SRD786479 TAZ786479 TKV786479 TUR786479 UEN786479 UOJ786479 UYF786479 VIB786479 VRX786479 WBT786479 WLP786479 WVL786479 D852015 IZ852015 SV852015 ACR852015 AMN852015 AWJ852015 BGF852015 BQB852015 BZX852015 CJT852015 CTP852015 DDL852015 DNH852015 DXD852015 EGZ852015 EQV852015 FAR852015 FKN852015 FUJ852015 GEF852015 GOB852015 GXX852015 HHT852015 HRP852015 IBL852015 ILH852015 IVD852015 JEZ852015 JOV852015 JYR852015 KIN852015 KSJ852015 LCF852015 LMB852015 LVX852015 MFT852015 MPP852015 MZL852015 NJH852015 NTD852015 OCZ852015 OMV852015 OWR852015 PGN852015 PQJ852015 QAF852015 QKB852015 QTX852015 RDT852015 RNP852015 RXL852015 SHH852015 SRD852015 TAZ852015 TKV852015 TUR852015 UEN852015 UOJ852015 UYF852015 VIB852015 VRX852015 WBT852015 WLP852015 WVL852015 D917551 IZ917551 SV917551 ACR917551 AMN917551 AWJ917551 BGF917551 BQB917551 BZX917551 CJT917551 CTP917551 DDL917551 DNH917551 DXD917551 EGZ917551 EQV917551 FAR917551 FKN917551 FUJ917551 GEF917551 GOB917551 GXX917551 HHT917551 HRP917551 IBL917551 ILH917551 IVD917551 JEZ917551 JOV917551 JYR917551 KIN917551 KSJ917551 LCF917551 LMB917551 LVX917551 MFT917551 MPP917551 MZL917551 NJH917551 NTD917551 OCZ917551 OMV917551 OWR917551 PGN917551 PQJ917551 QAF917551 QKB917551 QTX917551 RDT917551 RNP917551 RXL917551 SHH917551 SRD917551 TAZ917551 TKV917551 TUR917551 UEN917551 UOJ917551 UYF917551 VIB917551 VRX917551 WBT917551 WLP917551 WVL917551 D983087 IZ983087 SV983087 ACR983087 AMN983087 AWJ983087 BGF983087 BQB983087 BZX983087 CJT983087 CTP983087 DDL983087 DNH983087 DXD983087 EGZ983087 EQV983087 FAR983087 FKN983087 FUJ983087 GEF983087 GOB983087 GXX983087 HHT983087 HRP983087 IBL983087 ILH983087 IVD983087 JEZ983087 JOV983087 JYR983087 KIN983087 KSJ983087 LCF983087 LMB983087 LVX983087 MFT983087 MPP983087 MZL983087 NJH983087 NTD983087 OCZ983087 OMV983087 OWR983087 PGN983087 PQJ983087 QAF983087 QKB983087 QTX983087 RDT983087 RNP983087 RXL983087 SHH983087 SRD983087 TAZ983087 TKV983087 TUR983087 UEN983087 UOJ983087 UYF983087 VIB983087 VRX983087 WBT983087 WLP983087 WVL983087 F65583 JB65583 SX65583 ACT65583 AMP65583 AWL65583 BGH65583 BQD65583 BZZ65583 CJV65583 CTR65583 DDN65583 DNJ65583 DXF65583 EHB65583 EQX65583 FAT65583 FKP65583 FUL65583 GEH65583 GOD65583 GXZ65583 HHV65583 HRR65583 IBN65583 ILJ65583 IVF65583 JFB65583 JOX65583 JYT65583 KIP65583 KSL65583 LCH65583 LMD65583 LVZ65583 MFV65583 MPR65583 MZN65583 NJJ65583 NTF65583 ODB65583 OMX65583 OWT65583 PGP65583 PQL65583 QAH65583 QKD65583 QTZ65583 RDV65583 RNR65583 RXN65583 SHJ65583 SRF65583 TBB65583 TKX65583 TUT65583 UEP65583 UOL65583 UYH65583 VID65583 VRZ65583 WBV65583 WLR65583 WVN65583 F131119 JB131119 SX131119 ACT131119 AMP131119 AWL131119 BGH131119 BQD131119 BZZ131119 CJV131119 CTR131119 DDN131119 DNJ131119 DXF131119 EHB131119 EQX131119 FAT131119 FKP131119 FUL131119 GEH131119 GOD131119 GXZ131119 HHV131119 HRR131119 IBN131119 ILJ131119 IVF131119 JFB131119 JOX131119 JYT131119 KIP131119 KSL131119 LCH131119 LMD131119 LVZ131119 MFV131119 MPR131119 MZN131119 NJJ131119 NTF131119 ODB131119 OMX131119 OWT131119 PGP131119 PQL131119 QAH131119 QKD131119 QTZ131119 RDV131119 RNR131119 RXN131119 SHJ131119 SRF131119 TBB131119 TKX131119 TUT131119 UEP131119 UOL131119 UYH131119 VID131119 VRZ131119 WBV131119 WLR131119 WVN131119 F196655 JB196655 SX196655 ACT196655 AMP196655 AWL196655 BGH196655 BQD196655 BZZ196655 CJV196655 CTR196655 DDN196655 DNJ196655 DXF196655 EHB196655 EQX196655 FAT196655 FKP196655 FUL196655 GEH196655 GOD196655 GXZ196655 HHV196655 HRR196655 IBN196655 ILJ196655 IVF196655 JFB196655 JOX196655 JYT196655 KIP196655 KSL196655 LCH196655 LMD196655 LVZ196655 MFV196655 MPR196655 MZN196655 NJJ196655 NTF196655 ODB196655 OMX196655 OWT196655 PGP196655 PQL196655 QAH196655 QKD196655 QTZ196655 RDV196655 RNR196655 RXN196655 SHJ196655 SRF196655 TBB196655 TKX196655 TUT196655 UEP196655 UOL196655 UYH196655 VID196655 VRZ196655 WBV196655 WLR196655 WVN196655 F262191 JB262191 SX262191 ACT262191 AMP262191 AWL262191 BGH262191 BQD262191 BZZ262191 CJV262191 CTR262191 DDN262191 DNJ262191 DXF262191 EHB262191 EQX262191 FAT262191 FKP262191 FUL262191 GEH262191 GOD262191 GXZ262191 HHV262191 HRR262191 IBN262191 ILJ262191 IVF262191 JFB262191 JOX262191 JYT262191 KIP262191 KSL262191 LCH262191 LMD262191 LVZ262191 MFV262191 MPR262191 MZN262191 NJJ262191 NTF262191 ODB262191 OMX262191 OWT262191 PGP262191 PQL262191 QAH262191 QKD262191 QTZ262191 RDV262191 RNR262191 RXN262191 SHJ262191 SRF262191 TBB262191 TKX262191 TUT262191 UEP262191 UOL262191 UYH262191 VID262191 VRZ262191 WBV262191 WLR262191 WVN262191 F327727 JB327727 SX327727 ACT327727 AMP327727 AWL327727 BGH327727 BQD327727 BZZ327727 CJV327727 CTR327727 DDN327727 DNJ327727 DXF327727 EHB327727 EQX327727 FAT327727 FKP327727 FUL327727 GEH327727 GOD327727 GXZ327727 HHV327727 HRR327727 IBN327727 ILJ327727 IVF327727 JFB327727 JOX327727 JYT327727 KIP327727 KSL327727 LCH327727 LMD327727 LVZ327727 MFV327727 MPR327727 MZN327727 NJJ327727 NTF327727 ODB327727 OMX327727 OWT327727 PGP327727 PQL327727 QAH327727 QKD327727 QTZ327727 RDV327727 RNR327727 RXN327727 SHJ327727 SRF327727 TBB327727 TKX327727 TUT327727 UEP327727 UOL327727 UYH327727 VID327727 VRZ327727 WBV327727 WLR327727 WVN327727 F393263 JB393263 SX393263 ACT393263 AMP393263 AWL393263 BGH393263 BQD393263 BZZ393263 CJV393263 CTR393263 DDN393263 DNJ393263 DXF393263 EHB393263 EQX393263 FAT393263 FKP393263 FUL393263 GEH393263 GOD393263 GXZ393263 HHV393263 HRR393263 IBN393263 ILJ393263 IVF393263 JFB393263 JOX393263 JYT393263 KIP393263 KSL393263 LCH393263 LMD393263 LVZ393263 MFV393263 MPR393263 MZN393263 NJJ393263 NTF393263 ODB393263 OMX393263 OWT393263 PGP393263 PQL393263 QAH393263 QKD393263 QTZ393263 RDV393263 RNR393263 RXN393263 SHJ393263 SRF393263 TBB393263 TKX393263 TUT393263 UEP393263 UOL393263 UYH393263 VID393263 VRZ393263 WBV393263 WLR393263 WVN393263 F458799 JB458799 SX458799 ACT458799 AMP458799 AWL458799 BGH458799 BQD458799 BZZ458799 CJV458799 CTR458799 DDN458799 DNJ458799 DXF458799 EHB458799 EQX458799 FAT458799 FKP458799 FUL458799 GEH458799 GOD458799 GXZ458799 HHV458799 HRR458799 IBN458799 ILJ458799 IVF458799 JFB458799 JOX458799 JYT458799 KIP458799 KSL458799 LCH458799 LMD458799 LVZ458799 MFV458799 MPR458799 MZN458799 NJJ458799 NTF458799 ODB458799 OMX458799 OWT458799 PGP458799 PQL458799 QAH458799 QKD458799 QTZ458799 RDV458799 RNR458799 RXN458799 SHJ458799 SRF458799 TBB458799 TKX458799 TUT458799 UEP458799 UOL458799 UYH458799 VID458799 VRZ458799 WBV458799 WLR458799 WVN458799 F524335 JB524335 SX524335 ACT524335 AMP524335 AWL524335 BGH524335 BQD524335 BZZ524335 CJV524335 CTR524335 DDN524335 DNJ524335 DXF524335 EHB524335 EQX524335 FAT524335 FKP524335 FUL524335 GEH524335 GOD524335 GXZ524335 HHV524335 HRR524335 IBN524335 ILJ524335 IVF524335 JFB524335 JOX524335 JYT524335 KIP524335 KSL524335 LCH524335 LMD524335 LVZ524335 MFV524335 MPR524335 MZN524335 NJJ524335 NTF524335 ODB524335 OMX524335 OWT524335 PGP524335 PQL524335 QAH524335 QKD524335 QTZ524335 RDV524335 RNR524335 RXN524335 SHJ524335 SRF524335 TBB524335 TKX524335 TUT524335 UEP524335 UOL524335 UYH524335 VID524335 VRZ524335 WBV524335 WLR524335 WVN524335 F589871 JB589871 SX589871 ACT589871 AMP589871 AWL589871 BGH589871 BQD589871 BZZ589871 CJV589871 CTR589871 DDN589871 DNJ589871 DXF589871 EHB589871 EQX589871 FAT589871 FKP589871 FUL589871 GEH589871 GOD589871 GXZ589871 HHV589871 HRR589871 IBN589871 ILJ589871 IVF589871 JFB589871 JOX589871 JYT589871 KIP589871 KSL589871 LCH589871 LMD589871 LVZ589871 MFV589871 MPR589871 MZN589871 NJJ589871 NTF589871 ODB589871 OMX589871 OWT589871 PGP589871 PQL589871 QAH589871 QKD589871 QTZ589871 RDV589871 RNR589871 RXN589871 SHJ589871 SRF589871 TBB589871 TKX589871 TUT589871 UEP589871 UOL589871 UYH589871 VID589871 VRZ589871 WBV589871 WLR589871 WVN589871 F655407 JB655407 SX655407 ACT655407 AMP655407 AWL655407 BGH655407 BQD655407 BZZ655407 CJV655407 CTR655407 DDN655407 DNJ655407 DXF655407 EHB655407 EQX655407 FAT655407 FKP655407 FUL655407 GEH655407 GOD655407 GXZ655407 HHV655407 HRR655407 IBN655407 ILJ655407 IVF655407 JFB655407 JOX655407 JYT655407 KIP655407 KSL655407 LCH655407 LMD655407 LVZ655407 MFV655407 MPR655407 MZN655407 NJJ655407 NTF655407 ODB655407 OMX655407 OWT655407 PGP655407 PQL655407 QAH655407 QKD655407 QTZ655407 RDV655407 RNR655407 RXN655407 SHJ655407 SRF655407 TBB655407 TKX655407 TUT655407 UEP655407 UOL655407 UYH655407 VID655407 VRZ655407 WBV655407 WLR655407 WVN655407 F720943 JB720943 SX720943 ACT720943 AMP720943 AWL720943 BGH720943 BQD720943 BZZ720943 CJV720943 CTR720943 DDN720943 DNJ720943 DXF720943 EHB720943 EQX720943 FAT720943 FKP720943 FUL720943 GEH720943 GOD720943 GXZ720943 HHV720943 HRR720943 IBN720943 ILJ720943 IVF720943 JFB720943 JOX720943 JYT720943 KIP720943 KSL720943 LCH720943 LMD720943 LVZ720943 MFV720943 MPR720943 MZN720943 NJJ720943 NTF720943 ODB720943 OMX720943 OWT720943 PGP720943 PQL720943 QAH720943 QKD720943 QTZ720943 RDV720943 RNR720943 RXN720943 SHJ720943 SRF720943 TBB720943 TKX720943 TUT720943 UEP720943 UOL720943 UYH720943 VID720943 VRZ720943 WBV720943 WLR720943 WVN720943 F786479 JB786479 SX786479 ACT786479 AMP786479 AWL786479 BGH786479 BQD786479 BZZ786479 CJV786479 CTR786479 DDN786479 DNJ786479 DXF786479 EHB786479 EQX786479 FAT786479 FKP786479 FUL786479 GEH786479 GOD786479 GXZ786479 HHV786479 HRR786479 IBN786479 ILJ786479 IVF786479 JFB786479 JOX786479 JYT786479 KIP786479 KSL786479 LCH786479 LMD786479 LVZ786479 MFV786479 MPR786479 MZN786479 NJJ786479 NTF786479 ODB786479 OMX786479 OWT786479 PGP786479 PQL786479 QAH786479 QKD786479 QTZ786479 RDV786479 RNR786479 RXN786479 SHJ786479 SRF786479 TBB786479 TKX786479 TUT786479 UEP786479 UOL786479 UYH786479 VID786479 VRZ786479 WBV786479 WLR786479 WVN786479 F852015 JB852015 SX852015 ACT852015 AMP852015 AWL852015 BGH852015 BQD852015 BZZ852015 CJV852015 CTR852015 DDN852015 DNJ852015 DXF852015 EHB852015 EQX852015 FAT852015 FKP852015 FUL852015 GEH852015 GOD852015 GXZ852015 HHV852015 HRR852015 IBN852015 ILJ852015 IVF852015 JFB852015 JOX852015 JYT852015 KIP852015 KSL852015 LCH852015 LMD852015 LVZ852015 MFV852015 MPR852015 MZN852015 NJJ852015 NTF852015 ODB852015 OMX852015 OWT852015 PGP852015 PQL852015 QAH852015 QKD852015 QTZ852015 RDV852015 RNR852015 RXN852015 SHJ852015 SRF852015 TBB852015 TKX852015 TUT852015 UEP852015 UOL852015 UYH852015 VID852015 VRZ852015 WBV852015 WLR852015 WVN852015 F917551 JB917551 SX917551 ACT917551 AMP917551 AWL917551 BGH917551 BQD917551 BZZ917551 CJV917551 CTR917551 DDN917551 DNJ917551 DXF917551 EHB917551 EQX917551 FAT917551 FKP917551 FUL917551 GEH917551 GOD917551 GXZ917551 HHV917551 HRR917551 IBN917551 ILJ917551 IVF917551 JFB917551 JOX917551 JYT917551 KIP917551 KSL917551 LCH917551 LMD917551 LVZ917551 MFV917551 MPR917551 MZN917551 NJJ917551 NTF917551 ODB917551 OMX917551 OWT917551 PGP917551 PQL917551 QAH917551 QKD917551 QTZ917551 RDV917551 RNR917551 RXN917551 SHJ917551 SRF917551 TBB917551 TKX917551 TUT917551 UEP917551 UOL917551 UYH917551 VID917551 VRZ917551 WBV917551 WLR917551 WVN917551 F983087 JB983087 SX983087 ACT983087 AMP983087 AWL983087 BGH983087 BQD983087 BZZ983087 CJV983087 CTR983087 DDN983087 DNJ983087 DXF983087 EHB983087 EQX983087 FAT983087 FKP983087 FUL983087 GEH983087 GOD983087 GXZ983087 HHV983087 HRR983087 IBN983087 ILJ983087 IVF983087 JFB983087 JOX983087 JYT983087 KIP983087 KSL983087 LCH983087 LMD983087 LVZ983087 MFV983087 MPR983087 MZN983087 NJJ983087 NTF983087 ODB983087 OMX983087 OWT983087 PGP983087 PQL983087 QAH983087 QKD983087 QTZ983087 RDV983087 RNR983087 RXN983087 SHJ983087 SRF983087 TBB983087 TKX983087 TUT983087 UEP983087 UOL983087 UYH983087 VID983087 VRZ983087 WBV983087 WLR983087 WVN983087 D65593 IZ65593 SV65593 ACR65593 AMN65593 AWJ65593 BGF65593 BQB65593 BZX65593 CJT65593 CTP65593 DDL65593 DNH65593 DXD65593 EGZ65593 EQV65593 FAR65593 FKN65593 FUJ65593 GEF65593 GOB65593 GXX65593 HHT65593 HRP65593 IBL65593 ILH65593 IVD65593 JEZ65593 JOV65593 JYR65593 KIN65593 KSJ65593 LCF65593 LMB65593 LVX65593 MFT65593 MPP65593 MZL65593 NJH65593 NTD65593 OCZ65593 OMV65593 OWR65593 PGN65593 PQJ65593 QAF65593 QKB65593 QTX65593 RDT65593 RNP65593 RXL65593 SHH65593 SRD65593 TAZ65593 TKV65593 TUR65593 UEN65593 UOJ65593 UYF65593 VIB65593 VRX65593 WBT65593 WLP65593 WVL65593 D131129 IZ131129 SV131129 ACR131129 AMN131129 AWJ131129 BGF131129 BQB131129 BZX131129 CJT131129 CTP131129 DDL131129 DNH131129 DXD131129 EGZ131129 EQV131129 FAR131129 FKN131129 FUJ131129 GEF131129 GOB131129 GXX131129 HHT131129 HRP131129 IBL131129 ILH131129 IVD131129 JEZ131129 JOV131129 JYR131129 KIN131129 KSJ131129 LCF131129 LMB131129 LVX131129 MFT131129 MPP131129 MZL131129 NJH131129 NTD131129 OCZ131129 OMV131129 OWR131129 PGN131129 PQJ131129 QAF131129 QKB131129 QTX131129 RDT131129 RNP131129 RXL131129 SHH131129 SRD131129 TAZ131129 TKV131129 TUR131129 UEN131129 UOJ131129 UYF131129 VIB131129 VRX131129 WBT131129 WLP131129 WVL131129 D196665 IZ196665 SV196665 ACR196665 AMN196665 AWJ196665 BGF196665 BQB196665 BZX196665 CJT196665 CTP196665 DDL196665 DNH196665 DXD196665 EGZ196665 EQV196665 FAR196665 FKN196665 FUJ196665 GEF196665 GOB196665 GXX196665 HHT196665 HRP196665 IBL196665 ILH196665 IVD196665 JEZ196665 JOV196665 JYR196665 KIN196665 KSJ196665 LCF196665 LMB196665 LVX196665 MFT196665 MPP196665 MZL196665 NJH196665 NTD196665 OCZ196665 OMV196665 OWR196665 PGN196665 PQJ196665 QAF196665 QKB196665 QTX196665 RDT196665 RNP196665 RXL196665 SHH196665 SRD196665 TAZ196665 TKV196665 TUR196665 UEN196665 UOJ196665 UYF196665 VIB196665 VRX196665 WBT196665 WLP196665 WVL196665 D262201 IZ262201 SV262201 ACR262201 AMN262201 AWJ262201 BGF262201 BQB262201 BZX262201 CJT262201 CTP262201 DDL262201 DNH262201 DXD262201 EGZ262201 EQV262201 FAR262201 FKN262201 FUJ262201 GEF262201 GOB262201 GXX262201 HHT262201 HRP262201 IBL262201 ILH262201 IVD262201 JEZ262201 JOV262201 JYR262201 KIN262201 KSJ262201 LCF262201 LMB262201 LVX262201 MFT262201 MPP262201 MZL262201 NJH262201 NTD262201 OCZ262201 OMV262201 OWR262201 PGN262201 PQJ262201 QAF262201 QKB262201 QTX262201 RDT262201 RNP262201 RXL262201 SHH262201 SRD262201 TAZ262201 TKV262201 TUR262201 UEN262201 UOJ262201 UYF262201 VIB262201 VRX262201 WBT262201 WLP262201 WVL262201 D327737 IZ327737 SV327737 ACR327737 AMN327737 AWJ327737 BGF327737 BQB327737 BZX327737 CJT327737 CTP327737 DDL327737 DNH327737 DXD327737 EGZ327737 EQV327737 FAR327737 FKN327737 FUJ327737 GEF327737 GOB327737 GXX327737 HHT327737 HRP327737 IBL327737 ILH327737 IVD327737 JEZ327737 JOV327737 JYR327737 KIN327737 KSJ327737 LCF327737 LMB327737 LVX327737 MFT327737 MPP327737 MZL327737 NJH327737 NTD327737 OCZ327737 OMV327737 OWR327737 PGN327737 PQJ327737 QAF327737 QKB327737 QTX327737 RDT327737 RNP327737 RXL327737 SHH327737 SRD327737 TAZ327737 TKV327737 TUR327737 UEN327737 UOJ327737 UYF327737 VIB327737 VRX327737 WBT327737 WLP327737 WVL327737 D393273 IZ393273 SV393273 ACR393273 AMN393273 AWJ393273 BGF393273 BQB393273 BZX393273 CJT393273 CTP393273 DDL393273 DNH393273 DXD393273 EGZ393273 EQV393273 FAR393273 FKN393273 FUJ393273 GEF393273 GOB393273 GXX393273 HHT393273 HRP393273 IBL393273 ILH393273 IVD393273 JEZ393273 JOV393273 JYR393273 KIN393273 KSJ393273 LCF393273 LMB393273 LVX393273 MFT393273 MPP393273 MZL393273 NJH393273 NTD393273 OCZ393273 OMV393273 OWR393273 PGN393273 PQJ393273 QAF393273 QKB393273 QTX393273 RDT393273 RNP393273 RXL393273 SHH393273 SRD393273 TAZ393273 TKV393273 TUR393273 UEN393273 UOJ393273 UYF393273 VIB393273 VRX393273 WBT393273 WLP393273 WVL393273 D458809 IZ458809 SV458809 ACR458809 AMN458809 AWJ458809 BGF458809 BQB458809 BZX458809 CJT458809 CTP458809 DDL458809 DNH458809 DXD458809 EGZ458809 EQV458809 FAR458809 FKN458809 FUJ458809 GEF458809 GOB458809 GXX458809 HHT458809 HRP458809 IBL458809 ILH458809 IVD458809 JEZ458809 JOV458809 JYR458809 KIN458809 KSJ458809 LCF458809 LMB458809 LVX458809 MFT458809 MPP458809 MZL458809 NJH458809 NTD458809 OCZ458809 OMV458809 OWR458809 PGN458809 PQJ458809 QAF458809 QKB458809 QTX458809 RDT458809 RNP458809 RXL458809 SHH458809 SRD458809 TAZ458809 TKV458809 TUR458809 UEN458809 UOJ458809 UYF458809 VIB458809 VRX458809 WBT458809 WLP458809 WVL458809 D524345 IZ524345 SV524345 ACR524345 AMN524345 AWJ524345 BGF524345 BQB524345 BZX524345 CJT524345 CTP524345 DDL524345 DNH524345 DXD524345 EGZ524345 EQV524345 FAR524345 FKN524345 FUJ524345 GEF524345 GOB524345 GXX524345 HHT524345 HRP524345 IBL524345 ILH524345 IVD524345 JEZ524345 JOV524345 JYR524345 KIN524345 KSJ524345 LCF524345 LMB524345 LVX524345 MFT524345 MPP524345 MZL524345 NJH524345 NTD524345 OCZ524345 OMV524345 OWR524345 PGN524345 PQJ524345 QAF524345 QKB524345 QTX524345 RDT524345 RNP524345 RXL524345 SHH524345 SRD524345 TAZ524345 TKV524345 TUR524345 UEN524345 UOJ524345 UYF524345 VIB524345 VRX524345 WBT524345 WLP524345 WVL524345 D589881 IZ589881 SV589881 ACR589881 AMN589881 AWJ589881 BGF589881 BQB589881 BZX589881 CJT589881 CTP589881 DDL589881 DNH589881 DXD589881 EGZ589881 EQV589881 FAR589881 FKN589881 FUJ589881 GEF589881 GOB589881 GXX589881 HHT589881 HRP589881 IBL589881 ILH589881 IVD589881 JEZ589881 JOV589881 JYR589881 KIN589881 KSJ589881 LCF589881 LMB589881 LVX589881 MFT589881 MPP589881 MZL589881 NJH589881 NTD589881 OCZ589881 OMV589881 OWR589881 PGN589881 PQJ589881 QAF589881 QKB589881 QTX589881 RDT589881 RNP589881 RXL589881 SHH589881 SRD589881 TAZ589881 TKV589881 TUR589881 UEN589881 UOJ589881 UYF589881 VIB589881 VRX589881 WBT589881 WLP589881 WVL589881 D655417 IZ655417 SV655417 ACR655417 AMN655417 AWJ655417 BGF655417 BQB655417 BZX655417 CJT655417 CTP655417 DDL655417 DNH655417 DXD655417 EGZ655417 EQV655417 FAR655417 FKN655417 FUJ655417 GEF655417 GOB655417 GXX655417 HHT655417 HRP655417 IBL655417 ILH655417 IVD655417 JEZ655417 JOV655417 JYR655417 KIN655417 KSJ655417 LCF655417 LMB655417 LVX655417 MFT655417 MPP655417 MZL655417 NJH655417 NTD655417 OCZ655417 OMV655417 OWR655417 PGN655417 PQJ655417 QAF655417 QKB655417 QTX655417 RDT655417 RNP655417 RXL655417 SHH655417 SRD655417 TAZ655417 TKV655417 TUR655417 UEN655417 UOJ655417 UYF655417 VIB655417 VRX655417 WBT655417 WLP655417 WVL655417 D720953 IZ720953 SV720953 ACR720953 AMN720953 AWJ720953 BGF720953 BQB720953 BZX720953 CJT720953 CTP720953 DDL720953 DNH720953 DXD720953 EGZ720953 EQV720953 FAR720953 FKN720953 FUJ720953 GEF720953 GOB720953 GXX720953 HHT720953 HRP720953 IBL720953 ILH720953 IVD720953 JEZ720953 JOV720953 JYR720953 KIN720953 KSJ720953 LCF720953 LMB720953 LVX720953 MFT720953 MPP720953 MZL720953 NJH720953 NTD720953 OCZ720953 OMV720953 OWR720953 PGN720953 PQJ720953 QAF720953 QKB720953 QTX720953 RDT720953 RNP720953 RXL720953 SHH720953 SRD720953 TAZ720953 TKV720953 TUR720953 UEN720953 UOJ720953 UYF720953 VIB720953 VRX720953 WBT720953 WLP720953 WVL720953 D786489 IZ786489 SV786489 ACR786489 AMN786489 AWJ786489 BGF786489 BQB786489 BZX786489 CJT786489 CTP786489 DDL786489 DNH786489 DXD786489 EGZ786489 EQV786489 FAR786489 FKN786489 FUJ786489 GEF786489 GOB786489 GXX786489 HHT786489 HRP786489 IBL786489 ILH786489 IVD786489 JEZ786489 JOV786489 JYR786489 KIN786489 KSJ786489 LCF786489 LMB786489 LVX786489 MFT786489 MPP786489 MZL786489 NJH786489 NTD786489 OCZ786489 OMV786489 OWR786489 PGN786489 PQJ786489 QAF786489 QKB786489 QTX786489 RDT786489 RNP786489 RXL786489 SHH786489 SRD786489 TAZ786489 TKV786489 TUR786489 UEN786489 UOJ786489 UYF786489 VIB786489 VRX786489 WBT786489 WLP786489 WVL786489 D852025 IZ852025 SV852025 ACR852025 AMN852025 AWJ852025 BGF852025 BQB852025 BZX852025 CJT852025 CTP852025 DDL852025 DNH852025 DXD852025 EGZ852025 EQV852025 FAR852025 FKN852025 FUJ852025 GEF852025 GOB852025 GXX852025 HHT852025 HRP852025 IBL852025 ILH852025 IVD852025 JEZ852025 JOV852025 JYR852025 KIN852025 KSJ852025 LCF852025 LMB852025 LVX852025 MFT852025 MPP852025 MZL852025 NJH852025 NTD852025 OCZ852025 OMV852025 OWR852025 PGN852025 PQJ852025 QAF852025 QKB852025 QTX852025 RDT852025 RNP852025 RXL852025 SHH852025 SRD852025 TAZ852025 TKV852025 TUR852025 UEN852025 UOJ852025 UYF852025 VIB852025 VRX852025 WBT852025 WLP852025 WVL852025 D917561 IZ917561 SV917561 ACR917561 AMN917561 AWJ917561 BGF917561 BQB917561 BZX917561 CJT917561 CTP917561 DDL917561 DNH917561 DXD917561 EGZ917561 EQV917561 FAR917561 FKN917561 FUJ917561 GEF917561 GOB917561 GXX917561 HHT917561 HRP917561 IBL917561 ILH917561 IVD917561 JEZ917561 JOV917561 JYR917561 KIN917561 KSJ917561 LCF917561 LMB917561 LVX917561 MFT917561 MPP917561 MZL917561 NJH917561 NTD917561 OCZ917561 OMV917561 OWR917561 PGN917561 PQJ917561 QAF917561 QKB917561 QTX917561 RDT917561 RNP917561 RXL917561 SHH917561 SRD917561 TAZ917561 TKV917561 TUR917561 UEN917561 UOJ917561 UYF917561 VIB917561 VRX917561 WBT917561 WLP917561 WVL917561 D983097 IZ983097 SV983097 ACR983097 AMN983097 AWJ983097 BGF983097 BQB983097 BZX983097 CJT983097 CTP983097 DDL983097 DNH983097 DXD983097 EGZ983097 EQV983097 FAR983097 FKN983097 FUJ983097 GEF983097 GOB983097 GXX983097 HHT983097 HRP983097 IBL983097 ILH983097 IVD983097 JEZ983097 JOV983097 JYR983097 KIN983097 KSJ983097 LCF983097 LMB983097 LVX983097 MFT983097 MPP983097 MZL983097 NJH983097 NTD983097 OCZ983097 OMV983097 OWR983097 PGN983097 PQJ983097 QAF983097 QKB983097 QTX983097 RDT983097 RNP983097 RXL983097 SHH983097 SRD983097 TAZ983097 TKV983097 TUR983097 UEN983097 UOJ983097 UYF983097 VIB983097 VRX983097 WBT983097 WLP983097 WVL983097 F65593 JB65593 SX65593 ACT65593 AMP65593 AWL65593 BGH65593 BQD65593 BZZ65593 CJV65593 CTR65593 DDN65593 DNJ65593 DXF65593 EHB65593 EQX65593 FAT65593 FKP65593 FUL65593 GEH65593 GOD65593 GXZ65593 HHV65593 HRR65593 IBN65593 ILJ65593 IVF65593 JFB65593 JOX65593 JYT65593 KIP65593 KSL65593 LCH65593 LMD65593 LVZ65593 MFV65593 MPR65593 MZN65593 NJJ65593 NTF65593 ODB65593 OMX65593 OWT65593 PGP65593 PQL65593 QAH65593 QKD65593 QTZ65593 RDV65593 RNR65593 RXN65593 SHJ65593 SRF65593 TBB65593 TKX65593 TUT65593 UEP65593 UOL65593 UYH65593 VID65593 VRZ65593 WBV65593 WLR65593 WVN65593 F131129 JB131129 SX131129 ACT131129 AMP131129 AWL131129 BGH131129 BQD131129 BZZ131129 CJV131129 CTR131129 DDN131129 DNJ131129 DXF131129 EHB131129 EQX131129 FAT131129 FKP131129 FUL131129 GEH131129 GOD131129 GXZ131129 HHV131129 HRR131129 IBN131129 ILJ131129 IVF131129 JFB131129 JOX131129 JYT131129 KIP131129 KSL131129 LCH131129 LMD131129 LVZ131129 MFV131129 MPR131129 MZN131129 NJJ131129 NTF131129 ODB131129 OMX131129 OWT131129 PGP131129 PQL131129 QAH131129 QKD131129 QTZ131129 RDV131129 RNR131129 RXN131129 SHJ131129 SRF131129 TBB131129 TKX131129 TUT131129 UEP131129 UOL131129 UYH131129 VID131129 VRZ131129 WBV131129 WLR131129 WVN131129 F196665 JB196665 SX196665 ACT196665 AMP196665 AWL196665 BGH196665 BQD196665 BZZ196665 CJV196665 CTR196665 DDN196665 DNJ196665 DXF196665 EHB196665 EQX196665 FAT196665 FKP196665 FUL196665 GEH196665 GOD196665 GXZ196665 HHV196665 HRR196665 IBN196665 ILJ196665 IVF196665 JFB196665 JOX196665 JYT196665 KIP196665 KSL196665 LCH196665 LMD196665 LVZ196665 MFV196665 MPR196665 MZN196665 NJJ196665 NTF196665 ODB196665 OMX196665 OWT196665 PGP196665 PQL196665 QAH196665 QKD196665 QTZ196665 RDV196665 RNR196665 RXN196665 SHJ196665 SRF196665 TBB196665 TKX196665 TUT196665 UEP196665 UOL196665 UYH196665 VID196665 VRZ196665 WBV196665 WLR196665 WVN196665 F262201 JB262201 SX262201 ACT262201 AMP262201 AWL262201 BGH262201 BQD262201 BZZ262201 CJV262201 CTR262201 DDN262201 DNJ262201 DXF262201 EHB262201 EQX262201 FAT262201 FKP262201 FUL262201 GEH262201 GOD262201 GXZ262201 HHV262201 HRR262201 IBN262201 ILJ262201 IVF262201 JFB262201 JOX262201 JYT262201 KIP262201 KSL262201 LCH262201 LMD262201 LVZ262201 MFV262201 MPR262201 MZN262201 NJJ262201 NTF262201 ODB262201 OMX262201 OWT262201 PGP262201 PQL262201 QAH262201 QKD262201 QTZ262201 RDV262201 RNR262201 RXN262201 SHJ262201 SRF262201 TBB262201 TKX262201 TUT262201 UEP262201 UOL262201 UYH262201 VID262201 VRZ262201 WBV262201 WLR262201 WVN262201 F327737 JB327737 SX327737 ACT327737 AMP327737 AWL327737 BGH327737 BQD327737 BZZ327737 CJV327737 CTR327737 DDN327737 DNJ327737 DXF327737 EHB327737 EQX327737 FAT327737 FKP327737 FUL327737 GEH327737 GOD327737 GXZ327737 HHV327737 HRR327737 IBN327737 ILJ327737 IVF327737 JFB327737 JOX327737 JYT327737 KIP327737 KSL327737 LCH327737 LMD327737 LVZ327737 MFV327737 MPR327737 MZN327737 NJJ327737 NTF327737 ODB327737 OMX327737 OWT327737 PGP327737 PQL327737 QAH327737 QKD327737 QTZ327737 RDV327737 RNR327737 RXN327737 SHJ327737 SRF327737 TBB327737 TKX327737 TUT327737 UEP327737 UOL327737 UYH327737 VID327737 VRZ327737 WBV327737 WLR327737 WVN327737 F393273 JB393273 SX393273 ACT393273 AMP393273 AWL393273 BGH393273 BQD393273 BZZ393273 CJV393273 CTR393273 DDN393273 DNJ393273 DXF393273 EHB393273 EQX393273 FAT393273 FKP393273 FUL393273 GEH393273 GOD393273 GXZ393273 HHV393273 HRR393273 IBN393273 ILJ393273 IVF393273 JFB393273 JOX393273 JYT393273 KIP393273 KSL393273 LCH393273 LMD393273 LVZ393273 MFV393273 MPR393273 MZN393273 NJJ393273 NTF393273 ODB393273 OMX393273 OWT393273 PGP393273 PQL393273 QAH393273 QKD393273 QTZ393273 RDV393273 RNR393273 RXN393273 SHJ393273 SRF393273 TBB393273 TKX393273 TUT393273 UEP393273 UOL393273 UYH393273 VID393273 VRZ393273 WBV393273 WLR393273 WVN393273 F458809 JB458809 SX458809 ACT458809 AMP458809 AWL458809 BGH458809 BQD458809 BZZ458809 CJV458809 CTR458809 DDN458809 DNJ458809 DXF458809 EHB458809 EQX458809 FAT458809 FKP458809 FUL458809 GEH458809 GOD458809 GXZ458809 HHV458809 HRR458809 IBN458809 ILJ458809 IVF458809 JFB458809 JOX458809 JYT458809 KIP458809 KSL458809 LCH458809 LMD458809 LVZ458809 MFV458809 MPR458809 MZN458809 NJJ458809 NTF458809 ODB458809 OMX458809 OWT458809 PGP458809 PQL458809 QAH458809 QKD458809 QTZ458809 RDV458809 RNR458809 RXN458809 SHJ458809 SRF458809 TBB458809 TKX458809 TUT458809 UEP458809 UOL458809 UYH458809 VID458809 VRZ458809 WBV458809 WLR458809 WVN458809 F524345 JB524345 SX524345 ACT524345 AMP524345 AWL524345 BGH524345 BQD524345 BZZ524345 CJV524345 CTR524345 DDN524345 DNJ524345 DXF524345 EHB524345 EQX524345 FAT524345 FKP524345 FUL524345 GEH524345 GOD524345 GXZ524345 HHV524345 HRR524345 IBN524345 ILJ524345 IVF524345 JFB524345 JOX524345 JYT524345 KIP524345 KSL524345 LCH524345 LMD524345 LVZ524345 MFV524345 MPR524345 MZN524345 NJJ524345 NTF524345 ODB524345 OMX524345 OWT524345 PGP524345 PQL524345 QAH524345 QKD524345 QTZ524345 RDV524345 RNR524345 RXN524345 SHJ524345 SRF524345 TBB524345 TKX524345 TUT524345 UEP524345 UOL524345 UYH524345 VID524345 VRZ524345 WBV524345 WLR524345 WVN524345 F589881 JB589881 SX589881 ACT589881 AMP589881 AWL589881 BGH589881 BQD589881 BZZ589881 CJV589881 CTR589881 DDN589881 DNJ589881 DXF589881 EHB589881 EQX589881 FAT589881 FKP589881 FUL589881 GEH589881 GOD589881 GXZ589881 HHV589881 HRR589881 IBN589881 ILJ589881 IVF589881 JFB589881 JOX589881 JYT589881 KIP589881 KSL589881 LCH589881 LMD589881 LVZ589881 MFV589881 MPR589881 MZN589881 NJJ589881 NTF589881 ODB589881 OMX589881 OWT589881 PGP589881 PQL589881 QAH589881 QKD589881 QTZ589881 RDV589881 RNR589881 RXN589881 SHJ589881 SRF589881 TBB589881 TKX589881 TUT589881 UEP589881 UOL589881 UYH589881 VID589881 VRZ589881 WBV589881 WLR589881 WVN589881 F655417 JB655417 SX655417 ACT655417 AMP655417 AWL655417 BGH655417 BQD655417 BZZ655417 CJV655417 CTR655417 DDN655417 DNJ655417 DXF655417 EHB655417 EQX655417 FAT655417 FKP655417 FUL655417 GEH655417 GOD655417 GXZ655417 HHV655417 HRR655417 IBN655417 ILJ655417 IVF655417 JFB655417 JOX655417 JYT655417 KIP655417 KSL655417 LCH655417 LMD655417 LVZ655417 MFV655417 MPR655417 MZN655417 NJJ655417 NTF655417 ODB655417 OMX655417 OWT655417 PGP655417 PQL655417 QAH655417 QKD655417 QTZ655417 RDV655417 RNR655417 RXN655417 SHJ655417 SRF655417 TBB655417 TKX655417 TUT655417 UEP655417 UOL655417 UYH655417 VID655417 VRZ655417 WBV655417 WLR655417 WVN655417 F720953 JB720953 SX720953 ACT720953 AMP720953 AWL720953 BGH720953 BQD720953 BZZ720953 CJV720953 CTR720953 DDN720953 DNJ720953 DXF720953 EHB720953 EQX720953 FAT720953 FKP720953 FUL720953 GEH720953 GOD720953 GXZ720953 HHV720953 HRR720953 IBN720953 ILJ720953 IVF720953 JFB720953 JOX720953 JYT720953 KIP720953 KSL720953 LCH720953 LMD720953 LVZ720953 MFV720953 MPR720953 MZN720953 NJJ720953 NTF720953 ODB720953 OMX720953 OWT720953 PGP720953 PQL720953 QAH720953 QKD720953 QTZ720953 RDV720953 RNR720953 RXN720953 SHJ720953 SRF720953 TBB720953 TKX720953 TUT720953 UEP720953 UOL720953 UYH720953 VID720953 VRZ720953 WBV720953 WLR720953 WVN720953 F786489 JB786489 SX786489 ACT786489 AMP786489 AWL786489 BGH786489 BQD786489 BZZ786489 CJV786489 CTR786489 DDN786489 DNJ786489 DXF786489 EHB786489 EQX786489 FAT786489 FKP786489 FUL786489 GEH786489 GOD786489 GXZ786489 HHV786489 HRR786489 IBN786489 ILJ786489 IVF786489 JFB786489 JOX786489 JYT786489 KIP786489 KSL786489 LCH786489 LMD786489 LVZ786489 MFV786489 MPR786489 MZN786489 NJJ786489 NTF786489 ODB786489 OMX786489 OWT786489 PGP786489 PQL786489 QAH786489 QKD786489 QTZ786489 RDV786489 RNR786489 RXN786489 SHJ786489 SRF786489 TBB786489 TKX786489 TUT786489 UEP786489 UOL786489 UYH786489 VID786489 VRZ786489 WBV786489 WLR786489 WVN786489 F852025 JB852025 SX852025 ACT852025 AMP852025 AWL852025 BGH852025 BQD852025 BZZ852025 CJV852025 CTR852025 DDN852025 DNJ852025 DXF852025 EHB852025 EQX852025 FAT852025 FKP852025 FUL852025 GEH852025 GOD852025 GXZ852025 HHV852025 HRR852025 IBN852025 ILJ852025 IVF852025 JFB852025 JOX852025 JYT852025 KIP852025 KSL852025 LCH852025 LMD852025 LVZ852025 MFV852025 MPR852025 MZN852025 NJJ852025 NTF852025 ODB852025 OMX852025 OWT852025 PGP852025 PQL852025 QAH852025 QKD852025 QTZ852025 RDV852025 RNR852025 RXN852025 SHJ852025 SRF852025 TBB852025 TKX852025 TUT852025 UEP852025 UOL852025 UYH852025 VID852025 VRZ852025 WBV852025 WLR852025 WVN852025 F917561 JB917561 SX917561 ACT917561 AMP917561 AWL917561 BGH917561 BQD917561 BZZ917561 CJV917561 CTR917561 DDN917561 DNJ917561 DXF917561 EHB917561 EQX917561 FAT917561 FKP917561 FUL917561 GEH917561 GOD917561 GXZ917561 HHV917561 HRR917561 IBN917561 ILJ917561 IVF917561 JFB917561 JOX917561 JYT917561 KIP917561 KSL917561 LCH917561 LMD917561 LVZ917561 MFV917561 MPR917561 MZN917561 NJJ917561 NTF917561 ODB917561 OMX917561 OWT917561 PGP917561 PQL917561 QAH917561 QKD917561 QTZ917561 RDV917561 RNR917561 RXN917561 SHJ917561 SRF917561 TBB917561 TKX917561 TUT917561 UEP917561 UOL917561 UYH917561 VID917561 VRZ917561 WBV917561 WLR917561 WVN917561 F983097 JB983097 SX983097 ACT983097 AMP983097 AWL983097 BGH983097 BQD983097 BZZ983097 CJV983097 CTR983097 DDN983097 DNJ983097 DXF983097 EHB983097 EQX983097 FAT983097 FKP983097 FUL983097 GEH983097 GOD983097 GXZ983097 HHV983097 HRR983097 IBN983097 ILJ983097 IVF983097 JFB983097 JOX983097 JYT983097 KIP983097 KSL983097 LCH983097 LMD983097 LVZ983097 MFV983097 MPR983097 MZN983097 NJJ983097 NTF983097 ODB983097 OMX983097 OWT983097 PGP983097 PQL983097 QAH983097 QKD983097 QTZ983097 RDV983097 RNR983097 RXN983097 SHJ983097 SRF983097 TBB983097 TKX983097 TUT983097 UEP983097 UOL983097 UYH983097 VID983097 VRZ983097 WBV983097 WLR983097 WVN983097 D65604 IZ65604 SV65604 ACR65604 AMN65604 AWJ65604 BGF65604 BQB65604 BZX65604 CJT65604 CTP65604 DDL65604 DNH65604 DXD65604 EGZ65604 EQV65604 FAR65604 FKN65604 FUJ65604 GEF65604 GOB65604 GXX65604 HHT65604 HRP65604 IBL65604 ILH65604 IVD65604 JEZ65604 JOV65604 JYR65604 KIN65604 KSJ65604 LCF65604 LMB65604 LVX65604 MFT65604 MPP65604 MZL65604 NJH65604 NTD65604 OCZ65604 OMV65604 OWR65604 PGN65604 PQJ65604 QAF65604 QKB65604 QTX65604 RDT65604 RNP65604 RXL65604 SHH65604 SRD65604 TAZ65604 TKV65604 TUR65604 UEN65604 UOJ65604 UYF65604 VIB65604 VRX65604 WBT65604 WLP65604 WVL65604 D131140 IZ131140 SV131140 ACR131140 AMN131140 AWJ131140 BGF131140 BQB131140 BZX131140 CJT131140 CTP131140 DDL131140 DNH131140 DXD131140 EGZ131140 EQV131140 FAR131140 FKN131140 FUJ131140 GEF131140 GOB131140 GXX131140 HHT131140 HRP131140 IBL131140 ILH131140 IVD131140 JEZ131140 JOV131140 JYR131140 KIN131140 KSJ131140 LCF131140 LMB131140 LVX131140 MFT131140 MPP131140 MZL131140 NJH131140 NTD131140 OCZ131140 OMV131140 OWR131140 PGN131140 PQJ131140 QAF131140 QKB131140 QTX131140 RDT131140 RNP131140 RXL131140 SHH131140 SRD131140 TAZ131140 TKV131140 TUR131140 UEN131140 UOJ131140 UYF131140 VIB131140 VRX131140 WBT131140 WLP131140 WVL131140 D196676 IZ196676 SV196676 ACR196676 AMN196676 AWJ196676 BGF196676 BQB196676 BZX196676 CJT196676 CTP196676 DDL196676 DNH196676 DXD196676 EGZ196676 EQV196676 FAR196676 FKN196676 FUJ196676 GEF196676 GOB196676 GXX196676 HHT196676 HRP196676 IBL196676 ILH196676 IVD196676 JEZ196676 JOV196676 JYR196676 KIN196676 KSJ196676 LCF196676 LMB196676 LVX196676 MFT196676 MPP196676 MZL196676 NJH196676 NTD196676 OCZ196676 OMV196676 OWR196676 PGN196676 PQJ196676 QAF196676 QKB196676 QTX196676 RDT196676 RNP196676 RXL196676 SHH196676 SRD196676 TAZ196676 TKV196676 TUR196676 UEN196676 UOJ196676 UYF196676 VIB196676 VRX196676 WBT196676 WLP196676 WVL196676 D262212 IZ262212 SV262212 ACR262212 AMN262212 AWJ262212 BGF262212 BQB262212 BZX262212 CJT262212 CTP262212 DDL262212 DNH262212 DXD262212 EGZ262212 EQV262212 FAR262212 FKN262212 FUJ262212 GEF262212 GOB262212 GXX262212 HHT262212 HRP262212 IBL262212 ILH262212 IVD262212 JEZ262212 JOV262212 JYR262212 KIN262212 KSJ262212 LCF262212 LMB262212 LVX262212 MFT262212 MPP262212 MZL262212 NJH262212 NTD262212 OCZ262212 OMV262212 OWR262212 PGN262212 PQJ262212 QAF262212 QKB262212 QTX262212 RDT262212 RNP262212 RXL262212 SHH262212 SRD262212 TAZ262212 TKV262212 TUR262212 UEN262212 UOJ262212 UYF262212 VIB262212 VRX262212 WBT262212 WLP262212 WVL262212 D327748 IZ327748 SV327748 ACR327748 AMN327748 AWJ327748 BGF327748 BQB327748 BZX327748 CJT327748 CTP327748 DDL327748 DNH327748 DXD327748 EGZ327748 EQV327748 FAR327748 FKN327748 FUJ327748 GEF327748 GOB327748 GXX327748 HHT327748 HRP327748 IBL327748 ILH327748 IVD327748 JEZ327748 JOV327748 JYR327748 KIN327748 KSJ327748 LCF327748 LMB327748 LVX327748 MFT327748 MPP327748 MZL327748 NJH327748 NTD327748 OCZ327748 OMV327748 OWR327748 PGN327748 PQJ327748 QAF327748 QKB327748 QTX327748 RDT327748 RNP327748 RXL327748 SHH327748 SRD327748 TAZ327748 TKV327748 TUR327748 UEN327748 UOJ327748 UYF327748 VIB327748 VRX327748 WBT327748 WLP327748 WVL327748 D393284 IZ393284 SV393284 ACR393284 AMN393284 AWJ393284 BGF393284 BQB393284 BZX393284 CJT393284 CTP393284 DDL393284 DNH393284 DXD393284 EGZ393284 EQV393284 FAR393284 FKN393284 FUJ393284 GEF393284 GOB393284 GXX393284 HHT393284 HRP393284 IBL393284 ILH393284 IVD393284 JEZ393284 JOV393284 JYR393284 KIN393284 KSJ393284 LCF393284 LMB393284 LVX393284 MFT393284 MPP393284 MZL393284 NJH393284 NTD393284 OCZ393284 OMV393284 OWR393284 PGN393284 PQJ393284 QAF393284 QKB393284 QTX393284 RDT393284 RNP393284 RXL393284 SHH393284 SRD393284 TAZ393284 TKV393284 TUR393284 UEN393284 UOJ393284 UYF393284 VIB393284 VRX393284 WBT393284 WLP393284 WVL393284 D458820 IZ458820 SV458820 ACR458820 AMN458820 AWJ458820 BGF458820 BQB458820 BZX458820 CJT458820 CTP458820 DDL458820 DNH458820 DXD458820 EGZ458820 EQV458820 FAR458820 FKN458820 FUJ458820 GEF458820 GOB458820 GXX458820 HHT458820 HRP458820 IBL458820 ILH458820 IVD458820 JEZ458820 JOV458820 JYR458820 KIN458820 KSJ458820 LCF458820 LMB458820 LVX458820 MFT458820 MPP458820 MZL458820 NJH458820 NTD458820 OCZ458820 OMV458820 OWR458820 PGN458820 PQJ458820 QAF458820 QKB458820 QTX458820 RDT458820 RNP458820 RXL458820 SHH458820 SRD458820 TAZ458820 TKV458820 TUR458820 UEN458820 UOJ458820 UYF458820 VIB458820 VRX458820 WBT458820 WLP458820 WVL458820 D524356 IZ524356 SV524356 ACR524356 AMN524356 AWJ524356 BGF524356 BQB524356 BZX524356 CJT524356 CTP524356 DDL524356 DNH524356 DXD524356 EGZ524356 EQV524356 FAR524356 FKN524356 FUJ524356 GEF524356 GOB524356 GXX524356 HHT524356 HRP524356 IBL524356 ILH524356 IVD524356 JEZ524356 JOV524356 JYR524356 KIN524356 KSJ524356 LCF524356 LMB524356 LVX524356 MFT524356 MPP524356 MZL524356 NJH524356 NTD524356 OCZ524356 OMV524356 OWR524356 PGN524356 PQJ524356 QAF524356 QKB524356 QTX524356 RDT524356 RNP524356 RXL524356 SHH524356 SRD524356 TAZ524356 TKV524356 TUR524356 UEN524356 UOJ524356 UYF524356 VIB524356 VRX524356 WBT524356 WLP524356 WVL524356 D589892 IZ589892 SV589892 ACR589892 AMN589892 AWJ589892 BGF589892 BQB589892 BZX589892 CJT589892 CTP589892 DDL589892 DNH589892 DXD589892 EGZ589892 EQV589892 FAR589892 FKN589892 FUJ589892 GEF589892 GOB589892 GXX589892 HHT589892 HRP589892 IBL589892 ILH589892 IVD589892 JEZ589892 JOV589892 JYR589892 KIN589892 KSJ589892 LCF589892 LMB589892 LVX589892 MFT589892 MPP589892 MZL589892 NJH589892 NTD589892 OCZ589892 OMV589892 OWR589892 PGN589892 PQJ589892 QAF589892 QKB589892 QTX589892 RDT589892 RNP589892 RXL589892 SHH589892 SRD589892 TAZ589892 TKV589892 TUR589892 UEN589892 UOJ589892 UYF589892 VIB589892 VRX589892 WBT589892 WLP589892 WVL589892 D655428 IZ655428 SV655428 ACR655428 AMN655428 AWJ655428 BGF655428 BQB655428 BZX655428 CJT655428 CTP655428 DDL655428 DNH655428 DXD655428 EGZ655428 EQV655428 FAR655428 FKN655428 FUJ655428 GEF655428 GOB655428 GXX655428 HHT655428 HRP655428 IBL655428 ILH655428 IVD655428 JEZ655428 JOV655428 JYR655428 KIN655428 KSJ655428 LCF655428 LMB655428 LVX655428 MFT655428 MPP655428 MZL655428 NJH655428 NTD655428 OCZ655428 OMV655428 OWR655428 PGN655428 PQJ655428 QAF655428 QKB655428 QTX655428 RDT655428 RNP655428 RXL655428 SHH655428 SRD655428 TAZ655428 TKV655428 TUR655428 UEN655428 UOJ655428 UYF655428 VIB655428 VRX655428 WBT655428 WLP655428 WVL655428 D720964 IZ720964 SV720964 ACR720964 AMN720964 AWJ720964 BGF720964 BQB720964 BZX720964 CJT720964 CTP720964 DDL720964 DNH720964 DXD720964 EGZ720964 EQV720964 FAR720964 FKN720964 FUJ720964 GEF720964 GOB720964 GXX720964 HHT720964 HRP720964 IBL720964 ILH720964 IVD720964 JEZ720964 JOV720964 JYR720964 KIN720964 KSJ720964 LCF720964 LMB720964 LVX720964 MFT720964 MPP720964 MZL720964 NJH720964 NTD720964 OCZ720964 OMV720964 OWR720964 PGN720964 PQJ720964 QAF720964 QKB720964 QTX720964 RDT720964 RNP720964 RXL720964 SHH720964 SRD720964 TAZ720964 TKV720964 TUR720964 UEN720964 UOJ720964 UYF720964 VIB720964 VRX720964 WBT720964 WLP720964 WVL720964 D786500 IZ786500 SV786500 ACR786500 AMN786500 AWJ786500 BGF786500 BQB786500 BZX786500 CJT786500 CTP786500 DDL786500 DNH786500 DXD786500 EGZ786500 EQV786500 FAR786500 FKN786500 FUJ786500 GEF786500 GOB786500 GXX786500 HHT786500 HRP786500 IBL786500 ILH786500 IVD786500 JEZ786500 JOV786500 JYR786500 KIN786500 KSJ786500 LCF786500 LMB786500 LVX786500 MFT786500 MPP786500 MZL786500 NJH786500 NTD786500 OCZ786500 OMV786500 OWR786500 PGN786500 PQJ786500 QAF786500 QKB786500 QTX786500 RDT786500 RNP786500 RXL786500 SHH786500 SRD786500 TAZ786500 TKV786500 TUR786500 UEN786500 UOJ786500 UYF786500 VIB786500 VRX786500 WBT786500 WLP786500 WVL786500 D852036 IZ852036 SV852036 ACR852036 AMN852036 AWJ852036 BGF852036 BQB852036 BZX852036 CJT852036 CTP852036 DDL852036 DNH852036 DXD852036 EGZ852036 EQV852036 FAR852036 FKN852036 FUJ852036 GEF852036 GOB852036 GXX852036 HHT852036 HRP852036 IBL852036 ILH852036 IVD852036 JEZ852036 JOV852036 JYR852036 KIN852036 KSJ852036 LCF852036 LMB852036 LVX852036 MFT852036 MPP852036 MZL852036 NJH852036 NTD852036 OCZ852036 OMV852036 OWR852036 PGN852036 PQJ852036 QAF852036 QKB852036 QTX852036 RDT852036 RNP852036 RXL852036 SHH852036 SRD852036 TAZ852036 TKV852036 TUR852036 UEN852036 UOJ852036 UYF852036 VIB852036 VRX852036 WBT852036 WLP852036 WVL852036 D917572 IZ917572 SV917572 ACR917572 AMN917572 AWJ917572 BGF917572 BQB917572 BZX917572 CJT917572 CTP917572 DDL917572 DNH917572 DXD917572 EGZ917572 EQV917572 FAR917572 FKN917572 FUJ917572 GEF917572 GOB917572 GXX917572 HHT917572 HRP917572 IBL917572 ILH917572 IVD917572 JEZ917572 JOV917572 JYR917572 KIN917572 KSJ917572 LCF917572 LMB917572 LVX917572 MFT917572 MPP917572 MZL917572 NJH917572 NTD917572 OCZ917572 OMV917572 OWR917572 PGN917572 PQJ917572 QAF917572 QKB917572 QTX917572 RDT917572 RNP917572 RXL917572 SHH917572 SRD917572 TAZ917572 TKV917572 TUR917572 UEN917572 UOJ917572 UYF917572 VIB917572 VRX917572 WBT917572 WLP917572 WVL917572 D983108 IZ983108 SV983108 ACR983108 AMN983108 AWJ983108 BGF983108 BQB983108 BZX983108 CJT983108 CTP983108 DDL983108 DNH983108 DXD983108 EGZ983108 EQV983108 FAR983108 FKN983108 FUJ983108 GEF983108 GOB983108 GXX983108 HHT983108 HRP983108 IBL983108 ILH983108 IVD983108 JEZ983108 JOV983108 JYR983108 KIN983108 KSJ983108 LCF983108 LMB983108 LVX983108 MFT983108 MPP983108 MZL983108 NJH983108 NTD983108 OCZ983108 OMV983108 OWR983108 PGN983108 PQJ983108 QAF983108 QKB983108 QTX983108 RDT983108 RNP983108 RXL983108 SHH983108 SRD983108 TAZ983108 TKV983108 TUR983108 UEN983108 UOJ983108 UYF983108 VIB983108 VRX983108 WBT983108 WLP983108 WVL983108 F65604 JB65604 SX65604 ACT65604 AMP65604 AWL65604 BGH65604 BQD65604 BZZ65604 CJV65604 CTR65604 DDN65604 DNJ65604 DXF65604 EHB65604 EQX65604 FAT65604 FKP65604 FUL65604 GEH65604 GOD65604 GXZ65604 HHV65604 HRR65604 IBN65604 ILJ65604 IVF65604 JFB65604 JOX65604 JYT65604 KIP65604 KSL65604 LCH65604 LMD65604 LVZ65604 MFV65604 MPR65604 MZN65604 NJJ65604 NTF65604 ODB65604 OMX65604 OWT65604 PGP65604 PQL65604 QAH65604 QKD65604 QTZ65604 RDV65604 RNR65604 RXN65604 SHJ65604 SRF65604 TBB65604 TKX65604 TUT65604 UEP65604 UOL65604 UYH65604 VID65604 VRZ65604 WBV65604 WLR65604 WVN65604 F131140 JB131140 SX131140 ACT131140 AMP131140 AWL131140 BGH131140 BQD131140 BZZ131140 CJV131140 CTR131140 DDN131140 DNJ131140 DXF131140 EHB131140 EQX131140 FAT131140 FKP131140 FUL131140 GEH131140 GOD131140 GXZ131140 HHV131140 HRR131140 IBN131140 ILJ131140 IVF131140 JFB131140 JOX131140 JYT131140 KIP131140 KSL131140 LCH131140 LMD131140 LVZ131140 MFV131140 MPR131140 MZN131140 NJJ131140 NTF131140 ODB131140 OMX131140 OWT131140 PGP131140 PQL131140 QAH131140 QKD131140 QTZ131140 RDV131140 RNR131140 RXN131140 SHJ131140 SRF131140 TBB131140 TKX131140 TUT131140 UEP131140 UOL131140 UYH131140 VID131140 VRZ131140 WBV131140 WLR131140 WVN131140 F196676 JB196676 SX196676 ACT196676 AMP196676 AWL196676 BGH196676 BQD196676 BZZ196676 CJV196676 CTR196676 DDN196676 DNJ196676 DXF196676 EHB196676 EQX196676 FAT196676 FKP196676 FUL196676 GEH196676 GOD196676 GXZ196676 HHV196676 HRR196676 IBN196676 ILJ196676 IVF196676 JFB196676 JOX196676 JYT196676 KIP196676 KSL196676 LCH196676 LMD196676 LVZ196676 MFV196676 MPR196676 MZN196676 NJJ196676 NTF196676 ODB196676 OMX196676 OWT196676 PGP196676 PQL196676 QAH196676 QKD196676 QTZ196676 RDV196676 RNR196676 RXN196676 SHJ196676 SRF196676 TBB196676 TKX196676 TUT196676 UEP196676 UOL196676 UYH196676 VID196676 VRZ196676 WBV196676 WLR196676 WVN196676 F262212 JB262212 SX262212 ACT262212 AMP262212 AWL262212 BGH262212 BQD262212 BZZ262212 CJV262212 CTR262212 DDN262212 DNJ262212 DXF262212 EHB262212 EQX262212 FAT262212 FKP262212 FUL262212 GEH262212 GOD262212 GXZ262212 HHV262212 HRR262212 IBN262212 ILJ262212 IVF262212 JFB262212 JOX262212 JYT262212 KIP262212 KSL262212 LCH262212 LMD262212 LVZ262212 MFV262212 MPR262212 MZN262212 NJJ262212 NTF262212 ODB262212 OMX262212 OWT262212 PGP262212 PQL262212 QAH262212 QKD262212 QTZ262212 RDV262212 RNR262212 RXN262212 SHJ262212 SRF262212 TBB262212 TKX262212 TUT262212 UEP262212 UOL262212 UYH262212 VID262212 VRZ262212 WBV262212 WLR262212 WVN262212 F327748 JB327748 SX327748 ACT327748 AMP327748 AWL327748 BGH327748 BQD327748 BZZ327748 CJV327748 CTR327748 DDN327748 DNJ327748 DXF327748 EHB327748 EQX327748 FAT327748 FKP327748 FUL327748 GEH327748 GOD327748 GXZ327748 HHV327748 HRR327748 IBN327748 ILJ327748 IVF327748 JFB327748 JOX327748 JYT327748 KIP327748 KSL327748 LCH327748 LMD327748 LVZ327748 MFV327748 MPR327748 MZN327748 NJJ327748 NTF327748 ODB327748 OMX327748 OWT327748 PGP327748 PQL327748 QAH327748 QKD327748 QTZ327748 RDV327748 RNR327748 RXN327748 SHJ327748 SRF327748 TBB327748 TKX327748 TUT327748 UEP327748 UOL327748 UYH327748 VID327748 VRZ327748 WBV327748 WLR327748 WVN327748 F393284 JB393284 SX393284 ACT393284 AMP393284 AWL393284 BGH393284 BQD393284 BZZ393284 CJV393284 CTR393284 DDN393284 DNJ393284 DXF393284 EHB393284 EQX393284 FAT393284 FKP393284 FUL393284 GEH393284 GOD393284 GXZ393284 HHV393284 HRR393284 IBN393284 ILJ393284 IVF393284 JFB393284 JOX393284 JYT393284 KIP393284 KSL393284 LCH393284 LMD393284 LVZ393284 MFV393284 MPR393284 MZN393284 NJJ393284 NTF393284 ODB393284 OMX393284 OWT393284 PGP393284 PQL393284 QAH393284 QKD393284 QTZ393284 RDV393284 RNR393284 RXN393284 SHJ393284 SRF393284 TBB393284 TKX393284 TUT393284 UEP393284 UOL393284 UYH393284 VID393284 VRZ393284 WBV393284 WLR393284 WVN393284 F458820 JB458820 SX458820 ACT458820 AMP458820 AWL458820 BGH458820 BQD458820 BZZ458820 CJV458820 CTR458820 DDN458820 DNJ458820 DXF458820 EHB458820 EQX458820 FAT458820 FKP458820 FUL458820 GEH458820 GOD458820 GXZ458820 HHV458820 HRR458820 IBN458820 ILJ458820 IVF458820 JFB458820 JOX458820 JYT458820 KIP458820 KSL458820 LCH458820 LMD458820 LVZ458820 MFV458820 MPR458820 MZN458820 NJJ458820 NTF458820 ODB458820 OMX458820 OWT458820 PGP458820 PQL458820 QAH458820 QKD458820 QTZ458820 RDV458820 RNR458820 RXN458820 SHJ458820 SRF458820 TBB458820 TKX458820 TUT458820 UEP458820 UOL458820 UYH458820 VID458820 VRZ458820 WBV458820 WLR458820 WVN458820 F524356 JB524356 SX524356 ACT524356 AMP524356 AWL524356 BGH524356 BQD524356 BZZ524356 CJV524356 CTR524356 DDN524356 DNJ524356 DXF524356 EHB524356 EQX524356 FAT524356 FKP524356 FUL524356 GEH524356 GOD524356 GXZ524356 HHV524356 HRR524356 IBN524356 ILJ524356 IVF524356 JFB524356 JOX524356 JYT524356 KIP524356 KSL524356 LCH524356 LMD524356 LVZ524356 MFV524356 MPR524356 MZN524356 NJJ524356 NTF524356 ODB524356 OMX524356 OWT524356 PGP524356 PQL524356 QAH524356 QKD524356 QTZ524356 RDV524356 RNR524356 RXN524356 SHJ524356 SRF524356 TBB524356 TKX524356 TUT524356 UEP524356 UOL524356 UYH524356 VID524356 VRZ524356 WBV524356 WLR524356 WVN524356 F589892 JB589892 SX589892 ACT589892 AMP589892 AWL589892 BGH589892 BQD589892 BZZ589892 CJV589892 CTR589892 DDN589892 DNJ589892 DXF589892 EHB589892 EQX589892 FAT589892 FKP589892 FUL589892 GEH589892 GOD589892 GXZ589892 HHV589892 HRR589892 IBN589892 ILJ589892 IVF589892 JFB589892 JOX589892 JYT589892 KIP589892 KSL589892 LCH589892 LMD589892 LVZ589892 MFV589892 MPR589892 MZN589892 NJJ589892 NTF589892 ODB589892 OMX589892 OWT589892 PGP589892 PQL589892 QAH589892 QKD589892 QTZ589892 RDV589892 RNR589892 RXN589892 SHJ589892 SRF589892 TBB589892 TKX589892 TUT589892 UEP589892 UOL589892 UYH589892 VID589892 VRZ589892 WBV589892 WLR589892 WVN589892 F655428 JB655428 SX655428 ACT655428 AMP655428 AWL655428 BGH655428 BQD655428 BZZ655428 CJV655428 CTR655428 DDN655428 DNJ655428 DXF655428 EHB655428 EQX655428 FAT655428 FKP655428 FUL655428 GEH655428 GOD655428 GXZ655428 HHV655428 HRR655428 IBN655428 ILJ655428 IVF655428 JFB655428 JOX655428 JYT655428 KIP655428 KSL655428 LCH655428 LMD655428 LVZ655428 MFV655428 MPR655428 MZN655428 NJJ655428 NTF655428 ODB655428 OMX655428 OWT655428 PGP655428 PQL655428 QAH655428 QKD655428 QTZ655428 RDV655428 RNR655428 RXN655428 SHJ655428 SRF655428 TBB655428 TKX655428 TUT655428 UEP655428 UOL655428 UYH655428 VID655428 VRZ655428 WBV655428 WLR655428 WVN655428 F720964 JB720964 SX720964 ACT720964 AMP720964 AWL720964 BGH720964 BQD720964 BZZ720964 CJV720964 CTR720964 DDN720964 DNJ720964 DXF720964 EHB720964 EQX720964 FAT720964 FKP720964 FUL720964 GEH720964 GOD720964 GXZ720964 HHV720964 HRR720964 IBN720964 ILJ720964 IVF720964 JFB720964 JOX720964 JYT720964 KIP720964 KSL720964 LCH720964 LMD720964 LVZ720964 MFV720964 MPR720964 MZN720964 NJJ720964 NTF720964 ODB720964 OMX720964 OWT720964 PGP720964 PQL720964 QAH720964 QKD720964 QTZ720964 RDV720964 RNR720964 RXN720964 SHJ720964 SRF720964 TBB720964 TKX720964 TUT720964 UEP720964 UOL720964 UYH720964 VID720964 VRZ720964 WBV720964 WLR720964 WVN720964 F786500 JB786500 SX786500 ACT786500 AMP786500 AWL786500 BGH786500 BQD786500 BZZ786500 CJV786500 CTR786500 DDN786500 DNJ786500 DXF786500 EHB786500 EQX786500 FAT786500 FKP786500 FUL786500 GEH786500 GOD786500 GXZ786500 HHV786500 HRR786500 IBN786500 ILJ786500 IVF786500 JFB786500 JOX786500 JYT786500 KIP786500 KSL786500 LCH786500 LMD786500 LVZ786500 MFV786500 MPR786500 MZN786500 NJJ786500 NTF786500 ODB786500 OMX786500 OWT786500 PGP786500 PQL786500 QAH786500 QKD786500 QTZ786500 RDV786500 RNR786500 RXN786500 SHJ786500 SRF786500 TBB786500 TKX786500 TUT786500 UEP786500 UOL786500 UYH786500 VID786500 VRZ786500 WBV786500 WLR786500 WVN786500 F852036 JB852036 SX852036 ACT852036 AMP852036 AWL852036 BGH852036 BQD852036 BZZ852036 CJV852036 CTR852036 DDN852036 DNJ852036 DXF852036 EHB852036 EQX852036 FAT852036 FKP852036 FUL852036 GEH852036 GOD852036 GXZ852036 HHV852036 HRR852036 IBN852036 ILJ852036 IVF852036 JFB852036 JOX852036 JYT852036 KIP852036 KSL852036 LCH852036 LMD852036 LVZ852036 MFV852036 MPR852036 MZN852036 NJJ852036 NTF852036 ODB852036 OMX852036 OWT852036 PGP852036 PQL852036 QAH852036 QKD852036 QTZ852036 RDV852036 RNR852036 RXN852036 SHJ852036 SRF852036 TBB852036 TKX852036 TUT852036 UEP852036 UOL852036 UYH852036 VID852036 VRZ852036 WBV852036 WLR852036 WVN852036 F917572 JB917572 SX917572 ACT917572 AMP917572 AWL917572 BGH917572 BQD917572 BZZ917572 CJV917572 CTR917572 DDN917572 DNJ917572 DXF917572 EHB917572 EQX917572 FAT917572 FKP917572 FUL917572 GEH917572 GOD917572 GXZ917572 HHV917572 HRR917572 IBN917572 ILJ917572 IVF917572 JFB917572 JOX917572 JYT917572 KIP917572 KSL917572 LCH917572 LMD917572 LVZ917572 MFV917572 MPR917572 MZN917572 NJJ917572 NTF917572 ODB917572 OMX917572 OWT917572 PGP917572 PQL917572 QAH917572 QKD917572 QTZ917572 RDV917572 RNR917572 RXN917572 SHJ917572 SRF917572 TBB917572 TKX917572 TUT917572 UEP917572 UOL917572 UYH917572 VID917572 VRZ917572 WBV917572 WLR917572 WVN917572 F983108 JB983108 SX983108 ACT983108 AMP983108 AWL983108 BGH983108 BQD983108 BZZ983108 CJV983108 CTR983108 DDN983108 DNJ983108 DXF983108 EHB983108 EQX983108 FAT983108 FKP983108 FUL983108 GEH983108 GOD983108 GXZ983108 HHV983108 HRR983108 IBN983108 ILJ983108 IVF983108 JFB983108 JOX983108 JYT983108 KIP983108 KSL983108 LCH983108 LMD983108 LVZ983108 MFV983108 MPR983108 MZN983108 NJJ983108 NTF983108 ODB983108 OMX983108 OWT983108 PGP983108 PQL983108 QAH983108 QKD983108 QTZ983108 RDV983108 RNR983108 RXN983108 SHJ983108 SRF983108 TBB983108 TKX983108 TUT983108 UEP983108 UOL983108 UYH983108 VID983108 VRZ983108 WBV983108 WLR983108 WVN983108 D81 IZ81 SV81 ACR81 AMN81 AWJ81 BGF81 BQB81 BZX81 CJT81 CTP81 DDL81 DNH81 DXD81 EGZ81 EQV81 FAR81 FKN81 FUJ81 GEF81 GOB81 GXX81 HHT81 HRP81 IBL81 ILH81 IVD81 JEZ81 JOV81 JYR81 KIN81 KSJ81 LCF81 LMB81 LVX81 MFT81 MPP81 MZL81 NJH81 NTD81 OCZ81 OMV81 OWR81 PGN81 PQJ81 QAF81 QKB81 QTX81 RDT81 RNP81 RXL81 SHH81 SRD81 TAZ81 TKV81 TUR81 UEN81 UOJ81 UYF81 VIB81 VRX81 WBT81 WLP81 WVL81 D65617 IZ65617 SV65617 ACR65617 AMN65617 AWJ65617 BGF65617 BQB65617 BZX65617 CJT65617 CTP65617 DDL65617 DNH65617 DXD65617 EGZ65617 EQV65617 FAR65617 FKN65617 FUJ65617 GEF65617 GOB65617 GXX65617 HHT65617 HRP65617 IBL65617 ILH65617 IVD65617 JEZ65617 JOV65617 JYR65617 KIN65617 KSJ65617 LCF65617 LMB65617 LVX65617 MFT65617 MPP65617 MZL65617 NJH65617 NTD65617 OCZ65617 OMV65617 OWR65617 PGN65617 PQJ65617 QAF65617 QKB65617 QTX65617 RDT65617 RNP65617 RXL65617 SHH65617 SRD65617 TAZ65617 TKV65617 TUR65617 UEN65617 UOJ65617 UYF65617 VIB65617 VRX65617 WBT65617 WLP65617 WVL65617 D131153 IZ131153 SV131153 ACR131153 AMN131153 AWJ131153 BGF131153 BQB131153 BZX131153 CJT131153 CTP131153 DDL131153 DNH131153 DXD131153 EGZ131153 EQV131153 FAR131153 FKN131153 FUJ131153 GEF131153 GOB131153 GXX131153 HHT131153 HRP131153 IBL131153 ILH131153 IVD131153 JEZ131153 JOV131153 JYR131153 KIN131153 KSJ131153 LCF131153 LMB131153 LVX131153 MFT131153 MPP131153 MZL131153 NJH131153 NTD131153 OCZ131153 OMV131153 OWR131153 PGN131153 PQJ131153 QAF131153 QKB131153 QTX131153 RDT131153 RNP131153 RXL131153 SHH131153 SRD131153 TAZ131153 TKV131153 TUR131153 UEN131153 UOJ131153 UYF131153 VIB131153 VRX131153 WBT131153 WLP131153 WVL131153 D196689 IZ196689 SV196689 ACR196689 AMN196689 AWJ196689 BGF196689 BQB196689 BZX196689 CJT196689 CTP196689 DDL196689 DNH196689 DXD196689 EGZ196689 EQV196689 FAR196689 FKN196689 FUJ196689 GEF196689 GOB196689 GXX196689 HHT196689 HRP196689 IBL196689 ILH196689 IVD196689 JEZ196689 JOV196689 JYR196689 KIN196689 KSJ196689 LCF196689 LMB196689 LVX196689 MFT196689 MPP196689 MZL196689 NJH196689 NTD196689 OCZ196689 OMV196689 OWR196689 PGN196689 PQJ196689 QAF196689 QKB196689 QTX196689 RDT196689 RNP196689 RXL196689 SHH196689 SRD196689 TAZ196689 TKV196689 TUR196689 UEN196689 UOJ196689 UYF196689 VIB196689 VRX196689 WBT196689 WLP196689 WVL196689 D262225 IZ262225 SV262225 ACR262225 AMN262225 AWJ262225 BGF262225 BQB262225 BZX262225 CJT262225 CTP262225 DDL262225 DNH262225 DXD262225 EGZ262225 EQV262225 FAR262225 FKN262225 FUJ262225 GEF262225 GOB262225 GXX262225 HHT262225 HRP262225 IBL262225 ILH262225 IVD262225 JEZ262225 JOV262225 JYR262225 KIN262225 KSJ262225 LCF262225 LMB262225 LVX262225 MFT262225 MPP262225 MZL262225 NJH262225 NTD262225 OCZ262225 OMV262225 OWR262225 PGN262225 PQJ262225 QAF262225 QKB262225 QTX262225 RDT262225 RNP262225 RXL262225 SHH262225 SRD262225 TAZ262225 TKV262225 TUR262225 UEN262225 UOJ262225 UYF262225 VIB262225 VRX262225 WBT262225 WLP262225 WVL262225 D327761 IZ327761 SV327761 ACR327761 AMN327761 AWJ327761 BGF327761 BQB327761 BZX327761 CJT327761 CTP327761 DDL327761 DNH327761 DXD327761 EGZ327761 EQV327761 FAR327761 FKN327761 FUJ327761 GEF327761 GOB327761 GXX327761 HHT327761 HRP327761 IBL327761 ILH327761 IVD327761 JEZ327761 JOV327761 JYR327761 KIN327761 KSJ327761 LCF327761 LMB327761 LVX327761 MFT327761 MPP327761 MZL327761 NJH327761 NTD327761 OCZ327761 OMV327761 OWR327761 PGN327761 PQJ327761 QAF327761 QKB327761 QTX327761 RDT327761 RNP327761 RXL327761 SHH327761 SRD327761 TAZ327761 TKV327761 TUR327761 UEN327761 UOJ327761 UYF327761 VIB327761 VRX327761 WBT327761 WLP327761 WVL327761 D393297 IZ393297 SV393297 ACR393297 AMN393297 AWJ393297 BGF393297 BQB393297 BZX393297 CJT393297 CTP393297 DDL393297 DNH393297 DXD393297 EGZ393297 EQV393297 FAR393297 FKN393297 FUJ393297 GEF393297 GOB393297 GXX393297 HHT393297 HRP393297 IBL393297 ILH393297 IVD393297 JEZ393297 JOV393297 JYR393297 KIN393297 KSJ393297 LCF393297 LMB393297 LVX393297 MFT393297 MPP393297 MZL393297 NJH393297 NTD393297 OCZ393297 OMV393297 OWR393297 PGN393297 PQJ393297 QAF393297 QKB393297 QTX393297 RDT393297 RNP393297 RXL393297 SHH393297 SRD393297 TAZ393297 TKV393297 TUR393297 UEN393297 UOJ393297 UYF393297 VIB393297 VRX393297 WBT393297 WLP393297 WVL393297 D458833 IZ458833 SV458833 ACR458833 AMN458833 AWJ458833 BGF458833 BQB458833 BZX458833 CJT458833 CTP458833 DDL458833 DNH458833 DXD458833 EGZ458833 EQV458833 FAR458833 FKN458833 FUJ458833 GEF458833 GOB458833 GXX458833 HHT458833 HRP458833 IBL458833 ILH458833 IVD458833 JEZ458833 JOV458833 JYR458833 KIN458833 KSJ458833 LCF458833 LMB458833 LVX458833 MFT458833 MPP458833 MZL458833 NJH458833 NTD458833 OCZ458833 OMV458833 OWR458833 PGN458833 PQJ458833 QAF458833 QKB458833 QTX458833 RDT458833 RNP458833 RXL458833 SHH458833 SRD458833 TAZ458833 TKV458833 TUR458833 UEN458833 UOJ458833 UYF458833 VIB458833 VRX458833 WBT458833 WLP458833 WVL458833 D524369 IZ524369 SV524369 ACR524369 AMN524369 AWJ524369 BGF524369 BQB524369 BZX524369 CJT524369 CTP524369 DDL524369 DNH524369 DXD524369 EGZ524369 EQV524369 FAR524369 FKN524369 FUJ524369 GEF524369 GOB524369 GXX524369 HHT524369 HRP524369 IBL524369 ILH524369 IVD524369 JEZ524369 JOV524369 JYR524369 KIN524369 KSJ524369 LCF524369 LMB524369 LVX524369 MFT524369 MPP524369 MZL524369 NJH524369 NTD524369 OCZ524369 OMV524369 OWR524369 PGN524369 PQJ524369 QAF524369 QKB524369 QTX524369 RDT524369 RNP524369 RXL524369 SHH524369 SRD524369 TAZ524369 TKV524369 TUR524369 UEN524369 UOJ524369 UYF524369 VIB524369 VRX524369 WBT524369 WLP524369 WVL524369 D589905 IZ589905 SV589905 ACR589905 AMN589905 AWJ589905 BGF589905 BQB589905 BZX589905 CJT589905 CTP589905 DDL589905 DNH589905 DXD589905 EGZ589905 EQV589905 FAR589905 FKN589905 FUJ589905 GEF589905 GOB589905 GXX589905 HHT589905 HRP589905 IBL589905 ILH589905 IVD589905 JEZ589905 JOV589905 JYR589905 KIN589905 KSJ589905 LCF589905 LMB589905 LVX589905 MFT589905 MPP589905 MZL589905 NJH589905 NTD589905 OCZ589905 OMV589905 OWR589905 PGN589905 PQJ589905 QAF589905 QKB589905 QTX589905 RDT589905 RNP589905 RXL589905 SHH589905 SRD589905 TAZ589905 TKV589905 TUR589905 UEN589905 UOJ589905 UYF589905 VIB589905 VRX589905 WBT589905 WLP589905 WVL589905 D655441 IZ655441 SV655441 ACR655441 AMN655441 AWJ655441 BGF655441 BQB655441 BZX655441 CJT655441 CTP655441 DDL655441 DNH655441 DXD655441 EGZ655441 EQV655441 FAR655441 FKN655441 FUJ655441 GEF655441 GOB655441 GXX655441 HHT655441 HRP655441 IBL655441 ILH655441 IVD655441 JEZ655441 JOV655441 JYR655441 KIN655441 KSJ655441 LCF655441 LMB655441 LVX655441 MFT655441 MPP655441 MZL655441 NJH655441 NTD655441 OCZ655441 OMV655441 OWR655441 PGN655441 PQJ655441 QAF655441 QKB655441 QTX655441 RDT655441 RNP655441 RXL655441 SHH655441 SRD655441 TAZ655441 TKV655441 TUR655441 UEN655441 UOJ655441 UYF655441 VIB655441 VRX655441 WBT655441 WLP655441 WVL655441 D720977 IZ720977 SV720977 ACR720977 AMN720977 AWJ720977 BGF720977 BQB720977 BZX720977 CJT720977 CTP720977 DDL720977 DNH720977 DXD720977 EGZ720977 EQV720977 FAR720977 FKN720977 FUJ720977 GEF720977 GOB720977 GXX720977 HHT720977 HRP720977 IBL720977 ILH720977 IVD720977 JEZ720977 JOV720977 JYR720977 KIN720977 KSJ720977 LCF720977 LMB720977 LVX720977 MFT720977 MPP720977 MZL720977 NJH720977 NTD720977 OCZ720977 OMV720977 OWR720977 PGN720977 PQJ720977 QAF720977 QKB720977 QTX720977 RDT720977 RNP720977 RXL720977 SHH720977 SRD720977 TAZ720977 TKV720977 TUR720977 UEN720977 UOJ720977 UYF720977 VIB720977 VRX720977 WBT720977 WLP720977 WVL720977 D786513 IZ786513 SV786513 ACR786513 AMN786513 AWJ786513 BGF786513 BQB786513 BZX786513 CJT786513 CTP786513 DDL786513 DNH786513 DXD786513 EGZ786513 EQV786513 FAR786513 FKN786513 FUJ786513 GEF786513 GOB786513 GXX786513 HHT786513 HRP786513 IBL786513 ILH786513 IVD786513 JEZ786513 JOV786513 JYR786513 KIN786513 KSJ786513 LCF786513 LMB786513 LVX786513 MFT786513 MPP786513 MZL786513 NJH786513 NTD786513 OCZ786513 OMV786513 OWR786513 PGN786513 PQJ786513 QAF786513 QKB786513 QTX786513 RDT786513 RNP786513 RXL786513 SHH786513 SRD786513 TAZ786513 TKV786513 TUR786513 UEN786513 UOJ786513 UYF786513 VIB786513 VRX786513 WBT786513 WLP786513 WVL786513 D852049 IZ852049 SV852049 ACR852049 AMN852049 AWJ852049 BGF852049 BQB852049 BZX852049 CJT852049 CTP852049 DDL852049 DNH852049 DXD852049 EGZ852049 EQV852049 FAR852049 FKN852049 FUJ852049 GEF852049 GOB852049 GXX852049 HHT852049 HRP852049 IBL852049 ILH852049 IVD852049 JEZ852049 JOV852049 JYR852049 KIN852049 KSJ852049 LCF852049 LMB852049 LVX852049 MFT852049 MPP852049 MZL852049 NJH852049 NTD852049 OCZ852049 OMV852049 OWR852049 PGN852049 PQJ852049 QAF852049 QKB852049 QTX852049 RDT852049 RNP852049 RXL852049 SHH852049 SRD852049 TAZ852049 TKV852049 TUR852049 UEN852049 UOJ852049 UYF852049 VIB852049 VRX852049 WBT852049 WLP852049 WVL852049 D917585 IZ917585 SV917585 ACR917585 AMN917585 AWJ917585 BGF917585 BQB917585 BZX917585 CJT917585 CTP917585 DDL917585 DNH917585 DXD917585 EGZ917585 EQV917585 FAR917585 FKN917585 FUJ917585 GEF917585 GOB917585 GXX917585 HHT917585 HRP917585 IBL917585 ILH917585 IVD917585 JEZ917585 JOV917585 JYR917585 KIN917585 KSJ917585 LCF917585 LMB917585 LVX917585 MFT917585 MPP917585 MZL917585 NJH917585 NTD917585 OCZ917585 OMV917585 OWR917585 PGN917585 PQJ917585 QAF917585 QKB917585 QTX917585 RDT917585 RNP917585 RXL917585 SHH917585 SRD917585 TAZ917585 TKV917585 TUR917585 UEN917585 UOJ917585 UYF917585 VIB917585 VRX917585 WBT917585 WLP917585 WVL917585 D983121 IZ983121 SV983121 ACR983121 AMN983121 AWJ983121 BGF983121 BQB983121 BZX983121 CJT983121 CTP983121 DDL983121 DNH983121 DXD983121 EGZ983121 EQV983121 FAR983121 FKN983121 FUJ983121 GEF983121 GOB983121 GXX983121 HHT983121 HRP983121 IBL983121 ILH983121 IVD983121 JEZ983121 JOV983121 JYR983121 KIN983121 KSJ983121 LCF983121 LMB983121 LVX983121 MFT983121 MPP983121 MZL983121 NJH983121 NTD983121 OCZ983121 OMV983121 OWR983121 PGN983121 PQJ983121 QAF983121 QKB983121 QTX983121 RDT983121 RNP983121 RXL983121 SHH983121 SRD983121 TAZ983121 TKV983121 TUR983121 UEN983121 UOJ983121 UYF983121 VIB983121 VRX983121 WBT983121 WLP983121 WVL983121 F81 JB81 SX81 ACT81 AMP81 AWL81 BGH81 BQD81 BZZ81 CJV81 CTR81 DDN81 DNJ81 DXF81 EHB81 EQX81 FAT81 FKP81 FUL81 GEH81 GOD81 GXZ81 HHV81 HRR81 IBN81 ILJ81 IVF81 JFB81 JOX81 JYT81 KIP81 KSL81 LCH81 LMD81 LVZ81 MFV81 MPR81 MZN81 NJJ81 NTF81 ODB81 OMX81 OWT81 PGP81 PQL81 QAH81 QKD81 QTZ81 RDV81 RNR81 RXN81 SHJ81 SRF81 TBB81 TKX81 TUT81 UEP81 UOL81 UYH81 VID81 VRZ81 WBV81 WLR81 WVN81 F65617 JB65617 SX65617 ACT65617 AMP65617 AWL65617 BGH65617 BQD65617 BZZ65617 CJV65617 CTR65617 DDN65617 DNJ65617 DXF65617 EHB65617 EQX65617 FAT65617 FKP65617 FUL65617 GEH65617 GOD65617 GXZ65617 HHV65617 HRR65617 IBN65617 ILJ65617 IVF65617 JFB65617 JOX65617 JYT65617 KIP65617 KSL65617 LCH65617 LMD65617 LVZ65617 MFV65617 MPR65617 MZN65617 NJJ65617 NTF65617 ODB65617 OMX65617 OWT65617 PGP65617 PQL65617 QAH65617 QKD65617 QTZ65617 RDV65617 RNR65617 RXN65617 SHJ65617 SRF65617 TBB65617 TKX65617 TUT65617 UEP65617 UOL65617 UYH65617 VID65617 VRZ65617 WBV65617 WLR65617 WVN65617 F131153 JB131153 SX131153 ACT131153 AMP131153 AWL131153 BGH131153 BQD131153 BZZ131153 CJV131153 CTR131153 DDN131153 DNJ131153 DXF131153 EHB131153 EQX131153 FAT131153 FKP131153 FUL131153 GEH131153 GOD131153 GXZ131153 HHV131153 HRR131153 IBN131153 ILJ131153 IVF131153 JFB131153 JOX131153 JYT131153 KIP131153 KSL131153 LCH131153 LMD131153 LVZ131153 MFV131153 MPR131153 MZN131153 NJJ131153 NTF131153 ODB131153 OMX131153 OWT131153 PGP131153 PQL131153 QAH131153 QKD131153 QTZ131153 RDV131153 RNR131153 RXN131153 SHJ131153 SRF131153 TBB131153 TKX131153 TUT131153 UEP131153 UOL131153 UYH131153 VID131153 VRZ131153 WBV131153 WLR131153 WVN131153 F196689 JB196689 SX196689 ACT196689 AMP196689 AWL196689 BGH196689 BQD196689 BZZ196689 CJV196689 CTR196689 DDN196689 DNJ196689 DXF196689 EHB196689 EQX196689 FAT196689 FKP196689 FUL196689 GEH196689 GOD196689 GXZ196689 HHV196689 HRR196689 IBN196689 ILJ196689 IVF196689 JFB196689 JOX196689 JYT196689 KIP196689 KSL196689 LCH196689 LMD196689 LVZ196689 MFV196689 MPR196689 MZN196689 NJJ196689 NTF196689 ODB196689 OMX196689 OWT196689 PGP196689 PQL196689 QAH196689 QKD196689 QTZ196689 RDV196689 RNR196689 RXN196689 SHJ196689 SRF196689 TBB196689 TKX196689 TUT196689 UEP196689 UOL196689 UYH196689 VID196689 VRZ196689 WBV196689 WLR196689 WVN196689 F262225 JB262225 SX262225 ACT262225 AMP262225 AWL262225 BGH262225 BQD262225 BZZ262225 CJV262225 CTR262225 DDN262225 DNJ262225 DXF262225 EHB262225 EQX262225 FAT262225 FKP262225 FUL262225 GEH262225 GOD262225 GXZ262225 HHV262225 HRR262225 IBN262225 ILJ262225 IVF262225 JFB262225 JOX262225 JYT262225 KIP262225 KSL262225 LCH262225 LMD262225 LVZ262225 MFV262225 MPR262225 MZN262225 NJJ262225 NTF262225 ODB262225 OMX262225 OWT262225 PGP262225 PQL262225 QAH262225 QKD262225 QTZ262225 RDV262225 RNR262225 RXN262225 SHJ262225 SRF262225 TBB262225 TKX262225 TUT262225 UEP262225 UOL262225 UYH262225 VID262225 VRZ262225 WBV262225 WLR262225 WVN262225 F327761 JB327761 SX327761 ACT327761 AMP327761 AWL327761 BGH327761 BQD327761 BZZ327761 CJV327761 CTR327761 DDN327761 DNJ327761 DXF327761 EHB327761 EQX327761 FAT327761 FKP327761 FUL327761 GEH327761 GOD327761 GXZ327761 HHV327761 HRR327761 IBN327761 ILJ327761 IVF327761 JFB327761 JOX327761 JYT327761 KIP327761 KSL327761 LCH327761 LMD327761 LVZ327761 MFV327761 MPR327761 MZN327761 NJJ327761 NTF327761 ODB327761 OMX327761 OWT327761 PGP327761 PQL327761 QAH327761 QKD327761 QTZ327761 RDV327761 RNR327761 RXN327761 SHJ327761 SRF327761 TBB327761 TKX327761 TUT327761 UEP327761 UOL327761 UYH327761 VID327761 VRZ327761 WBV327761 WLR327761 WVN327761 F393297 JB393297 SX393297 ACT393297 AMP393297 AWL393297 BGH393297 BQD393297 BZZ393297 CJV393297 CTR393297 DDN393297 DNJ393297 DXF393297 EHB393297 EQX393297 FAT393297 FKP393297 FUL393297 GEH393297 GOD393297 GXZ393297 HHV393297 HRR393297 IBN393297 ILJ393297 IVF393297 JFB393297 JOX393297 JYT393297 KIP393297 KSL393297 LCH393297 LMD393297 LVZ393297 MFV393297 MPR393297 MZN393297 NJJ393297 NTF393297 ODB393297 OMX393297 OWT393297 PGP393297 PQL393297 QAH393297 QKD393297 QTZ393297 RDV393297 RNR393297 RXN393297 SHJ393297 SRF393297 TBB393297 TKX393297 TUT393297 UEP393297 UOL393297 UYH393297 VID393297 VRZ393297 WBV393297 WLR393297 WVN393297 F458833 JB458833 SX458833 ACT458833 AMP458833 AWL458833 BGH458833 BQD458833 BZZ458833 CJV458833 CTR458833 DDN458833 DNJ458833 DXF458833 EHB458833 EQX458833 FAT458833 FKP458833 FUL458833 GEH458833 GOD458833 GXZ458833 HHV458833 HRR458833 IBN458833 ILJ458833 IVF458833 JFB458833 JOX458833 JYT458833 KIP458833 KSL458833 LCH458833 LMD458833 LVZ458833 MFV458833 MPR458833 MZN458833 NJJ458833 NTF458833 ODB458833 OMX458833 OWT458833 PGP458833 PQL458833 QAH458833 QKD458833 QTZ458833 RDV458833 RNR458833 RXN458833 SHJ458833 SRF458833 TBB458833 TKX458833 TUT458833 UEP458833 UOL458833 UYH458833 VID458833 VRZ458833 WBV458833 WLR458833 WVN458833 F524369 JB524369 SX524369 ACT524369 AMP524369 AWL524369 BGH524369 BQD524369 BZZ524369 CJV524369 CTR524369 DDN524369 DNJ524369 DXF524369 EHB524369 EQX524369 FAT524369 FKP524369 FUL524369 GEH524369 GOD524369 GXZ524369 HHV524369 HRR524369 IBN524369 ILJ524369 IVF524369 JFB524369 JOX524369 JYT524369 KIP524369 KSL524369 LCH524369 LMD524369 LVZ524369 MFV524369 MPR524369 MZN524369 NJJ524369 NTF524369 ODB524369 OMX524369 OWT524369 PGP524369 PQL524369 QAH524369 QKD524369 QTZ524369 RDV524369 RNR524369 RXN524369 SHJ524369 SRF524369 TBB524369 TKX524369 TUT524369 UEP524369 UOL524369 UYH524369 VID524369 VRZ524369 WBV524369 WLR524369 WVN524369 F589905 JB589905 SX589905 ACT589905 AMP589905 AWL589905 BGH589905 BQD589905 BZZ589905 CJV589905 CTR589905 DDN589905 DNJ589905 DXF589905 EHB589905 EQX589905 FAT589905 FKP589905 FUL589905 GEH589905 GOD589905 GXZ589905 HHV589905 HRR589905 IBN589905 ILJ589905 IVF589905 JFB589905 JOX589905 JYT589905 KIP589905 KSL589905 LCH589905 LMD589905 LVZ589905 MFV589905 MPR589905 MZN589905 NJJ589905 NTF589905 ODB589905 OMX589905 OWT589905 PGP589905 PQL589905 QAH589905 QKD589905 QTZ589905 RDV589905 RNR589905 RXN589905 SHJ589905 SRF589905 TBB589905 TKX589905 TUT589905 UEP589905 UOL589905 UYH589905 VID589905 VRZ589905 WBV589905 WLR589905 WVN589905 F655441 JB655441 SX655441 ACT655441 AMP655441 AWL655441 BGH655441 BQD655441 BZZ655441 CJV655441 CTR655441 DDN655441 DNJ655441 DXF655441 EHB655441 EQX655441 FAT655441 FKP655441 FUL655441 GEH655441 GOD655441 GXZ655441 HHV655441 HRR655441 IBN655441 ILJ655441 IVF655441 JFB655441 JOX655441 JYT655441 KIP655441 KSL655441 LCH655441 LMD655441 LVZ655441 MFV655441 MPR655441 MZN655441 NJJ655441 NTF655441 ODB655441 OMX655441 OWT655441 PGP655441 PQL655441 QAH655441 QKD655441 QTZ655441 RDV655441 RNR655441 RXN655441 SHJ655441 SRF655441 TBB655441 TKX655441 TUT655441 UEP655441 UOL655441 UYH655441 VID655441 VRZ655441 WBV655441 WLR655441 WVN655441 F720977 JB720977 SX720977 ACT720977 AMP720977 AWL720977 BGH720977 BQD720977 BZZ720977 CJV720977 CTR720977 DDN720977 DNJ720977 DXF720977 EHB720977 EQX720977 FAT720977 FKP720977 FUL720977 GEH720977 GOD720977 GXZ720977 HHV720977 HRR720977 IBN720977 ILJ720977 IVF720977 JFB720977 JOX720977 JYT720977 KIP720977 KSL720977 LCH720977 LMD720977 LVZ720977 MFV720977 MPR720977 MZN720977 NJJ720977 NTF720977 ODB720977 OMX720977 OWT720977 PGP720977 PQL720977 QAH720977 QKD720977 QTZ720977 RDV720977 RNR720977 RXN720977 SHJ720977 SRF720977 TBB720977 TKX720977 TUT720977 UEP720977 UOL720977 UYH720977 VID720977 VRZ720977 WBV720977 WLR720977 WVN720977 F786513 JB786513 SX786513 ACT786513 AMP786513 AWL786513 BGH786513 BQD786513 BZZ786513 CJV786513 CTR786513 DDN786513 DNJ786513 DXF786513 EHB786513 EQX786513 FAT786513 FKP786513 FUL786513 GEH786513 GOD786513 GXZ786513 HHV786513 HRR786513 IBN786513 ILJ786513 IVF786513 JFB786513 JOX786513 JYT786513 KIP786513 KSL786513 LCH786513 LMD786513 LVZ786513 MFV786513 MPR786513 MZN786513 NJJ786513 NTF786513 ODB786513 OMX786513 OWT786513 PGP786513 PQL786513 QAH786513 QKD786513 QTZ786513 RDV786513 RNR786513 RXN786513 SHJ786513 SRF786513 TBB786513 TKX786513 TUT786513 UEP786513 UOL786513 UYH786513 VID786513 VRZ786513 WBV786513 WLR786513 WVN786513 F852049 JB852049 SX852049 ACT852049 AMP852049 AWL852049 BGH852049 BQD852049 BZZ852049 CJV852049 CTR852049 DDN852049 DNJ852049 DXF852049 EHB852049 EQX852049 FAT852049 FKP852049 FUL852049 GEH852049 GOD852049 GXZ852049 HHV852049 HRR852049 IBN852049 ILJ852049 IVF852049 JFB852049 JOX852049 JYT852049 KIP852049 KSL852049 LCH852049 LMD852049 LVZ852049 MFV852049 MPR852049 MZN852049 NJJ852049 NTF852049 ODB852049 OMX852049 OWT852049 PGP852049 PQL852049 QAH852049 QKD852049 QTZ852049 RDV852049 RNR852049 RXN852049 SHJ852049 SRF852049 TBB852049 TKX852049 TUT852049 UEP852049 UOL852049 UYH852049 VID852049 VRZ852049 WBV852049 WLR852049 WVN852049 F917585 JB917585 SX917585 ACT917585 AMP917585 AWL917585 BGH917585 BQD917585 BZZ917585 CJV917585 CTR917585 DDN917585 DNJ917585 DXF917585 EHB917585 EQX917585 FAT917585 FKP917585 FUL917585 GEH917585 GOD917585 GXZ917585 HHV917585 HRR917585 IBN917585 ILJ917585 IVF917585 JFB917585 JOX917585 JYT917585 KIP917585 KSL917585 LCH917585 LMD917585 LVZ917585 MFV917585 MPR917585 MZN917585 NJJ917585 NTF917585 ODB917585 OMX917585 OWT917585 PGP917585 PQL917585 QAH917585 QKD917585 QTZ917585 RDV917585 RNR917585 RXN917585 SHJ917585 SRF917585 TBB917585 TKX917585 TUT917585 UEP917585 UOL917585 UYH917585 VID917585 VRZ917585 WBV917585 WLR917585 WVN917585 F983121 JB983121 SX983121 ACT983121 AMP983121 AWL983121 BGH983121 BQD983121 BZZ983121 CJV983121 CTR983121 DDN983121 DNJ983121 DXF983121 EHB983121 EQX983121 FAT983121 FKP983121 FUL983121 GEH983121 GOD983121 GXZ983121 HHV983121 HRR983121 IBN983121 ILJ983121 IVF983121 JFB983121 JOX983121 JYT983121 KIP983121 KSL983121 LCH983121 LMD983121 LVZ983121 MFV983121 MPR983121 MZN983121 NJJ983121 NTF983121 ODB983121 OMX983121 OWT983121 PGP983121 PQL983121 QAH983121 QKD983121 QTZ983121 RDV983121 RNR983121 RXN983121 SHJ983121 SRF983121 TBB983121 TKX983121 TUT983121 UEP983121 UOL983121 UYH983121 VID983121 VRZ983121 WBV983121 WLR983121 WVN983121 D23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F23 JB23 SX23 ACT23 AMP23 AWL23 BGH23 BQD23 BZZ23 CJV23 CTR23 DDN23 DNJ23 DXF23 EHB23 EQX23 FAT23 FKP23 FUL23 GEH23 GOD23 GXZ23 HHV23 HRR23 IBN23 ILJ23 IVF23 JFB23 JOX23 JYT23 KIP23 KSL23 LCH23 LMD23 LVZ23 MFV23 MPR23 MZN23 NJJ23 NTF23 ODB23 OMX23 OWT23 PGP23 PQL23 QAH23 QKD23 QTZ23 RDV23 RNR23 RXN23 SHJ23 SRF23 TBB23 TKX23 TUT23 UEP23 UOL23 UYH23 VID23 VRZ23 WBV23 WLR23 WVN23 D34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F34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D45 IZ45 SV45 ACR45 AMN45 AWJ45 BGF45 BQB45 BZX45 CJT45 CTP45 DDL45 DNH45 DXD45 EGZ45 EQV45 FAR45 FKN45 FUJ45 GEF45 GOB45 GXX45 HHT45 HRP45 IBL45 ILH45 IVD45 JEZ45 JOV45 JYR45 KIN45 KSJ45 LCF45 LMB45 LVX45 MFT45 MPP45 MZL45 NJH45 NTD45 OCZ45 OMV45 OWR45 PGN45 PQJ45 QAF45 QKB45 QTX45 RDT45 RNP45 RXL45 SHH45 SRD45 TAZ45 TKV45 TUR45 UEN45 UOJ45 UYF45 VIB45 VRX45 WBT45 WLP45 WVL45 F45 JB45 SX45 ACT45 AMP45 AWL45 BGH45 BQD45 BZZ45 CJV45 CTR45 DDN45 DNJ45 DXF45 EHB45 EQX45 FAT45 FKP45 FUL45 GEH45 GOD45 GXZ45 HHV45 HRR45 IBN45 ILJ45 IVF45 JFB45 JOX45 JYT45 KIP45 KSL45 LCH45 LMD45 LVZ45 MFV45 MPR45 MZN45 NJJ45 NTF45 ODB45 OMX45 OWT45 PGP45 PQL45 QAH45 QKD45 QTZ45 RDV45 RNR45 RXN45 SHJ45 SRF45 TBB45 TKX45 TUT45 UEP45 UOL45 UYH45 VID45 VRZ45 WBV45 WLR45 WVN45 D56 IZ56 SV56 ACR56 AMN56 AWJ56 BGF56 BQB56 BZX56 CJT56 CTP56 DDL56 DNH56 DXD56 EGZ56 EQV56 FAR56 FKN56 FUJ56 GEF56 GOB56 GXX56 HHT56 HRP56 IBL56 ILH56 IVD56 JEZ56 JOV56 JYR56 KIN56 KSJ56 LCF56 LMB56 LVX56 MFT56 MPP56 MZL56 NJH56 NTD56 OCZ56 OMV56 OWR56 PGN56 PQJ56 QAF56 QKB56 QTX56 RDT56 RNP56 RXL56 SHH56 SRD56 TAZ56 TKV56 TUR56 UEN56 UOJ56 UYF56 VIB56 VRX56 WBT56 WLP56 WVL56 F56 JB56 SX56 ACT56 AMP56 AWL56 BGH56 BQD56 BZZ56 CJV56 CTR56 DDN56 DNJ56 DXF56 EHB56 EQX56 FAT56 FKP56 FUL56 GEH56 GOD56 GXZ56 HHV56 HRR56 IBN56 ILJ56 IVF56 JFB56 JOX56 JYT56 KIP56 KSL56 LCH56 LMD56 LVZ56 MFV56 MPR56 MZN56 NJJ56 NTF56 ODB56 OMX56 OWT56 PGP56 PQL56 QAH56 QKD56 QTZ56 RDV56 RNR56 RXN56 SHJ56 SRF56 TBB56 TKX56 TUT56 UEP56 UOL56 UYH56 VID56 VRZ56 WBV56 WLR56 WVN56 D67 IZ67 SV67 ACR67 AMN67 AWJ67 BGF67 BQB67 BZX67 CJT67 CTP67 DDL67 DNH67 DXD67 EGZ67 EQV67 FAR67 FKN67 FUJ67 GEF67 GOB67 GXX67 HHT67 HRP67 IBL67 ILH67 IVD67 JEZ67 JOV67 JYR67 KIN67 KSJ67 LCF67 LMB67 LVX67 MFT67 MPP67 MZL67 NJH67 NTD67 OCZ67 OMV67 OWR67 PGN67 PQJ67 QAF67 QKB67 QTX67 RDT67 RNP67 RXL67 SHH67 SRD67 TAZ67 TKV67 TUR67 UEN67 UOJ67 UYF67 VIB67 VRX67 WBT67 WLP67 WVL67 F67 JB67 SX67 ACT67 AMP67 AWL67 BGH67 BQD67 BZZ67 CJV67 CTR67 DDN67 DNJ67 DXF67 EHB67 EQX67 FAT67 FKP67 FUL67 GEH67 GOD67 GXZ67 HHV67 HRR67 IBN67 ILJ67 IVF67 JFB67 JOX67 JYT67 KIP67 KSL67 LCH67 LMD67 LVZ67 MFV67 MPR67 MZN67 NJJ67 NTF67 ODB67 OMX67 OWT67 PGP67 PQL67 QAH67 QKD67 QTZ67 RDV67 RNR67 RXN67 SHJ67 SRF67 TBB67 TKX67 TUT67 UEP67 UOL67 UYH67 VID67 VRZ67 WBV67 WLR67 WVN67 WLR69 IZ69 SV69 ACR69 AMN69 AWJ69 BGF69 BQB69 BZX69 CJT69 CTP69 DDL69 DNH69 DXD69 EGZ69 EQV69 FAR69 FKN69 FUJ69 GEF69 GOB69 GXX69 HHT69 HRP69 IBL69 ILH69 IVD69 JEZ69 JOV69 JYR69 KIN69 KSJ69 LCF69 LMB69 LVX69 MFT69 MPP69 MZL69 NJH69 NTD69 OCZ69 OMV69 OWR69 PGN69 PQJ69 QAF69 QKB69 QTX69 RDT69 RNP69 RXL69 SHH69 SRD69 TAZ69 TKV69 TUR69 UEN69 UOJ69 UYF69 VIB69 VRX69 WBT69 WLP69 WVL69 WVN69 JB69 SX69 ACT69 AMP69 AWL69 BGH69 BQD69 BZZ69 CJV69 CTR69 DDN69 DNJ69 DXF69 EHB69 EQX69 FAT69 FKP69 FUL69 GEH69 GOD69 GXZ69 HHV69 HRR69 IBN69 ILJ69 IVF69 JFB69 JOX69 JYT69 KIP69 KSL69 LCH69 LMD69 LVZ69 MFV69 MPR69 MZN69 NJJ69 NTF69 ODB69 OMX69 OWT69 PGP69 PQL69 QAH69 QKD69 QTZ69 RDV69 RNR69 RXN69 SHJ69 SRF69 TBB69 TKX69 TUT69 UEP69 UOL69 UYH69 VID69 VRZ69 WBV69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CC4B7-CF64-4E1E-87CB-E2A4DC98DC9B}">
  <sheetPr>
    <tabColor rgb="FFFFFF00"/>
    <pageSetUpPr fitToPage="1"/>
  </sheetPr>
  <dimension ref="A1:M117"/>
  <sheetViews>
    <sheetView view="pageBreakPreview" zoomScale="60" zoomScaleNormal="75" workbookViewId="0">
      <selection activeCell="C6" sqref="C6:D6"/>
    </sheetView>
  </sheetViews>
  <sheetFormatPr defaultColWidth="9" defaultRowHeight="13.5"/>
  <cols>
    <col min="1" max="1" width="20" style="197" customWidth="1"/>
    <col min="2" max="2" width="17.5" style="197" customWidth="1"/>
    <col min="3" max="7" width="15" style="197" customWidth="1"/>
    <col min="8" max="8" width="18" style="197" customWidth="1"/>
    <col min="9" max="9" width="9" style="197" customWidth="1"/>
    <col min="10" max="10" width="9" style="197"/>
    <col min="11" max="13" width="9" style="197" hidden="1" customWidth="1"/>
    <col min="14" max="16384" width="9" style="197"/>
  </cols>
  <sheetData>
    <row r="1" spans="1:13" ht="17.25" customHeight="1">
      <c r="A1" s="225" t="s">
        <v>255</v>
      </c>
    </row>
    <row r="2" spans="1:13" ht="17.25" customHeight="1">
      <c r="F2" s="198" t="s">
        <v>178</v>
      </c>
      <c r="G2" s="445" t="s">
        <v>145</v>
      </c>
      <c r="H2" s="446"/>
      <c r="K2" s="197" t="s">
        <v>244</v>
      </c>
    </row>
    <row r="3" spans="1:13" ht="17.25" customHeight="1">
      <c r="I3" s="199"/>
    </row>
    <row r="4" spans="1:13" ht="17.25" customHeight="1">
      <c r="A4" s="441" t="s">
        <v>138</v>
      </c>
      <c r="B4" s="442"/>
      <c r="C4" s="443"/>
      <c r="D4" s="444"/>
      <c r="E4" s="200" t="s">
        <v>139</v>
      </c>
      <c r="I4" s="199"/>
    </row>
    <row r="5" spans="1:13" ht="17.25" customHeight="1">
      <c r="A5" s="441" t="s">
        <v>140</v>
      </c>
      <c r="B5" s="442"/>
      <c r="C5" s="447"/>
      <c r="D5" s="448"/>
      <c r="E5" s="200" t="s">
        <v>141</v>
      </c>
      <c r="I5" s="199"/>
    </row>
    <row r="6" spans="1:13" ht="17.25" customHeight="1">
      <c r="A6" s="441" t="s">
        <v>142</v>
      </c>
      <c r="B6" s="442"/>
      <c r="C6" s="443"/>
      <c r="D6" s="444"/>
      <c r="E6" s="200" t="s">
        <v>139</v>
      </c>
      <c r="I6" s="199"/>
    </row>
    <row r="7" spans="1:13" ht="17.25" customHeight="1">
      <c r="I7" s="199"/>
    </row>
    <row r="8" spans="1:13" ht="17.25" customHeight="1">
      <c r="A8" s="201" t="s">
        <v>245</v>
      </c>
      <c r="B8" s="201"/>
      <c r="C8" s="201"/>
      <c r="K8" s="197" t="s">
        <v>143</v>
      </c>
      <c r="M8" s="197" t="str">
        <f>IF(C8&gt;=4000,"○","×")</f>
        <v>×</v>
      </c>
    </row>
    <row r="9" spans="1:13">
      <c r="A9" s="449" t="s">
        <v>31</v>
      </c>
      <c r="B9" s="449" t="s">
        <v>32</v>
      </c>
      <c r="C9" s="451" t="s">
        <v>33</v>
      </c>
      <c r="D9" s="452"/>
      <c r="E9" s="452"/>
      <c r="F9" s="452"/>
      <c r="G9" s="452"/>
      <c r="H9" s="453"/>
      <c r="I9" s="201"/>
    </row>
    <row r="10" spans="1:13">
      <c r="A10" s="450"/>
      <c r="B10" s="450"/>
      <c r="C10" s="202" t="s">
        <v>179</v>
      </c>
      <c r="D10" s="202" t="s">
        <v>246</v>
      </c>
      <c r="E10" s="202" t="s">
        <v>247</v>
      </c>
      <c r="F10" s="202" t="s">
        <v>248</v>
      </c>
      <c r="G10" s="202" t="s">
        <v>249</v>
      </c>
      <c r="H10" s="202" t="s">
        <v>250</v>
      </c>
      <c r="I10" s="201"/>
      <c r="L10" s="197" t="s">
        <v>251</v>
      </c>
      <c r="M10" s="197" t="s">
        <v>252</v>
      </c>
    </row>
    <row r="11" spans="1:13">
      <c r="A11" s="203" t="s">
        <v>34</v>
      </c>
      <c r="B11" s="204" t="s">
        <v>35</v>
      </c>
      <c r="C11" s="205" t="e">
        <f>ROUNDDOWN(C12/C13,2)</f>
        <v>#DIV/0!</v>
      </c>
      <c r="D11" s="205" t="e">
        <f>ROUNDDOWN(D12/D13,2)</f>
        <v>#DIV/0!</v>
      </c>
      <c r="E11" s="205" t="e">
        <f t="shared" ref="E11" si="0">ROUNDDOWN(E12/E13,2)</f>
        <v>#DIV/0!</v>
      </c>
      <c r="F11" s="205" t="e">
        <f>ROUNDDOWN(F12/F13,2)</f>
        <v>#DIV/0!</v>
      </c>
      <c r="G11" s="205" t="e">
        <f>ROUNDDOWN(G12/G13,2)</f>
        <v>#DIV/0!</v>
      </c>
      <c r="H11" s="205" t="e">
        <f>ROUNDDOWN(H12/H13,2)</f>
        <v>#DIV/0!</v>
      </c>
      <c r="I11" s="201"/>
    </row>
    <row r="12" spans="1:13">
      <c r="A12" s="206"/>
      <c r="B12" s="206" t="s">
        <v>36</v>
      </c>
      <c r="C12" s="207"/>
      <c r="D12" s="207"/>
      <c r="E12" s="207"/>
      <c r="F12" s="207"/>
      <c r="G12" s="207"/>
      <c r="H12" s="207"/>
      <c r="I12" s="201"/>
      <c r="K12" s="208" t="s">
        <v>253</v>
      </c>
      <c r="L12" s="197" t="e">
        <f>IF(#REF!="○",_xludf.IFS(C13&gt;300,1.15,(C13&gt;=100)*AND(C13&lt;300),1.2,C13&lt;100,1.25),1.25)</f>
        <v>#REF!</v>
      </c>
      <c r="M12" s="197" t="e">
        <f>IF(I11&lt;L12,"○","×")</f>
        <v>#REF!</v>
      </c>
    </row>
    <row r="13" spans="1:13">
      <c r="A13" s="209"/>
      <c r="B13" s="209" t="s">
        <v>37</v>
      </c>
      <c r="C13" s="210"/>
      <c r="D13" s="210"/>
      <c r="E13" s="210"/>
      <c r="F13" s="210"/>
      <c r="G13" s="210"/>
      <c r="H13" s="210"/>
      <c r="I13" s="201"/>
      <c r="K13" s="197" t="s">
        <v>254</v>
      </c>
      <c r="L13" s="197" t="e">
        <f>IF(#REF!="○",_xludf.IFS(C13&gt;300,1.05,(C13&gt;=100)*AND(C13&lt;300),1.1,C13&lt;100,1.15),1.15)</f>
        <v>#REF!</v>
      </c>
      <c r="M13" s="197" t="e">
        <f>IF(C11&lt;L13,"○","×")</f>
        <v>#DIV/0!</v>
      </c>
    </row>
    <row r="14" spans="1:13">
      <c r="A14" s="203" t="s">
        <v>34</v>
      </c>
      <c r="B14" s="204" t="s">
        <v>35</v>
      </c>
      <c r="C14" s="205" t="e">
        <f t="shared" ref="C14:H14" si="1">ROUNDDOWN(C15/C16,2)</f>
        <v>#DIV/0!</v>
      </c>
      <c r="D14" s="205" t="e">
        <f t="shared" si="1"/>
        <v>#DIV/0!</v>
      </c>
      <c r="E14" s="205" t="e">
        <f t="shared" si="1"/>
        <v>#DIV/0!</v>
      </c>
      <c r="F14" s="205" t="e">
        <f t="shared" si="1"/>
        <v>#DIV/0!</v>
      </c>
      <c r="G14" s="205" t="e">
        <f t="shared" si="1"/>
        <v>#DIV/0!</v>
      </c>
      <c r="H14" s="205" t="e">
        <f t="shared" si="1"/>
        <v>#DIV/0!</v>
      </c>
      <c r="I14" s="201"/>
    </row>
    <row r="15" spans="1:13">
      <c r="A15" s="206"/>
      <c r="B15" s="206" t="s">
        <v>36</v>
      </c>
      <c r="C15" s="207"/>
      <c r="D15" s="207"/>
      <c r="E15" s="207"/>
      <c r="F15" s="207"/>
      <c r="G15" s="207"/>
      <c r="H15" s="207"/>
      <c r="I15" s="201"/>
      <c r="K15" s="208" t="s">
        <v>253</v>
      </c>
      <c r="L15" s="197" t="e">
        <f>IF(#REF!="○",_xlfn.IFS(C16&gt;300,1.15,(C16&gt;=100)*AND(C16&lt;300),1.2,C16&lt;100,1.25),1.25)</f>
        <v>#REF!</v>
      </c>
      <c r="M15" s="197" t="e">
        <f t="shared" ref="M15" si="2">IF(I14&lt;L15,"○","×")</f>
        <v>#REF!</v>
      </c>
    </row>
    <row r="16" spans="1:13">
      <c r="A16" s="209"/>
      <c r="B16" s="209" t="s">
        <v>37</v>
      </c>
      <c r="C16" s="210"/>
      <c r="D16" s="210"/>
      <c r="E16" s="210"/>
      <c r="F16" s="210"/>
      <c r="G16" s="210"/>
      <c r="H16" s="210"/>
      <c r="I16" s="201"/>
      <c r="K16" s="197" t="s">
        <v>254</v>
      </c>
      <c r="L16" s="197" t="e">
        <f>IF(#REF!="○",_xlfn.IFS(C16&gt;300,1.05,(C16&gt;=100)*AND(C16&lt;300),1.1,C16&lt;100,1.15),1.15)</f>
        <v>#REF!</v>
      </c>
      <c r="M16" s="197" t="e">
        <f>IF(C14&lt;L16,"○","×")</f>
        <v>#DIV/0!</v>
      </c>
    </row>
    <row r="17" spans="1:13">
      <c r="A17" s="203" t="s">
        <v>34</v>
      </c>
      <c r="B17" s="204" t="s">
        <v>35</v>
      </c>
      <c r="C17" s="205" t="e">
        <f t="shared" ref="C17:H17" si="3">ROUNDDOWN(C18/C19,2)</f>
        <v>#DIV/0!</v>
      </c>
      <c r="D17" s="205" t="e">
        <f t="shared" si="3"/>
        <v>#DIV/0!</v>
      </c>
      <c r="E17" s="205" t="e">
        <f t="shared" si="3"/>
        <v>#DIV/0!</v>
      </c>
      <c r="F17" s="205" t="e">
        <f t="shared" si="3"/>
        <v>#DIV/0!</v>
      </c>
      <c r="G17" s="205" t="e">
        <f t="shared" si="3"/>
        <v>#DIV/0!</v>
      </c>
      <c r="H17" s="205" t="e">
        <f t="shared" si="3"/>
        <v>#DIV/0!</v>
      </c>
      <c r="I17" s="201"/>
    </row>
    <row r="18" spans="1:13">
      <c r="A18" s="206"/>
      <c r="B18" s="206" t="s">
        <v>36</v>
      </c>
      <c r="C18" s="207"/>
      <c r="D18" s="207"/>
      <c r="E18" s="207"/>
      <c r="F18" s="207"/>
      <c r="G18" s="207"/>
      <c r="H18" s="207"/>
      <c r="I18" s="201"/>
      <c r="K18" s="208" t="s">
        <v>253</v>
      </c>
      <c r="L18" s="197" t="e">
        <f>IF(#REF!="○",_xlfn.IFS(C19&gt;300,1.15,(C19&gt;=100)*AND(C19&lt;300),1.2,C19&lt;100,1.25),1.25)</f>
        <v>#REF!</v>
      </c>
      <c r="M18" s="197" t="e">
        <f t="shared" ref="M18" si="4">IF(I17&lt;L18,"○","×")</f>
        <v>#REF!</v>
      </c>
    </row>
    <row r="19" spans="1:13">
      <c r="A19" s="209"/>
      <c r="B19" s="209" t="s">
        <v>37</v>
      </c>
      <c r="C19" s="210"/>
      <c r="D19" s="210"/>
      <c r="E19" s="210"/>
      <c r="F19" s="210"/>
      <c r="G19" s="210"/>
      <c r="H19" s="210"/>
      <c r="I19" s="201"/>
      <c r="K19" s="197" t="s">
        <v>254</v>
      </c>
      <c r="L19" s="197" t="e">
        <f>IF(#REF!="○",_xlfn.IFS(C19&gt;300,1.05,(C19&gt;=100)*AND(C19&lt;300),1.1,C19&lt;100,1.15),1.15)</f>
        <v>#REF!</v>
      </c>
      <c r="M19" s="197" t="e">
        <f>IF(C17&lt;L19,"○","×")</f>
        <v>#DIV/0!</v>
      </c>
    </row>
    <row r="20" spans="1:13">
      <c r="A20" s="203" t="s">
        <v>34</v>
      </c>
      <c r="B20" s="204" t="s">
        <v>35</v>
      </c>
      <c r="C20" s="205" t="e">
        <f t="shared" ref="C20:H20" si="5">ROUNDDOWN(C21/C22,2)</f>
        <v>#DIV/0!</v>
      </c>
      <c r="D20" s="205" t="e">
        <f t="shared" si="5"/>
        <v>#DIV/0!</v>
      </c>
      <c r="E20" s="205" t="e">
        <f t="shared" si="5"/>
        <v>#DIV/0!</v>
      </c>
      <c r="F20" s="205" t="e">
        <f t="shared" si="5"/>
        <v>#DIV/0!</v>
      </c>
      <c r="G20" s="205" t="e">
        <f t="shared" si="5"/>
        <v>#DIV/0!</v>
      </c>
      <c r="H20" s="205" t="e">
        <f t="shared" si="5"/>
        <v>#DIV/0!</v>
      </c>
      <c r="I20" s="201"/>
    </row>
    <row r="21" spans="1:13">
      <c r="A21" s="206"/>
      <c r="B21" s="206" t="s">
        <v>36</v>
      </c>
      <c r="C21" s="207"/>
      <c r="D21" s="207"/>
      <c r="E21" s="207"/>
      <c r="F21" s="207"/>
      <c r="G21" s="207"/>
      <c r="H21" s="207"/>
      <c r="I21" s="201"/>
      <c r="K21" s="208" t="s">
        <v>253</v>
      </c>
      <c r="L21" s="197" t="e">
        <f>IF(#REF!="○",_xlfn.IFS(C22&gt;300,1.15,(C22&gt;=100)*AND(C22&lt;300),1.2,C22&lt;100,1.25),1.25)</f>
        <v>#REF!</v>
      </c>
      <c r="M21" s="197" t="e">
        <f t="shared" ref="M21" si="6">IF(I20&lt;L21,"○","×")</f>
        <v>#REF!</v>
      </c>
    </row>
    <row r="22" spans="1:13">
      <c r="A22" s="209"/>
      <c r="B22" s="209" t="s">
        <v>37</v>
      </c>
      <c r="C22" s="210"/>
      <c r="D22" s="210"/>
      <c r="E22" s="210"/>
      <c r="F22" s="210"/>
      <c r="G22" s="210"/>
      <c r="H22" s="210"/>
      <c r="I22" s="201"/>
      <c r="K22" s="197" t="s">
        <v>254</v>
      </c>
      <c r="L22" s="197" t="e">
        <f>IF(#REF!="○",_xlfn.IFS(C22&gt;300,1.05,(C22&gt;=100)*AND(C22&lt;300),1.1,C22&lt;100,1.15),1.15)</f>
        <v>#REF!</v>
      </c>
      <c r="M22" s="197" t="e">
        <f>IF(C20&lt;L22,"○","×")</f>
        <v>#DIV/0!</v>
      </c>
    </row>
    <row r="23" spans="1:13">
      <c r="A23" s="203" t="s">
        <v>34</v>
      </c>
      <c r="B23" s="204" t="s">
        <v>35</v>
      </c>
      <c r="C23" s="205" t="e">
        <f t="shared" ref="C23:H23" si="7">ROUNDDOWN(C24/C25,2)</f>
        <v>#DIV/0!</v>
      </c>
      <c r="D23" s="205" t="e">
        <f t="shared" si="7"/>
        <v>#DIV/0!</v>
      </c>
      <c r="E23" s="205" t="e">
        <f t="shared" si="7"/>
        <v>#DIV/0!</v>
      </c>
      <c r="F23" s="205" t="e">
        <f t="shared" si="7"/>
        <v>#DIV/0!</v>
      </c>
      <c r="G23" s="205" t="e">
        <f t="shared" si="7"/>
        <v>#DIV/0!</v>
      </c>
      <c r="H23" s="205" t="e">
        <f t="shared" si="7"/>
        <v>#DIV/0!</v>
      </c>
      <c r="I23" s="201"/>
    </row>
    <row r="24" spans="1:13">
      <c r="A24" s="206"/>
      <c r="B24" s="206" t="s">
        <v>36</v>
      </c>
      <c r="C24" s="207"/>
      <c r="D24" s="207"/>
      <c r="E24" s="207"/>
      <c r="F24" s="207"/>
      <c r="G24" s="207"/>
      <c r="H24" s="207"/>
      <c r="I24" s="201"/>
      <c r="K24" s="208" t="s">
        <v>253</v>
      </c>
      <c r="L24" s="197" t="e">
        <f>IF(#REF!="○",_xlfn.IFS(C25&gt;300,1.15,(C25&gt;=100)*AND(C25&lt;300),1.2,C25&lt;100,1.25),1.25)</f>
        <v>#REF!</v>
      </c>
      <c r="M24" s="197" t="e">
        <f t="shared" ref="M24" si="8">IF(I23&lt;L24,"○","×")</f>
        <v>#REF!</v>
      </c>
    </row>
    <row r="25" spans="1:13">
      <c r="A25" s="209"/>
      <c r="B25" s="209" t="s">
        <v>37</v>
      </c>
      <c r="C25" s="210"/>
      <c r="D25" s="210"/>
      <c r="E25" s="210"/>
      <c r="F25" s="210"/>
      <c r="G25" s="210"/>
      <c r="H25" s="210"/>
      <c r="I25" s="201"/>
      <c r="K25" s="197" t="s">
        <v>254</v>
      </c>
      <c r="L25" s="197" t="e">
        <f>IF(#REF!="○",_xlfn.IFS(C25&gt;300,1.05,(C25&gt;=100)*AND(C25&lt;300),1.1,C25&lt;100,1.15),1.15)</f>
        <v>#REF!</v>
      </c>
      <c r="M25" s="197" t="e">
        <f>IF(C23&lt;L25,"○","×")</f>
        <v>#DIV/0!</v>
      </c>
    </row>
    <row r="26" spans="1:13">
      <c r="A26" s="203" t="s">
        <v>34</v>
      </c>
      <c r="B26" s="204" t="s">
        <v>35</v>
      </c>
      <c r="C26" s="205" t="e">
        <f t="shared" ref="C26:H26" si="9">ROUNDDOWN(C27/C28,2)</f>
        <v>#DIV/0!</v>
      </c>
      <c r="D26" s="205" t="e">
        <f t="shared" si="9"/>
        <v>#DIV/0!</v>
      </c>
      <c r="E26" s="205" t="e">
        <f t="shared" si="9"/>
        <v>#DIV/0!</v>
      </c>
      <c r="F26" s="205" t="e">
        <f t="shared" si="9"/>
        <v>#DIV/0!</v>
      </c>
      <c r="G26" s="205" t="e">
        <f t="shared" si="9"/>
        <v>#DIV/0!</v>
      </c>
      <c r="H26" s="205" t="e">
        <f t="shared" si="9"/>
        <v>#DIV/0!</v>
      </c>
      <c r="I26" s="201"/>
    </row>
    <row r="27" spans="1:13">
      <c r="A27" s="206"/>
      <c r="B27" s="206" t="s">
        <v>36</v>
      </c>
      <c r="C27" s="207"/>
      <c r="D27" s="207"/>
      <c r="E27" s="207"/>
      <c r="F27" s="207"/>
      <c r="G27" s="207"/>
      <c r="H27" s="207"/>
      <c r="I27" s="201"/>
      <c r="K27" s="208" t="s">
        <v>253</v>
      </c>
      <c r="L27" s="197" t="e">
        <f>IF(#REF!="○",_xlfn.IFS(C28&gt;300,1.15,(C28&gt;=100)*AND(C28&lt;300),1.2,C28&lt;100,1.25),1.25)</f>
        <v>#REF!</v>
      </c>
      <c r="M27" s="197" t="e">
        <f t="shared" ref="M27" si="10">IF(I26&lt;L27,"○","×")</f>
        <v>#REF!</v>
      </c>
    </row>
    <row r="28" spans="1:13">
      <c r="A28" s="209"/>
      <c r="B28" s="209" t="s">
        <v>37</v>
      </c>
      <c r="C28" s="210"/>
      <c r="D28" s="210"/>
      <c r="E28" s="210"/>
      <c r="F28" s="210"/>
      <c r="G28" s="210"/>
      <c r="H28" s="210"/>
      <c r="I28" s="201"/>
      <c r="K28" s="197" t="s">
        <v>254</v>
      </c>
      <c r="L28" s="197" t="e">
        <f>IF(#REF!="○",_xlfn.IFS(C28&gt;300,1.05,(C28&gt;=100)*AND(C28&lt;300),1.1,C28&lt;100,1.15),1.15)</f>
        <v>#REF!</v>
      </c>
      <c r="M28" s="197" t="e">
        <f>IF(C26&lt;L28,"○","×")</f>
        <v>#DIV/0!</v>
      </c>
    </row>
    <row r="29" spans="1:13">
      <c r="A29" s="203" t="s">
        <v>34</v>
      </c>
      <c r="B29" s="204" t="s">
        <v>35</v>
      </c>
      <c r="C29" s="205" t="e">
        <f t="shared" ref="C29:H29" si="11">ROUNDDOWN(C30/C31,2)</f>
        <v>#DIV/0!</v>
      </c>
      <c r="D29" s="205" t="e">
        <f t="shared" si="11"/>
        <v>#DIV/0!</v>
      </c>
      <c r="E29" s="205" t="e">
        <f t="shared" si="11"/>
        <v>#DIV/0!</v>
      </c>
      <c r="F29" s="205" t="e">
        <f t="shared" si="11"/>
        <v>#DIV/0!</v>
      </c>
      <c r="G29" s="205" t="e">
        <f t="shared" si="11"/>
        <v>#DIV/0!</v>
      </c>
      <c r="H29" s="205" t="e">
        <f t="shared" si="11"/>
        <v>#DIV/0!</v>
      </c>
      <c r="I29" s="201"/>
    </row>
    <row r="30" spans="1:13">
      <c r="A30" s="206"/>
      <c r="B30" s="206" t="s">
        <v>36</v>
      </c>
      <c r="C30" s="207"/>
      <c r="D30" s="207"/>
      <c r="E30" s="207"/>
      <c r="F30" s="207"/>
      <c r="G30" s="207"/>
      <c r="H30" s="207"/>
      <c r="I30" s="201"/>
      <c r="K30" s="208" t="s">
        <v>253</v>
      </c>
      <c r="L30" s="197" t="e">
        <f>IF(#REF!="○",_xlfn.IFS(C31&gt;300,1.15,(C31&gt;=100)*AND(C31&lt;300),1.2,C31&lt;100,1.25),1.25)</f>
        <v>#REF!</v>
      </c>
      <c r="M30" s="197" t="e">
        <f t="shared" ref="M30" si="12">IF(I29&lt;L30,"○","×")</f>
        <v>#REF!</v>
      </c>
    </row>
    <row r="31" spans="1:13">
      <c r="A31" s="209"/>
      <c r="B31" s="209" t="s">
        <v>37</v>
      </c>
      <c r="C31" s="210"/>
      <c r="D31" s="210"/>
      <c r="E31" s="210"/>
      <c r="F31" s="210"/>
      <c r="G31" s="210"/>
      <c r="H31" s="210"/>
      <c r="I31" s="201"/>
      <c r="K31" s="197" t="s">
        <v>254</v>
      </c>
      <c r="L31" s="197" t="e">
        <f>IF(#REF!="○",_xlfn.IFS(C31&gt;300,1.05,(C31&gt;=100)*AND(C31&lt;300),1.1,C31&lt;100,1.15),1.15)</f>
        <v>#REF!</v>
      </c>
      <c r="M31" s="197" t="e">
        <f>IF(C29&lt;L31,"○","×")</f>
        <v>#DIV/0!</v>
      </c>
    </row>
    <row r="32" spans="1:13">
      <c r="A32" s="203" t="s">
        <v>34</v>
      </c>
      <c r="B32" s="204" t="s">
        <v>35</v>
      </c>
      <c r="C32" s="205" t="e">
        <f t="shared" ref="C32:H32" si="13">ROUNDDOWN(C33/C34,2)</f>
        <v>#DIV/0!</v>
      </c>
      <c r="D32" s="205" t="e">
        <f t="shared" si="13"/>
        <v>#DIV/0!</v>
      </c>
      <c r="E32" s="205" t="e">
        <f t="shared" si="13"/>
        <v>#DIV/0!</v>
      </c>
      <c r="F32" s="205" t="e">
        <f t="shared" si="13"/>
        <v>#DIV/0!</v>
      </c>
      <c r="G32" s="205" t="e">
        <f t="shared" si="13"/>
        <v>#DIV/0!</v>
      </c>
      <c r="H32" s="205" t="e">
        <f t="shared" si="13"/>
        <v>#DIV/0!</v>
      </c>
      <c r="I32" s="201"/>
    </row>
    <row r="33" spans="1:13">
      <c r="A33" s="206"/>
      <c r="B33" s="206" t="s">
        <v>36</v>
      </c>
      <c r="C33" s="207"/>
      <c r="D33" s="207"/>
      <c r="E33" s="207"/>
      <c r="F33" s="207"/>
      <c r="G33" s="207"/>
      <c r="H33" s="207"/>
      <c r="I33" s="201"/>
      <c r="K33" s="208" t="s">
        <v>253</v>
      </c>
      <c r="L33" s="197" t="e">
        <f>IF(#REF!="○",_xlfn.IFS(C34&gt;300,1.15,(C34&gt;=100)*AND(C34&lt;300),1.2,C34&lt;100,1.25),1.25)</f>
        <v>#REF!</v>
      </c>
      <c r="M33" s="197" t="e">
        <f t="shared" ref="M33" si="14">IF(I32&lt;L33,"○","×")</f>
        <v>#REF!</v>
      </c>
    </row>
    <row r="34" spans="1:13">
      <c r="A34" s="209"/>
      <c r="B34" s="209" t="s">
        <v>37</v>
      </c>
      <c r="C34" s="210"/>
      <c r="D34" s="210"/>
      <c r="E34" s="210"/>
      <c r="F34" s="210"/>
      <c r="G34" s="210"/>
      <c r="H34" s="210"/>
      <c r="I34" s="201"/>
      <c r="K34" s="197" t="s">
        <v>254</v>
      </c>
      <c r="L34" s="197" t="e">
        <f>IF(#REF!="○",_xlfn.IFS(C34&gt;300,1.05,(C34&gt;=100)*AND(C34&lt;300),1.1,C34&lt;100,1.15),1.15)</f>
        <v>#REF!</v>
      </c>
      <c r="M34" s="197" t="e">
        <f>IF(C32&lt;L34,"○","×")</f>
        <v>#DIV/0!</v>
      </c>
    </row>
    <row r="35" spans="1:13">
      <c r="A35" s="203" t="s">
        <v>34</v>
      </c>
      <c r="B35" s="204" t="s">
        <v>35</v>
      </c>
      <c r="C35" s="205" t="e">
        <f t="shared" ref="C35:H35" si="15">ROUNDDOWN(C36/C37,2)</f>
        <v>#DIV/0!</v>
      </c>
      <c r="D35" s="205" t="e">
        <f t="shared" si="15"/>
        <v>#DIV/0!</v>
      </c>
      <c r="E35" s="205" t="e">
        <f t="shared" si="15"/>
        <v>#DIV/0!</v>
      </c>
      <c r="F35" s="205" t="e">
        <f t="shared" si="15"/>
        <v>#DIV/0!</v>
      </c>
      <c r="G35" s="205" t="e">
        <f t="shared" si="15"/>
        <v>#DIV/0!</v>
      </c>
      <c r="H35" s="205" t="e">
        <f t="shared" si="15"/>
        <v>#DIV/0!</v>
      </c>
      <c r="I35" s="201"/>
    </row>
    <row r="36" spans="1:13">
      <c r="A36" s="206"/>
      <c r="B36" s="206" t="s">
        <v>36</v>
      </c>
      <c r="C36" s="207"/>
      <c r="D36" s="207"/>
      <c r="E36" s="207"/>
      <c r="F36" s="207"/>
      <c r="G36" s="207"/>
      <c r="H36" s="207"/>
      <c r="I36" s="201"/>
      <c r="K36" s="208" t="s">
        <v>253</v>
      </c>
      <c r="L36" s="197" t="e">
        <f>IF(#REF!="○",_xlfn.IFS(C37&gt;300,1.15,(C37&gt;=100)*AND(C37&lt;300),1.2,C37&lt;100,1.25),1.25)</f>
        <v>#REF!</v>
      </c>
      <c r="M36" s="197" t="e">
        <f t="shared" ref="M36" si="16">IF(I35&lt;L36,"○","×")</f>
        <v>#REF!</v>
      </c>
    </row>
    <row r="37" spans="1:13">
      <c r="A37" s="209"/>
      <c r="B37" s="209" t="s">
        <v>37</v>
      </c>
      <c r="C37" s="210"/>
      <c r="D37" s="210"/>
      <c r="E37" s="210"/>
      <c r="F37" s="210"/>
      <c r="G37" s="210"/>
      <c r="H37" s="210"/>
      <c r="I37" s="201"/>
      <c r="K37" s="197" t="s">
        <v>254</v>
      </c>
      <c r="L37" s="197" t="e">
        <f>IF(#REF!="○",_xlfn.IFS(C37&gt;300,1.05,(C37&gt;=100)*AND(C37&lt;300),1.1,C37&lt;100,1.15),1.15)</f>
        <v>#REF!</v>
      </c>
      <c r="M37" s="197" t="e">
        <f>IF(C35&lt;L37,"○","×")</f>
        <v>#DIV/0!</v>
      </c>
    </row>
    <row r="38" spans="1:13">
      <c r="A38" s="203" t="s">
        <v>34</v>
      </c>
      <c r="B38" s="204" t="s">
        <v>35</v>
      </c>
      <c r="C38" s="205" t="e">
        <f t="shared" ref="C38:H38" si="17">ROUNDDOWN(C39/C40,2)</f>
        <v>#DIV/0!</v>
      </c>
      <c r="D38" s="205" t="e">
        <f t="shared" si="17"/>
        <v>#DIV/0!</v>
      </c>
      <c r="E38" s="205" t="e">
        <f t="shared" si="17"/>
        <v>#DIV/0!</v>
      </c>
      <c r="F38" s="205" t="e">
        <f t="shared" si="17"/>
        <v>#DIV/0!</v>
      </c>
      <c r="G38" s="205" t="e">
        <f t="shared" si="17"/>
        <v>#DIV/0!</v>
      </c>
      <c r="H38" s="205" t="e">
        <f t="shared" si="17"/>
        <v>#DIV/0!</v>
      </c>
      <c r="I38" s="201"/>
    </row>
    <row r="39" spans="1:13">
      <c r="A39" s="206"/>
      <c r="B39" s="206" t="s">
        <v>36</v>
      </c>
      <c r="C39" s="207"/>
      <c r="D39" s="207"/>
      <c r="E39" s="207"/>
      <c r="F39" s="207"/>
      <c r="G39" s="207"/>
      <c r="H39" s="207"/>
      <c r="I39" s="201"/>
      <c r="K39" s="208" t="s">
        <v>253</v>
      </c>
      <c r="L39" s="197" t="e">
        <f>IF(#REF!="○",_xlfn.IFS(C40&gt;300,1.15,(C40&gt;=100)*AND(C40&lt;300),1.2,C40&lt;100,1.25),1.25)</f>
        <v>#REF!</v>
      </c>
      <c r="M39" s="197" t="e">
        <f t="shared" ref="M39" si="18">IF(I38&lt;L39,"○","×")</f>
        <v>#REF!</v>
      </c>
    </row>
    <row r="40" spans="1:13">
      <c r="A40" s="209"/>
      <c r="B40" s="209" t="s">
        <v>37</v>
      </c>
      <c r="C40" s="210"/>
      <c r="D40" s="210"/>
      <c r="E40" s="210"/>
      <c r="F40" s="210"/>
      <c r="G40" s="210"/>
      <c r="H40" s="210"/>
      <c r="I40" s="201"/>
      <c r="K40" s="197" t="s">
        <v>254</v>
      </c>
      <c r="L40" s="197" t="e">
        <f>IF(#REF!="○",_xlfn.IFS(C40&gt;300,1.05,(C40&gt;=100)*AND(C40&lt;300),1.1,C40&lt;100,1.15),1.15)</f>
        <v>#REF!</v>
      </c>
      <c r="M40" s="197" t="e">
        <f>IF(C38&lt;L40,"○","×")</f>
        <v>#DIV/0!</v>
      </c>
    </row>
    <row r="41" spans="1:13">
      <c r="A41" s="203" t="s">
        <v>34</v>
      </c>
      <c r="B41" s="204" t="s">
        <v>35</v>
      </c>
      <c r="C41" s="205" t="e">
        <f t="shared" ref="C41:H41" si="19">ROUNDDOWN(C42/C43,2)</f>
        <v>#DIV/0!</v>
      </c>
      <c r="D41" s="205" t="e">
        <f t="shared" si="19"/>
        <v>#DIV/0!</v>
      </c>
      <c r="E41" s="205" t="e">
        <f t="shared" si="19"/>
        <v>#DIV/0!</v>
      </c>
      <c r="F41" s="205" t="e">
        <f t="shared" si="19"/>
        <v>#DIV/0!</v>
      </c>
      <c r="G41" s="205" t="e">
        <f t="shared" si="19"/>
        <v>#DIV/0!</v>
      </c>
      <c r="H41" s="205" t="e">
        <f t="shared" si="19"/>
        <v>#DIV/0!</v>
      </c>
      <c r="I41" s="201"/>
    </row>
    <row r="42" spans="1:13">
      <c r="A42" s="206"/>
      <c r="B42" s="206" t="s">
        <v>36</v>
      </c>
      <c r="C42" s="207"/>
      <c r="D42" s="207"/>
      <c r="E42" s="207"/>
      <c r="F42" s="207"/>
      <c r="G42" s="207"/>
      <c r="H42" s="207"/>
      <c r="I42" s="201"/>
      <c r="K42" s="208" t="s">
        <v>253</v>
      </c>
      <c r="L42" s="197" t="e">
        <f>IF(#REF!="○",_xlfn.IFS(C43&gt;300,1.15,(C43&gt;=100)*AND(C43&lt;300),1.2,C43&lt;100,1.25),1.25)</f>
        <v>#REF!</v>
      </c>
      <c r="M42" s="197" t="e">
        <f t="shared" ref="M42" si="20">IF(I41&lt;L42,"○","×")</f>
        <v>#REF!</v>
      </c>
    </row>
    <row r="43" spans="1:13">
      <c r="A43" s="209"/>
      <c r="B43" s="209" t="s">
        <v>37</v>
      </c>
      <c r="C43" s="210"/>
      <c r="D43" s="210"/>
      <c r="E43" s="210"/>
      <c r="F43" s="210"/>
      <c r="G43" s="210"/>
      <c r="H43" s="210"/>
      <c r="I43" s="201"/>
      <c r="K43" s="197" t="s">
        <v>254</v>
      </c>
      <c r="L43" s="197" t="e">
        <f>IF(#REF!="○",_xlfn.IFS(C43&gt;300,1.05,(C43&gt;=100)*AND(C43&lt;300),1.1,C43&lt;100,1.15),1.15)</f>
        <v>#REF!</v>
      </c>
      <c r="M43" s="197" t="e">
        <f>IF(C41&lt;L43,"○","×")</f>
        <v>#DIV/0!</v>
      </c>
    </row>
    <row r="44" spans="1:13">
      <c r="A44" s="203" t="s">
        <v>34</v>
      </c>
      <c r="B44" s="204" t="s">
        <v>35</v>
      </c>
      <c r="C44" s="205" t="e">
        <f t="shared" ref="C44:H44" si="21">ROUNDDOWN(C45/C46,2)</f>
        <v>#DIV/0!</v>
      </c>
      <c r="D44" s="205" t="e">
        <f t="shared" si="21"/>
        <v>#DIV/0!</v>
      </c>
      <c r="E44" s="205" t="e">
        <f t="shared" si="21"/>
        <v>#DIV/0!</v>
      </c>
      <c r="F44" s="205" t="e">
        <f t="shared" si="21"/>
        <v>#DIV/0!</v>
      </c>
      <c r="G44" s="205" t="e">
        <f t="shared" si="21"/>
        <v>#DIV/0!</v>
      </c>
      <c r="H44" s="205" t="e">
        <f t="shared" si="21"/>
        <v>#DIV/0!</v>
      </c>
      <c r="I44" s="201"/>
    </row>
    <row r="45" spans="1:13">
      <c r="A45" s="206"/>
      <c r="B45" s="206" t="s">
        <v>36</v>
      </c>
      <c r="C45" s="207"/>
      <c r="D45" s="207"/>
      <c r="E45" s="207"/>
      <c r="F45" s="207"/>
      <c r="G45" s="207"/>
      <c r="H45" s="207"/>
      <c r="I45" s="201"/>
      <c r="K45" s="208" t="s">
        <v>253</v>
      </c>
      <c r="L45" s="197" t="e">
        <f>IF(#REF!="○",_xlfn.IFS(C46&gt;300,1.15,(C46&gt;=100)*AND(C46&lt;300),1.2,C46&lt;100,1.25),1.25)</f>
        <v>#REF!</v>
      </c>
      <c r="M45" s="197" t="e">
        <f t="shared" ref="M45" si="22">IF(I44&lt;L45,"○","×")</f>
        <v>#REF!</v>
      </c>
    </row>
    <row r="46" spans="1:13">
      <c r="A46" s="209"/>
      <c r="B46" s="209" t="s">
        <v>37</v>
      </c>
      <c r="C46" s="210"/>
      <c r="D46" s="210"/>
      <c r="E46" s="210"/>
      <c r="F46" s="210"/>
      <c r="G46" s="210"/>
      <c r="H46" s="210"/>
      <c r="I46" s="201"/>
      <c r="K46" s="197" t="s">
        <v>254</v>
      </c>
      <c r="L46" s="197" t="e">
        <f>IF(#REF!="○",_xlfn.IFS(C46&gt;300,1.05,(C46&gt;=100)*AND(C46&lt;300),1.1,C46&lt;100,1.15),1.15)</f>
        <v>#REF!</v>
      </c>
      <c r="M46" s="197" t="e">
        <f>IF(C44&lt;L46,"○","×")</f>
        <v>#DIV/0!</v>
      </c>
    </row>
    <row r="47" spans="1:13">
      <c r="A47" s="203" t="s">
        <v>34</v>
      </c>
      <c r="B47" s="204" t="s">
        <v>35</v>
      </c>
      <c r="C47" s="205" t="e">
        <f t="shared" ref="C47:H47" si="23">ROUNDDOWN(C48/C49,2)</f>
        <v>#DIV/0!</v>
      </c>
      <c r="D47" s="205" t="e">
        <f t="shared" si="23"/>
        <v>#DIV/0!</v>
      </c>
      <c r="E47" s="205" t="e">
        <f t="shared" si="23"/>
        <v>#DIV/0!</v>
      </c>
      <c r="F47" s="205" t="e">
        <f t="shared" si="23"/>
        <v>#DIV/0!</v>
      </c>
      <c r="G47" s="205" t="e">
        <f t="shared" si="23"/>
        <v>#DIV/0!</v>
      </c>
      <c r="H47" s="205" t="e">
        <f t="shared" si="23"/>
        <v>#DIV/0!</v>
      </c>
      <c r="I47" s="201"/>
    </row>
    <row r="48" spans="1:13">
      <c r="A48" s="206"/>
      <c r="B48" s="206" t="s">
        <v>36</v>
      </c>
      <c r="C48" s="207"/>
      <c r="D48" s="207"/>
      <c r="E48" s="207"/>
      <c r="F48" s="207"/>
      <c r="G48" s="207"/>
      <c r="H48" s="207"/>
      <c r="I48" s="201"/>
      <c r="K48" s="208" t="s">
        <v>253</v>
      </c>
      <c r="L48" s="197" t="e">
        <f>IF(#REF!="○",_xlfn.IFS(C49&gt;300,1.15,(C49&gt;=100)*AND(C49&lt;300),1.2,C49&lt;100,1.25),1.25)</f>
        <v>#REF!</v>
      </c>
      <c r="M48" s="197" t="e">
        <f t="shared" ref="M48" si="24">IF(I47&lt;L48,"○","×")</f>
        <v>#REF!</v>
      </c>
    </row>
    <row r="49" spans="1:13">
      <c r="A49" s="209"/>
      <c r="B49" s="209" t="s">
        <v>37</v>
      </c>
      <c r="C49" s="210"/>
      <c r="D49" s="210"/>
      <c r="E49" s="210"/>
      <c r="F49" s="210"/>
      <c r="G49" s="210"/>
      <c r="H49" s="210"/>
      <c r="I49" s="201"/>
      <c r="K49" s="197" t="s">
        <v>254</v>
      </c>
      <c r="L49" s="197" t="e">
        <f>IF(#REF!="○",_xlfn.IFS(C49&gt;300,1.05,(C49&gt;=100)*AND(C49&lt;300),1.1,C49&lt;100,1.15),1.15)</f>
        <v>#REF!</v>
      </c>
      <c r="M49" s="197" t="e">
        <f>IF(C47&lt;L49,"○","×")</f>
        <v>#DIV/0!</v>
      </c>
    </row>
    <row r="50" spans="1:13">
      <c r="A50" s="203" t="s">
        <v>34</v>
      </c>
      <c r="B50" s="204" t="s">
        <v>35</v>
      </c>
      <c r="C50" s="205" t="e">
        <f t="shared" ref="C50:H50" si="25">ROUNDDOWN(C51/C52,2)</f>
        <v>#DIV/0!</v>
      </c>
      <c r="D50" s="205" t="e">
        <f t="shared" si="25"/>
        <v>#DIV/0!</v>
      </c>
      <c r="E50" s="205" t="e">
        <f t="shared" si="25"/>
        <v>#DIV/0!</v>
      </c>
      <c r="F50" s="205" t="e">
        <f t="shared" si="25"/>
        <v>#DIV/0!</v>
      </c>
      <c r="G50" s="205" t="e">
        <f t="shared" si="25"/>
        <v>#DIV/0!</v>
      </c>
      <c r="H50" s="205" t="e">
        <f t="shared" si="25"/>
        <v>#DIV/0!</v>
      </c>
      <c r="I50" s="201"/>
    </row>
    <row r="51" spans="1:13">
      <c r="A51" s="206"/>
      <c r="B51" s="206" t="s">
        <v>36</v>
      </c>
      <c r="C51" s="207"/>
      <c r="D51" s="207"/>
      <c r="E51" s="207"/>
      <c r="F51" s="207"/>
      <c r="G51" s="207"/>
      <c r="H51" s="207"/>
      <c r="I51" s="201"/>
      <c r="K51" s="208" t="s">
        <v>253</v>
      </c>
      <c r="L51" s="197" t="e">
        <f>IF(#REF!="○",_xlfn.IFS(C52&gt;300,1.15,(C52&gt;=100)*AND(C52&lt;300),1.2,C52&lt;100,1.25),1.25)</f>
        <v>#REF!</v>
      </c>
      <c r="M51" s="197" t="e">
        <f t="shared" ref="M51" si="26">IF(I50&lt;L51,"○","×")</f>
        <v>#REF!</v>
      </c>
    </row>
    <row r="52" spans="1:13" ht="14.25" thickBot="1">
      <c r="A52" s="206"/>
      <c r="B52" s="206" t="s">
        <v>37</v>
      </c>
      <c r="C52" s="207"/>
      <c r="D52" s="207"/>
      <c r="E52" s="207"/>
      <c r="F52" s="207"/>
      <c r="G52" s="207"/>
      <c r="H52" s="207"/>
      <c r="I52" s="201"/>
      <c r="K52" s="197" t="s">
        <v>254</v>
      </c>
      <c r="L52" s="197" t="e">
        <f>IF(#REF!="○",_xlfn.IFS(C52&gt;300,1.05,(C52&gt;=100)*AND(C52&lt;300),1.1,C52&lt;100,1.15),1.15)</f>
        <v>#REF!</v>
      </c>
      <c r="M52" s="197" t="e">
        <f>IF(C50&lt;L52,"○","×")</f>
        <v>#DIV/0!</v>
      </c>
    </row>
    <row r="53" spans="1:13" ht="14.25" thickTop="1">
      <c r="A53" s="204" t="s">
        <v>38</v>
      </c>
      <c r="B53" s="211" t="s">
        <v>35</v>
      </c>
      <c r="C53" s="212" t="e">
        <f t="shared" ref="C53:H53" si="27">ROUNDDOWN(C54/C55,2)</f>
        <v>#DIV/0!</v>
      </c>
      <c r="D53" s="213" t="e">
        <f t="shared" si="27"/>
        <v>#DIV/0!</v>
      </c>
      <c r="E53" s="214" t="e">
        <f t="shared" si="27"/>
        <v>#DIV/0!</v>
      </c>
      <c r="F53" s="213" t="e">
        <f t="shared" si="27"/>
        <v>#DIV/0!</v>
      </c>
      <c r="G53" s="214" t="e">
        <f t="shared" si="27"/>
        <v>#DIV/0!</v>
      </c>
      <c r="H53" s="215" t="e">
        <f t="shared" si="27"/>
        <v>#DIV/0!</v>
      </c>
      <c r="I53" s="201"/>
    </row>
    <row r="54" spans="1:13">
      <c r="A54" s="206"/>
      <c r="B54" s="216" t="s">
        <v>36</v>
      </c>
      <c r="C54" s="217">
        <f>C12+C15+C18+C21+C24+C27+C30+C33+C36+C39+C42+C45+C48+C51</f>
        <v>0</v>
      </c>
      <c r="D54" s="222">
        <f t="shared" ref="C54:H55" si="28">D12+D15+D18+D21+D24+D27+D30+D33+D36+D39+D42+D45+D48+D51</f>
        <v>0</v>
      </c>
      <c r="E54" s="207">
        <f t="shared" si="28"/>
        <v>0</v>
      </c>
      <c r="F54" s="222">
        <f t="shared" si="28"/>
        <v>0</v>
      </c>
      <c r="G54" s="207">
        <f t="shared" si="28"/>
        <v>0</v>
      </c>
      <c r="H54" s="218">
        <f t="shared" si="28"/>
        <v>0</v>
      </c>
      <c r="I54" s="201"/>
      <c r="K54" s="208" t="s">
        <v>253</v>
      </c>
      <c r="L54" s="197" t="e">
        <f>IF(#REF!="○",_xlfn.IFS(C55&gt;300,1.15,(C55&gt;=100)*AND(C55&lt;300),1.2,C55&lt;100,1.25),1.25)</f>
        <v>#REF!</v>
      </c>
      <c r="M54" s="197" t="e">
        <f t="shared" ref="M54" si="29">IF(I53&lt;L54,"○","×")</f>
        <v>#REF!</v>
      </c>
    </row>
    <row r="55" spans="1:13" ht="14.25" thickBot="1">
      <c r="A55" s="209"/>
      <c r="B55" s="219" t="s">
        <v>37</v>
      </c>
      <c r="C55" s="223">
        <f t="shared" si="28"/>
        <v>0</v>
      </c>
      <c r="D55" s="224">
        <f t="shared" si="28"/>
        <v>0</v>
      </c>
      <c r="E55" s="220">
        <f t="shared" si="28"/>
        <v>0</v>
      </c>
      <c r="F55" s="224">
        <f t="shared" si="28"/>
        <v>0</v>
      </c>
      <c r="G55" s="220">
        <f t="shared" si="28"/>
        <v>0</v>
      </c>
      <c r="H55" s="221">
        <f t="shared" si="28"/>
        <v>0</v>
      </c>
      <c r="I55" s="201"/>
      <c r="K55" s="197" t="s">
        <v>254</v>
      </c>
      <c r="L55" s="197" t="e">
        <f>IF(#REF!="○",_xlfn.IFS(C55&gt;300,1.05,(C55&gt;=100)*AND(C55&lt;300),1.1,C55&lt;100,1.15),1.15)</f>
        <v>#REF!</v>
      </c>
      <c r="M55" s="197" t="e">
        <f>IF(C53&lt;L55,"○","×")</f>
        <v>#DIV/0!</v>
      </c>
    </row>
    <row r="56" spans="1:13" ht="17.25" customHeight="1" thickTop="1">
      <c r="A56" s="201"/>
      <c r="B56" s="201"/>
      <c r="C56" s="201"/>
      <c r="D56" s="201"/>
      <c r="E56" s="201"/>
      <c r="F56" s="201"/>
      <c r="G56" s="201"/>
      <c r="H56" s="201"/>
      <c r="I56" s="201"/>
    </row>
    <row r="57" spans="1:13" s="160" customFormat="1" ht="17.25" customHeight="1">
      <c r="A57" s="160" t="s">
        <v>227</v>
      </c>
    </row>
    <row r="58" spans="1:13" s="160" customFormat="1">
      <c r="A58" s="454" t="s">
        <v>31</v>
      </c>
      <c r="B58" s="454" t="s">
        <v>32</v>
      </c>
      <c r="C58" s="457" t="s">
        <v>33</v>
      </c>
      <c r="D58" s="458"/>
      <c r="E58" s="458"/>
      <c r="F58" s="458"/>
      <c r="G58" s="459" t="s">
        <v>228</v>
      </c>
    </row>
    <row r="59" spans="1:13" s="160" customFormat="1">
      <c r="A59" s="455"/>
      <c r="B59" s="456"/>
      <c r="C59" s="162" t="s">
        <v>179</v>
      </c>
      <c r="D59" s="179" t="s">
        <v>239</v>
      </c>
      <c r="E59" s="162" t="s">
        <v>229</v>
      </c>
      <c r="F59" s="180" t="s">
        <v>240</v>
      </c>
      <c r="G59" s="460"/>
    </row>
    <row r="60" spans="1:13" s="160" customFormat="1">
      <c r="A60" s="163" t="s">
        <v>34</v>
      </c>
      <c r="B60" s="171" t="s">
        <v>230</v>
      </c>
      <c r="C60" s="165" t="e">
        <f>ROUNDDOWN(C61/C62,2)</f>
        <v>#DIV/0!</v>
      </c>
      <c r="D60" s="181" t="e">
        <f>ROUNDDOWN(D61/D62,2)</f>
        <v>#DIV/0!</v>
      </c>
      <c r="E60" s="165" t="e">
        <f t="shared" ref="E60" si="30">ROUNDDOWN(E61/E62,2)</f>
        <v>#DIV/0!</v>
      </c>
      <c r="F60" s="182" t="e">
        <f>ROUNDDOWN(F61/F62,2)</f>
        <v>#DIV/0!</v>
      </c>
      <c r="G60" s="165" t="e">
        <f>ROUNDDOWN(_xlfn.AGGREGATE(1,6,C60:F60),2)</f>
        <v>#DIV/0!</v>
      </c>
    </row>
    <row r="61" spans="1:13" s="160" customFormat="1">
      <c r="A61" s="166"/>
      <c r="B61" s="175" t="s">
        <v>231</v>
      </c>
      <c r="C61" s="167"/>
      <c r="D61" s="183"/>
      <c r="E61" s="167"/>
      <c r="F61" s="184"/>
      <c r="G61" s="185"/>
      <c r="J61" s="168"/>
    </row>
    <row r="62" spans="1:13" s="160" customFormat="1">
      <c r="A62" s="169"/>
      <c r="B62" s="177" t="s">
        <v>232</v>
      </c>
      <c r="C62" s="170"/>
      <c r="D62" s="186"/>
      <c r="E62" s="170"/>
      <c r="F62" s="187"/>
      <c r="G62" s="188"/>
    </row>
    <row r="63" spans="1:13" s="160" customFormat="1">
      <c r="A63" s="163" t="s">
        <v>34</v>
      </c>
      <c r="B63" s="171" t="s">
        <v>233</v>
      </c>
      <c r="C63" s="165" t="e">
        <f t="shared" ref="C63:F63" si="31">ROUNDDOWN(C64/C65,2)</f>
        <v>#DIV/0!</v>
      </c>
      <c r="D63" s="181" t="e">
        <f t="shared" si="31"/>
        <v>#DIV/0!</v>
      </c>
      <c r="E63" s="165" t="e">
        <f t="shared" si="31"/>
        <v>#DIV/0!</v>
      </c>
      <c r="F63" s="182" t="e">
        <f t="shared" si="31"/>
        <v>#DIV/0!</v>
      </c>
      <c r="G63" s="165" t="e">
        <f>ROUNDDOWN(_xlfn.AGGREGATE(1,6,C63:F63),2)</f>
        <v>#DIV/0!</v>
      </c>
    </row>
    <row r="64" spans="1:13" s="160" customFormat="1">
      <c r="A64" s="166"/>
      <c r="B64" s="175" t="s">
        <v>234</v>
      </c>
      <c r="C64" s="167"/>
      <c r="D64" s="183"/>
      <c r="E64" s="167"/>
      <c r="F64" s="184"/>
      <c r="G64" s="185"/>
      <c r="J64" s="168"/>
    </row>
    <row r="65" spans="1:10" s="160" customFormat="1">
      <c r="A65" s="169"/>
      <c r="B65" s="177" t="s">
        <v>235</v>
      </c>
      <c r="C65" s="170"/>
      <c r="D65" s="186"/>
      <c r="E65" s="170"/>
      <c r="F65" s="187"/>
      <c r="G65" s="188"/>
    </row>
    <row r="66" spans="1:10" s="160" customFormat="1">
      <c r="A66" s="163" t="s">
        <v>34</v>
      </c>
      <c r="B66" s="171" t="s">
        <v>233</v>
      </c>
      <c r="C66" s="165" t="e">
        <f t="shared" ref="C66:F66" si="32">ROUNDDOWN(C67/C68,2)</f>
        <v>#DIV/0!</v>
      </c>
      <c r="D66" s="181" t="e">
        <f t="shared" si="32"/>
        <v>#DIV/0!</v>
      </c>
      <c r="E66" s="165" t="e">
        <f t="shared" si="32"/>
        <v>#DIV/0!</v>
      </c>
      <c r="F66" s="182" t="e">
        <f t="shared" si="32"/>
        <v>#DIV/0!</v>
      </c>
      <c r="G66" s="165" t="e">
        <f>ROUNDDOWN(_xlfn.AGGREGATE(1,6,C66:F66),2)</f>
        <v>#DIV/0!</v>
      </c>
    </row>
    <row r="67" spans="1:10" s="160" customFormat="1">
      <c r="A67" s="166"/>
      <c r="B67" s="175" t="s">
        <v>234</v>
      </c>
      <c r="C67" s="167"/>
      <c r="D67" s="183"/>
      <c r="E67" s="167"/>
      <c r="F67" s="184"/>
      <c r="G67" s="185"/>
      <c r="J67" s="168"/>
    </row>
    <row r="68" spans="1:10" s="160" customFormat="1">
      <c r="A68" s="169"/>
      <c r="B68" s="177" t="s">
        <v>235</v>
      </c>
      <c r="C68" s="170"/>
      <c r="D68" s="186"/>
      <c r="E68" s="170"/>
      <c r="F68" s="187"/>
      <c r="G68" s="188"/>
    </row>
    <row r="69" spans="1:10" s="160" customFormat="1">
      <c r="A69" s="163" t="s">
        <v>34</v>
      </c>
      <c r="B69" s="171" t="s">
        <v>233</v>
      </c>
      <c r="C69" s="165" t="e">
        <f t="shared" ref="C69:F69" si="33">ROUNDDOWN(C70/C71,2)</f>
        <v>#DIV/0!</v>
      </c>
      <c r="D69" s="181" t="e">
        <f t="shared" si="33"/>
        <v>#DIV/0!</v>
      </c>
      <c r="E69" s="165" t="e">
        <f t="shared" si="33"/>
        <v>#DIV/0!</v>
      </c>
      <c r="F69" s="182" t="e">
        <f t="shared" si="33"/>
        <v>#DIV/0!</v>
      </c>
      <c r="G69" s="165" t="e">
        <f>ROUNDDOWN(_xlfn.AGGREGATE(1,6,C69:F69),2)</f>
        <v>#DIV/0!</v>
      </c>
    </row>
    <row r="70" spans="1:10" s="160" customFormat="1">
      <c r="A70" s="166"/>
      <c r="B70" s="175" t="s">
        <v>234</v>
      </c>
      <c r="C70" s="167"/>
      <c r="D70" s="183"/>
      <c r="E70" s="167"/>
      <c r="F70" s="184"/>
      <c r="G70" s="185"/>
      <c r="J70" s="168"/>
    </row>
    <row r="71" spans="1:10" s="160" customFormat="1">
      <c r="A71" s="169"/>
      <c r="B71" s="177" t="s">
        <v>235</v>
      </c>
      <c r="C71" s="170"/>
      <c r="D71" s="186"/>
      <c r="E71" s="170"/>
      <c r="F71" s="187"/>
      <c r="G71" s="188"/>
    </row>
    <row r="72" spans="1:10" s="160" customFormat="1">
      <c r="A72" s="163" t="s">
        <v>34</v>
      </c>
      <c r="B72" s="171" t="s">
        <v>233</v>
      </c>
      <c r="C72" s="165" t="e">
        <f t="shared" ref="C72:F72" si="34">ROUNDDOWN(C73/C74,2)</f>
        <v>#DIV/0!</v>
      </c>
      <c r="D72" s="181" t="e">
        <f t="shared" si="34"/>
        <v>#DIV/0!</v>
      </c>
      <c r="E72" s="165" t="e">
        <f t="shared" si="34"/>
        <v>#DIV/0!</v>
      </c>
      <c r="F72" s="182" t="e">
        <f t="shared" si="34"/>
        <v>#DIV/0!</v>
      </c>
      <c r="G72" s="165" t="e">
        <f>ROUNDDOWN(_xlfn.AGGREGATE(1,6,C72:F72),2)</f>
        <v>#DIV/0!</v>
      </c>
    </row>
    <row r="73" spans="1:10" s="160" customFormat="1">
      <c r="A73" s="166"/>
      <c r="B73" s="175" t="s">
        <v>234</v>
      </c>
      <c r="C73" s="167"/>
      <c r="D73" s="183"/>
      <c r="E73" s="167"/>
      <c r="F73" s="184"/>
      <c r="G73" s="185"/>
      <c r="J73" s="168"/>
    </row>
    <row r="74" spans="1:10" s="160" customFormat="1">
      <c r="A74" s="169"/>
      <c r="B74" s="177" t="s">
        <v>235</v>
      </c>
      <c r="C74" s="170"/>
      <c r="D74" s="186"/>
      <c r="E74" s="170"/>
      <c r="F74" s="187"/>
      <c r="G74" s="188"/>
    </row>
    <row r="75" spans="1:10" s="160" customFormat="1">
      <c r="A75" s="163" t="s">
        <v>34</v>
      </c>
      <c r="B75" s="171" t="s">
        <v>233</v>
      </c>
      <c r="C75" s="165" t="e">
        <f t="shared" ref="C75:F75" si="35">ROUNDDOWN(C76/C77,2)</f>
        <v>#DIV/0!</v>
      </c>
      <c r="D75" s="181" t="e">
        <f t="shared" si="35"/>
        <v>#DIV/0!</v>
      </c>
      <c r="E75" s="165" t="e">
        <f t="shared" si="35"/>
        <v>#DIV/0!</v>
      </c>
      <c r="F75" s="182" t="e">
        <f t="shared" si="35"/>
        <v>#DIV/0!</v>
      </c>
      <c r="G75" s="165" t="e">
        <f>ROUNDDOWN(_xlfn.AGGREGATE(1,6,C75:F75),2)</f>
        <v>#DIV/0!</v>
      </c>
    </row>
    <row r="76" spans="1:10" s="160" customFormat="1">
      <c r="A76" s="166"/>
      <c r="B76" s="175" t="s">
        <v>234</v>
      </c>
      <c r="C76" s="167"/>
      <c r="D76" s="183"/>
      <c r="E76" s="167"/>
      <c r="F76" s="184"/>
      <c r="G76" s="185"/>
      <c r="J76" s="168"/>
    </row>
    <row r="77" spans="1:10" s="160" customFormat="1">
      <c r="A77" s="169"/>
      <c r="B77" s="177" t="s">
        <v>235</v>
      </c>
      <c r="C77" s="170"/>
      <c r="D77" s="186"/>
      <c r="E77" s="170"/>
      <c r="F77" s="187"/>
      <c r="G77" s="188"/>
    </row>
    <row r="78" spans="1:10" s="160" customFormat="1">
      <c r="A78" s="163" t="s">
        <v>34</v>
      </c>
      <c r="B78" s="171" t="s">
        <v>233</v>
      </c>
      <c r="C78" s="165" t="e">
        <f t="shared" ref="C78:F78" si="36">ROUNDDOWN(C79/C80,2)</f>
        <v>#DIV/0!</v>
      </c>
      <c r="D78" s="181" t="e">
        <f t="shared" si="36"/>
        <v>#DIV/0!</v>
      </c>
      <c r="E78" s="165" t="e">
        <f t="shared" si="36"/>
        <v>#DIV/0!</v>
      </c>
      <c r="F78" s="182" t="e">
        <f t="shared" si="36"/>
        <v>#DIV/0!</v>
      </c>
      <c r="G78" s="165" t="e">
        <f>ROUNDDOWN(_xlfn.AGGREGATE(1,6,C78:F78),2)</f>
        <v>#DIV/0!</v>
      </c>
    </row>
    <row r="79" spans="1:10" s="160" customFormat="1">
      <c r="A79" s="166"/>
      <c r="B79" s="175" t="s">
        <v>234</v>
      </c>
      <c r="C79" s="167"/>
      <c r="D79" s="183"/>
      <c r="E79" s="167"/>
      <c r="F79" s="184"/>
      <c r="G79" s="185"/>
      <c r="J79" s="168"/>
    </row>
    <row r="80" spans="1:10" s="160" customFormat="1">
      <c r="A80" s="169"/>
      <c r="B80" s="177" t="s">
        <v>235</v>
      </c>
      <c r="C80" s="170"/>
      <c r="D80" s="186"/>
      <c r="E80" s="170"/>
      <c r="F80" s="187"/>
      <c r="G80" s="188"/>
    </row>
    <row r="81" spans="1:10" s="160" customFormat="1">
      <c r="A81" s="163" t="s">
        <v>34</v>
      </c>
      <c r="B81" s="171" t="s">
        <v>233</v>
      </c>
      <c r="C81" s="165" t="e">
        <f t="shared" ref="C81:F81" si="37">ROUNDDOWN(C82/C83,2)</f>
        <v>#DIV/0!</v>
      </c>
      <c r="D81" s="181" t="e">
        <f t="shared" si="37"/>
        <v>#DIV/0!</v>
      </c>
      <c r="E81" s="165" t="e">
        <f t="shared" si="37"/>
        <v>#DIV/0!</v>
      </c>
      <c r="F81" s="182" t="e">
        <f t="shared" si="37"/>
        <v>#DIV/0!</v>
      </c>
      <c r="G81" s="165" t="e">
        <f>ROUNDDOWN(_xlfn.AGGREGATE(1,6,C81:F81),2)</f>
        <v>#DIV/0!</v>
      </c>
    </row>
    <row r="82" spans="1:10" s="160" customFormat="1">
      <c r="A82" s="166"/>
      <c r="B82" s="175" t="s">
        <v>234</v>
      </c>
      <c r="C82" s="167"/>
      <c r="D82" s="183"/>
      <c r="E82" s="167"/>
      <c r="F82" s="184"/>
      <c r="G82" s="185"/>
      <c r="J82" s="168"/>
    </row>
    <row r="83" spans="1:10" s="160" customFormat="1">
      <c r="A83" s="169"/>
      <c r="B83" s="177" t="s">
        <v>235</v>
      </c>
      <c r="C83" s="170"/>
      <c r="D83" s="186"/>
      <c r="E83" s="170"/>
      <c r="F83" s="187"/>
      <c r="G83" s="188"/>
    </row>
    <row r="84" spans="1:10" s="160" customFormat="1">
      <c r="A84" s="163" t="s">
        <v>34</v>
      </c>
      <c r="B84" s="171" t="s">
        <v>233</v>
      </c>
      <c r="C84" s="165" t="e">
        <f t="shared" ref="C84:F84" si="38">ROUNDDOWN(C85/C86,2)</f>
        <v>#DIV/0!</v>
      </c>
      <c r="D84" s="181" t="e">
        <f t="shared" si="38"/>
        <v>#DIV/0!</v>
      </c>
      <c r="E84" s="165" t="e">
        <f t="shared" si="38"/>
        <v>#DIV/0!</v>
      </c>
      <c r="F84" s="182" t="e">
        <f t="shared" si="38"/>
        <v>#DIV/0!</v>
      </c>
      <c r="G84" s="165" t="e">
        <f>ROUNDDOWN(_xlfn.AGGREGATE(1,6,C84:F84),2)</f>
        <v>#DIV/0!</v>
      </c>
    </row>
    <row r="85" spans="1:10" s="160" customFormat="1">
      <c r="A85" s="166"/>
      <c r="B85" s="175" t="s">
        <v>234</v>
      </c>
      <c r="C85" s="167"/>
      <c r="D85" s="183"/>
      <c r="E85" s="167"/>
      <c r="F85" s="184"/>
      <c r="G85" s="185"/>
      <c r="J85" s="168"/>
    </row>
    <row r="86" spans="1:10" s="160" customFormat="1">
      <c r="A86" s="169"/>
      <c r="B86" s="177" t="s">
        <v>235</v>
      </c>
      <c r="C86" s="170"/>
      <c r="D86" s="186"/>
      <c r="E86" s="170"/>
      <c r="F86" s="187"/>
      <c r="G86" s="188"/>
    </row>
    <row r="87" spans="1:10" s="160" customFormat="1">
      <c r="A87" s="163" t="s">
        <v>34</v>
      </c>
      <c r="B87" s="171" t="s">
        <v>233</v>
      </c>
      <c r="C87" s="165" t="e">
        <f t="shared" ref="C87:F87" si="39">ROUNDDOWN(C88/C89,2)</f>
        <v>#DIV/0!</v>
      </c>
      <c r="D87" s="181" t="e">
        <f t="shared" si="39"/>
        <v>#DIV/0!</v>
      </c>
      <c r="E87" s="165" t="e">
        <f t="shared" si="39"/>
        <v>#DIV/0!</v>
      </c>
      <c r="F87" s="182" t="e">
        <f t="shared" si="39"/>
        <v>#DIV/0!</v>
      </c>
      <c r="G87" s="165" t="e">
        <f>ROUNDDOWN(_xlfn.AGGREGATE(1,6,C87:F87),2)</f>
        <v>#DIV/0!</v>
      </c>
    </row>
    <row r="88" spans="1:10" s="160" customFormat="1">
      <c r="A88" s="166"/>
      <c r="B88" s="175" t="s">
        <v>234</v>
      </c>
      <c r="C88" s="167"/>
      <c r="D88" s="183"/>
      <c r="E88" s="167"/>
      <c r="F88" s="184"/>
      <c r="G88" s="185"/>
      <c r="J88" s="168"/>
    </row>
    <row r="89" spans="1:10" s="160" customFormat="1">
      <c r="A89" s="169"/>
      <c r="B89" s="177" t="s">
        <v>235</v>
      </c>
      <c r="C89" s="170"/>
      <c r="D89" s="186"/>
      <c r="E89" s="170"/>
      <c r="F89" s="187"/>
      <c r="G89" s="188"/>
    </row>
    <row r="90" spans="1:10" s="160" customFormat="1">
      <c r="A90" s="163" t="s">
        <v>34</v>
      </c>
      <c r="B90" s="171" t="s">
        <v>233</v>
      </c>
      <c r="C90" s="165" t="e">
        <f t="shared" ref="C90:F90" si="40">ROUNDDOWN(C91/C92,2)</f>
        <v>#DIV/0!</v>
      </c>
      <c r="D90" s="181" t="e">
        <f t="shared" si="40"/>
        <v>#DIV/0!</v>
      </c>
      <c r="E90" s="165" t="e">
        <f t="shared" si="40"/>
        <v>#DIV/0!</v>
      </c>
      <c r="F90" s="182" t="e">
        <f t="shared" si="40"/>
        <v>#DIV/0!</v>
      </c>
      <c r="G90" s="165" t="e">
        <f>ROUNDDOWN(_xlfn.AGGREGATE(1,6,C90:F90),2)</f>
        <v>#DIV/0!</v>
      </c>
    </row>
    <row r="91" spans="1:10" s="160" customFormat="1">
      <c r="A91" s="166"/>
      <c r="B91" s="175" t="s">
        <v>234</v>
      </c>
      <c r="C91" s="167"/>
      <c r="D91" s="183"/>
      <c r="E91" s="167"/>
      <c r="F91" s="184"/>
      <c r="G91" s="185"/>
      <c r="J91" s="168"/>
    </row>
    <row r="92" spans="1:10" s="160" customFormat="1">
      <c r="A92" s="169"/>
      <c r="B92" s="177" t="s">
        <v>235</v>
      </c>
      <c r="C92" s="170"/>
      <c r="D92" s="186"/>
      <c r="E92" s="170"/>
      <c r="F92" s="187"/>
      <c r="G92" s="188"/>
    </row>
    <row r="93" spans="1:10" s="160" customFormat="1">
      <c r="A93" s="163" t="s">
        <v>34</v>
      </c>
      <c r="B93" s="171" t="s">
        <v>233</v>
      </c>
      <c r="C93" s="165" t="e">
        <f t="shared" ref="C93:F93" si="41">ROUNDDOWN(C94/C95,2)</f>
        <v>#DIV/0!</v>
      </c>
      <c r="D93" s="181" t="e">
        <f t="shared" si="41"/>
        <v>#DIV/0!</v>
      </c>
      <c r="E93" s="165" t="e">
        <f t="shared" si="41"/>
        <v>#DIV/0!</v>
      </c>
      <c r="F93" s="182" t="e">
        <f t="shared" si="41"/>
        <v>#DIV/0!</v>
      </c>
      <c r="G93" s="165" t="e">
        <f>ROUNDDOWN(_xlfn.AGGREGATE(1,6,C93:F93),2)</f>
        <v>#DIV/0!</v>
      </c>
    </row>
    <row r="94" spans="1:10" s="160" customFormat="1">
      <c r="A94" s="166"/>
      <c r="B94" s="175" t="s">
        <v>234</v>
      </c>
      <c r="C94" s="167"/>
      <c r="D94" s="183"/>
      <c r="E94" s="167"/>
      <c r="F94" s="184"/>
      <c r="G94" s="185"/>
      <c r="J94" s="168"/>
    </row>
    <row r="95" spans="1:10" s="160" customFormat="1">
      <c r="A95" s="169"/>
      <c r="B95" s="177" t="s">
        <v>235</v>
      </c>
      <c r="C95" s="170"/>
      <c r="D95" s="186"/>
      <c r="E95" s="170"/>
      <c r="F95" s="187"/>
      <c r="G95" s="188"/>
    </row>
    <row r="96" spans="1:10" s="160" customFormat="1">
      <c r="A96" s="163" t="s">
        <v>34</v>
      </c>
      <c r="B96" s="171" t="s">
        <v>233</v>
      </c>
      <c r="C96" s="165" t="e">
        <f t="shared" ref="C96:F96" si="42">ROUNDDOWN(C97/C98,2)</f>
        <v>#DIV/0!</v>
      </c>
      <c r="D96" s="181" t="e">
        <f t="shared" si="42"/>
        <v>#DIV/0!</v>
      </c>
      <c r="E96" s="165" t="e">
        <f t="shared" si="42"/>
        <v>#DIV/0!</v>
      </c>
      <c r="F96" s="182" t="e">
        <f t="shared" si="42"/>
        <v>#DIV/0!</v>
      </c>
      <c r="G96" s="165" t="e">
        <f>ROUNDDOWN(_xlfn.AGGREGATE(1,6,C96:F96),2)</f>
        <v>#DIV/0!</v>
      </c>
    </row>
    <row r="97" spans="1:10" s="160" customFormat="1">
      <c r="A97" s="166"/>
      <c r="B97" s="175" t="s">
        <v>234</v>
      </c>
      <c r="C97" s="167"/>
      <c r="D97" s="183"/>
      <c r="E97" s="167"/>
      <c r="F97" s="184"/>
      <c r="G97" s="185"/>
      <c r="J97" s="168"/>
    </row>
    <row r="98" spans="1:10" s="160" customFormat="1">
      <c r="A98" s="169"/>
      <c r="B98" s="177" t="s">
        <v>235</v>
      </c>
      <c r="C98" s="170"/>
      <c r="D98" s="186"/>
      <c r="E98" s="170"/>
      <c r="F98" s="187"/>
      <c r="G98" s="188"/>
    </row>
    <row r="99" spans="1:10" s="160" customFormat="1">
      <c r="A99" s="163" t="s">
        <v>34</v>
      </c>
      <c r="B99" s="171" t="s">
        <v>233</v>
      </c>
      <c r="C99" s="165" t="e">
        <f t="shared" ref="C99:F99" si="43">ROUNDDOWN(C100/C101,2)</f>
        <v>#DIV/0!</v>
      </c>
      <c r="D99" s="181" t="e">
        <f t="shared" si="43"/>
        <v>#DIV/0!</v>
      </c>
      <c r="E99" s="165" t="e">
        <f t="shared" si="43"/>
        <v>#DIV/0!</v>
      </c>
      <c r="F99" s="182" t="e">
        <f t="shared" si="43"/>
        <v>#DIV/0!</v>
      </c>
      <c r="G99" s="165" t="e">
        <f>ROUNDDOWN(_xlfn.AGGREGATE(1,6,C99:F99),2)</f>
        <v>#DIV/0!</v>
      </c>
    </row>
    <row r="100" spans="1:10" s="160" customFormat="1">
      <c r="A100" s="166"/>
      <c r="B100" s="175" t="s">
        <v>234</v>
      </c>
      <c r="C100" s="167"/>
      <c r="D100" s="183"/>
      <c r="E100" s="167"/>
      <c r="F100" s="184"/>
      <c r="G100" s="185"/>
      <c r="J100" s="168"/>
    </row>
    <row r="101" spans="1:10" s="160" customFormat="1" ht="14.25" thickBot="1">
      <c r="A101" s="169"/>
      <c r="B101" s="177" t="s">
        <v>235</v>
      </c>
      <c r="C101" s="167"/>
      <c r="D101" s="183"/>
      <c r="E101" s="167"/>
      <c r="F101" s="184"/>
      <c r="G101" s="185"/>
    </row>
    <row r="102" spans="1:10" s="160" customFormat="1" ht="14.25" thickTop="1">
      <c r="A102" s="164" t="s">
        <v>38</v>
      </c>
      <c r="B102" s="171" t="s">
        <v>233</v>
      </c>
      <c r="C102" s="172" t="e">
        <f t="shared" ref="C102:F102" si="44">ROUNDDOWN(C103/C104,2)</f>
        <v>#DIV/0!</v>
      </c>
      <c r="D102" s="189" t="e">
        <f t="shared" si="44"/>
        <v>#DIV/0!</v>
      </c>
      <c r="E102" s="173" t="e">
        <f t="shared" si="44"/>
        <v>#DIV/0!</v>
      </c>
      <c r="F102" s="190" t="e">
        <f t="shared" si="44"/>
        <v>#DIV/0!</v>
      </c>
      <c r="G102" s="174" t="e">
        <f>ROUNDDOWN(_xlfn.AGGREGATE(1,6,C102:F102),2)</f>
        <v>#DIV/0!</v>
      </c>
    </row>
    <row r="103" spans="1:10" s="160" customFormat="1">
      <c r="A103" s="166"/>
      <c r="B103" s="175" t="s">
        <v>234</v>
      </c>
      <c r="C103" s="176">
        <f>C61+C64+C67+C70+C73+C76+C79+C82+C85+C88+C91+C94+C97+C100</f>
        <v>0</v>
      </c>
      <c r="D103" s="183">
        <f t="shared" ref="D103:F104" si="45">D61+D64+D67+D70+D73+D76+D79+D82+D85+D88+D91+D94+D97+D100</f>
        <v>0</v>
      </c>
      <c r="E103" s="167">
        <f t="shared" si="45"/>
        <v>0</v>
      </c>
      <c r="F103" s="184">
        <f t="shared" si="45"/>
        <v>0</v>
      </c>
      <c r="G103" s="191"/>
      <c r="J103" s="168"/>
    </row>
    <row r="104" spans="1:10" s="160" customFormat="1" ht="14.25" thickBot="1">
      <c r="A104" s="169"/>
      <c r="B104" s="177" t="s">
        <v>235</v>
      </c>
      <c r="C104" s="192">
        <f>C62+C65+C68+C71+C74+C77+C80+C83+C86+C89+C92+C95+C98+C101</f>
        <v>0</v>
      </c>
      <c r="D104" s="193">
        <f t="shared" si="45"/>
        <v>0</v>
      </c>
      <c r="E104" s="178">
        <f t="shared" si="45"/>
        <v>0</v>
      </c>
      <c r="F104" s="194">
        <f t="shared" si="45"/>
        <v>0</v>
      </c>
      <c r="G104" s="195"/>
    </row>
    <row r="105" spans="1:10" s="160" customFormat="1" ht="14.25" thickTop="1">
      <c r="C105" s="196"/>
      <c r="D105" s="196"/>
      <c r="E105" s="196"/>
      <c r="F105" s="196"/>
    </row>
    <row r="106" spans="1:10" s="139" customFormat="1">
      <c r="A106" s="140" t="s">
        <v>39</v>
      </c>
    </row>
    <row r="107" spans="1:10" s="139" customFormat="1">
      <c r="A107" s="140" t="s">
        <v>40</v>
      </c>
    </row>
    <row r="108" spans="1:10" s="139" customFormat="1">
      <c r="A108" s="140" t="s">
        <v>41</v>
      </c>
    </row>
    <row r="109" spans="1:10" s="139" customFormat="1">
      <c r="A109" s="140" t="s">
        <v>180</v>
      </c>
    </row>
    <row r="110" spans="1:10" s="139" customFormat="1">
      <c r="A110" s="140" t="s">
        <v>42</v>
      </c>
    </row>
    <row r="111" spans="1:10" s="139" customFormat="1">
      <c r="A111" s="140" t="s">
        <v>144</v>
      </c>
    </row>
    <row r="112" spans="1:10" s="160" customFormat="1">
      <c r="A112" s="161" t="s">
        <v>242</v>
      </c>
    </row>
    <row r="113" spans="1:1" s="160" customFormat="1">
      <c r="A113" s="161" t="s">
        <v>243</v>
      </c>
    </row>
    <row r="114" spans="1:1" s="160" customFormat="1">
      <c r="A114" s="161" t="s">
        <v>236</v>
      </c>
    </row>
    <row r="115" spans="1:1" s="160" customFormat="1">
      <c r="A115" s="161" t="s">
        <v>237</v>
      </c>
    </row>
    <row r="116" spans="1:1" s="160" customFormat="1">
      <c r="A116" s="161" t="s">
        <v>238</v>
      </c>
    </row>
    <row r="117" spans="1:1" s="160" customFormat="1">
      <c r="A117" s="161" t="s">
        <v>241</v>
      </c>
    </row>
  </sheetData>
  <mergeCells count="14">
    <mergeCell ref="A9:A10"/>
    <mergeCell ref="B9:B10"/>
    <mergeCell ref="C9:H9"/>
    <mergeCell ref="A58:A59"/>
    <mergeCell ref="B58:B59"/>
    <mergeCell ref="C58:F58"/>
    <mergeCell ref="G58:G59"/>
    <mergeCell ref="A6:B6"/>
    <mergeCell ref="C6:D6"/>
    <mergeCell ref="G2:H2"/>
    <mergeCell ref="A4:B4"/>
    <mergeCell ref="C4:D4"/>
    <mergeCell ref="A5:B5"/>
    <mergeCell ref="C5:D5"/>
  </mergeCells>
  <phoneticPr fontId="6"/>
  <dataValidations count="2">
    <dataValidation type="list" allowBlank="1" showInputMessage="1" showErrorMessage="1" sqref="C4" xr:uid="{4BB2F5A8-8FA4-4E62-8E6F-4B3B360C8F60}">
      <formula1>"4000人以上,4000人未満"</formula1>
    </dataValidation>
    <dataValidation type="list" allowBlank="1" showInputMessage="1" showErrorMessage="1" sqref="C6:D6" xr:uid="{65DC6B44-7F0C-49F2-9406-C9A09E691B80}">
      <formula1>"300人以上,100人以上300人未満,100人未満"</formula1>
    </dataValidation>
  </dataValidations>
  <printOptions horizontalCentered="1"/>
  <pageMargins left="0.31496062992125984" right="0.31496062992125984" top="0.74803149606299213" bottom="0.15748031496062992" header="0.31496062992125984" footer="0.31496062992125984"/>
  <pageSetup paperSize="9" scale="76" fitToHeight="0" orientation="portrait" r:id="rId1"/>
  <rowBreaks count="1" manualBreakCount="1">
    <brk id="56"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【様式１】総表</vt:lpstr>
      <vt:lpstr>【様式２】申請経費・事業全体</vt:lpstr>
      <vt:lpstr>【様式３】実施体制</vt:lpstr>
      <vt:lpstr>【様式４】申請資格</vt:lpstr>
      <vt:lpstr>【様式５】申請要件</vt:lpstr>
      <vt:lpstr>【補足表】学部（収容定員・入学定員）</vt:lpstr>
      <vt:lpstr>'【補足表】学部（収容定員・入学定員）'!Print_Area</vt:lpstr>
      <vt:lpstr>【様式１】総表!Print_Area</vt:lpstr>
      <vt:lpstr>【様式２】申請経費・事業全体!Print_Area</vt:lpstr>
      <vt:lpstr>【様式３】実施体制!Print_Area</vt:lpstr>
      <vt:lpstr>【様式４】申請資格!Print_Area</vt:lpstr>
      <vt:lpstr>【様式５】申請要件!Print_Area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2024-02-27T01:21:53Z</dcterms:created>
  <dcterms:modified xsi:type="dcterms:W3CDTF">2024-02-27T01:22:17Z</dcterms:modified>
  <cp:category/>
  <cp:contentStatus/>
</cp:coreProperties>
</file>