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738ECE4E-E041-4D76-A45A-11160474E887}" xr6:coauthVersionLast="47" xr6:coauthVersionMax="47" xr10:uidLastSave="{00000000-0000-0000-0000-000000000000}"/>
  <bookViews>
    <workbookView xWindow="0" yWindow="-16320" windowWidth="29040" windowHeight="15840" xr2:uid="{00000000-000D-0000-FFFF-FFFF00000000}"/>
  </bookViews>
  <sheets>
    <sheet name="様式１－１（総表）" sheetId="20" r:id="rId1"/>
    <sheet name="様式１－２（申請経費）" sheetId="22" r:id="rId2"/>
    <sheet name="様式２（実施体制）" sheetId="21" r:id="rId3"/>
    <sheet name="様式３（申請資格）" sheetId="16" r:id="rId4"/>
    <sheet name="様式４（申請要件）" sheetId="17" r:id="rId5"/>
    <sheet name="補足表・学部（収容定員・入学定員）" sheetId="19" r:id="rId6"/>
    <sheet name="補足表・研究科（収容定員・入学定員）" sheetId="23" r:id="rId7"/>
  </sheets>
  <definedNames>
    <definedName name="_C1法学">#REF!</definedName>
    <definedName name="_C2商学">#REF!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5">'補足表・学部（収容定員・入学定員）'!$A$1:$J$111</definedName>
    <definedName name="_xlnm.Print_Area" localSheetId="6">'補足表・研究科（収容定員・入学定員）'!$A$1:$H$110</definedName>
    <definedName name="_xlnm.Print_Area" localSheetId="0">'様式１－１（総表）'!$A$1:$K$176</definedName>
    <definedName name="_xlnm.Print_Area" localSheetId="1">'様式１－２（申請経費）'!$A$1:$H$358</definedName>
    <definedName name="_xlnm.Print_Area" localSheetId="2">'様式２（実施体制）'!$A$1:$D$29</definedName>
    <definedName name="_xlnm.Print_Area" localSheetId="3">'様式３（申請資格）'!$A$1:$J$41</definedName>
    <definedName name="_xlnm.Print_Area" localSheetId="4">'様式４（申請要件）'!$A$1:$J$98</definedName>
    <definedName name="_xlnm.Print_Titles" localSheetId="5">'補足表・学部（収容定員・入学定員）'!$55:$56</definedName>
    <definedName name="_xlnm.Print_Titles" localSheetId="6">'補足表・研究科（収容定員・入学定員）'!$55:$56</definedName>
    <definedName name="Q1家政">#REF!</definedName>
    <definedName name="Q2食物">#REF!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Z_3FC3C33A_FAF6_42DB_A398_7F6AC9487482_.wvu.PrintArea" localSheetId="1" hidden="1">'様式１－２（申請経費）'!$A$2:$G$113</definedName>
    <definedName name="その他">#REF!</definedName>
    <definedName name="家政">#REF!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0" l="1"/>
  <c r="D51" i="23"/>
  <c r="G101" i="23"/>
  <c r="F101" i="23"/>
  <c r="E101" i="23"/>
  <c r="D101" i="23"/>
  <c r="G100" i="23"/>
  <c r="F100" i="23"/>
  <c r="E100" i="23"/>
  <c r="E99" i="23" s="1"/>
  <c r="D100" i="23"/>
  <c r="G99" i="23"/>
  <c r="G96" i="23"/>
  <c r="F96" i="23"/>
  <c r="E96" i="23"/>
  <c r="D96" i="23"/>
  <c r="G93" i="23"/>
  <c r="F93" i="23"/>
  <c r="E93" i="23"/>
  <c r="D93" i="23"/>
  <c r="G90" i="23"/>
  <c r="F90" i="23"/>
  <c r="E90" i="23"/>
  <c r="D90" i="23"/>
  <c r="G87" i="23"/>
  <c r="F87" i="23"/>
  <c r="E87" i="23"/>
  <c r="D87" i="23"/>
  <c r="G84" i="23"/>
  <c r="F84" i="23"/>
  <c r="E84" i="23"/>
  <c r="D84" i="23"/>
  <c r="G81" i="23"/>
  <c r="F81" i="23"/>
  <c r="E81" i="23"/>
  <c r="D81" i="23"/>
  <c r="G78" i="23"/>
  <c r="F78" i="23"/>
  <c r="E78" i="23"/>
  <c r="D78" i="23"/>
  <c r="G75" i="23"/>
  <c r="F75" i="23"/>
  <c r="E75" i="23"/>
  <c r="D75" i="23"/>
  <c r="G72" i="23"/>
  <c r="F72" i="23"/>
  <c r="E72" i="23"/>
  <c r="D72" i="23"/>
  <c r="G69" i="23"/>
  <c r="F69" i="23"/>
  <c r="E69" i="23"/>
  <c r="D69" i="23"/>
  <c r="G66" i="23"/>
  <c r="F66" i="23"/>
  <c r="E66" i="23"/>
  <c r="D66" i="23"/>
  <c r="G63" i="23"/>
  <c r="F63" i="23"/>
  <c r="E63" i="23"/>
  <c r="D63" i="23"/>
  <c r="G60" i="23"/>
  <c r="F60" i="23"/>
  <c r="E60" i="23"/>
  <c r="D60" i="23"/>
  <c r="G57" i="23"/>
  <c r="F57" i="23"/>
  <c r="E57" i="23"/>
  <c r="D57" i="23"/>
  <c r="H51" i="23"/>
  <c r="G51" i="23"/>
  <c r="F51" i="23"/>
  <c r="E51" i="23"/>
  <c r="H50" i="23"/>
  <c r="H52" i="23" s="1"/>
  <c r="G50" i="23"/>
  <c r="F50" i="23"/>
  <c r="E50" i="23"/>
  <c r="E52" i="23" s="1"/>
  <c r="D50" i="23"/>
  <c r="D52" i="23" s="1"/>
  <c r="H46" i="23"/>
  <c r="G46" i="23"/>
  <c r="F46" i="23"/>
  <c r="E46" i="23"/>
  <c r="D46" i="23"/>
  <c r="H43" i="23"/>
  <c r="G43" i="23"/>
  <c r="F43" i="23"/>
  <c r="E43" i="23"/>
  <c r="D43" i="23"/>
  <c r="H40" i="23"/>
  <c r="G40" i="23"/>
  <c r="F40" i="23"/>
  <c r="E40" i="23"/>
  <c r="D40" i="23"/>
  <c r="H37" i="23"/>
  <c r="G37" i="23"/>
  <c r="F37" i="23"/>
  <c r="E37" i="23"/>
  <c r="D37" i="23"/>
  <c r="H34" i="23"/>
  <c r="G34" i="23"/>
  <c r="F34" i="23"/>
  <c r="E34" i="23"/>
  <c r="D34" i="23"/>
  <c r="H31" i="23"/>
  <c r="G31" i="23"/>
  <c r="F31" i="23"/>
  <c r="E31" i="23"/>
  <c r="D31" i="23"/>
  <c r="H28" i="23"/>
  <c r="G28" i="23"/>
  <c r="F28" i="23"/>
  <c r="E28" i="23"/>
  <c r="D28" i="23"/>
  <c r="H25" i="23"/>
  <c r="G25" i="23"/>
  <c r="F25" i="23"/>
  <c r="E25" i="23"/>
  <c r="D25" i="23"/>
  <c r="H22" i="23"/>
  <c r="G22" i="23"/>
  <c r="F22" i="23"/>
  <c r="E22" i="23"/>
  <c r="D22" i="23"/>
  <c r="H19" i="23"/>
  <c r="G19" i="23"/>
  <c r="F19" i="23"/>
  <c r="E19" i="23"/>
  <c r="D19" i="23"/>
  <c r="H16" i="23"/>
  <c r="G16" i="23"/>
  <c r="F16" i="23"/>
  <c r="E16" i="23"/>
  <c r="D16" i="23"/>
  <c r="H13" i="23"/>
  <c r="G13" i="23"/>
  <c r="F13" i="23"/>
  <c r="E13" i="23"/>
  <c r="D13" i="23"/>
  <c r="H10" i="23"/>
  <c r="G10" i="23"/>
  <c r="F10" i="23"/>
  <c r="E10" i="23"/>
  <c r="D10" i="23"/>
  <c r="H7" i="23"/>
  <c r="G7" i="23"/>
  <c r="F7" i="23"/>
  <c r="E7" i="23"/>
  <c r="D7" i="23"/>
  <c r="G355" i="22"/>
  <c r="E354" i="22"/>
  <c r="G295" i="22"/>
  <c r="E294" i="22"/>
  <c r="G235" i="22"/>
  <c r="E234" i="22"/>
  <c r="G175" i="22"/>
  <c r="E174" i="22"/>
  <c r="G115" i="22"/>
  <c r="E114" i="22"/>
  <c r="E110" i="22"/>
  <c r="E54" i="22"/>
  <c r="G55" i="22"/>
  <c r="F49" i="23" l="1"/>
  <c r="D49" i="23"/>
  <c r="H90" i="23"/>
  <c r="H93" i="23"/>
  <c r="H96" i="23"/>
  <c r="E49" i="23"/>
  <c r="H57" i="23"/>
  <c r="H60" i="23"/>
  <c r="H63" i="23"/>
  <c r="H66" i="23"/>
  <c r="H69" i="23"/>
  <c r="H72" i="23"/>
  <c r="H75" i="23"/>
  <c r="H78" i="23"/>
  <c r="H81" i="23"/>
  <c r="H84" i="23"/>
  <c r="H87" i="23"/>
  <c r="F99" i="23"/>
  <c r="H49" i="23"/>
  <c r="F52" i="23"/>
  <c r="G49" i="23"/>
  <c r="D99" i="23"/>
  <c r="G52" i="23"/>
  <c r="E13" i="19"/>
  <c r="H358" i="22"/>
  <c r="G353" i="22"/>
  <c r="G352" i="22"/>
  <c r="G351" i="22"/>
  <c r="F350" i="22"/>
  <c r="E350" i="22"/>
  <c r="G349" i="22"/>
  <c r="G348" i="22"/>
  <c r="G347" i="22"/>
  <c r="F346" i="22"/>
  <c r="E346" i="22"/>
  <c r="G345" i="22"/>
  <c r="G344" i="22"/>
  <c r="G343" i="22"/>
  <c r="F342" i="22"/>
  <c r="E342" i="22"/>
  <c r="G341" i="22"/>
  <c r="G340" i="22"/>
  <c r="G339" i="22"/>
  <c r="F338" i="22"/>
  <c r="E338" i="22"/>
  <c r="G337" i="22"/>
  <c r="G336" i="22"/>
  <c r="G335" i="22"/>
  <c r="F334" i="22"/>
  <c r="E334" i="22"/>
  <c r="G333" i="22"/>
  <c r="G332" i="22"/>
  <c r="G331" i="22"/>
  <c r="F330" i="22"/>
  <c r="E330" i="22"/>
  <c r="G328" i="22"/>
  <c r="G327" i="22"/>
  <c r="G326" i="22"/>
  <c r="G325" i="22"/>
  <c r="G324" i="22"/>
  <c r="G323" i="22"/>
  <c r="G322" i="22"/>
  <c r="G321" i="22"/>
  <c r="F320" i="22"/>
  <c r="E320" i="22"/>
  <c r="G319" i="22"/>
  <c r="G318" i="22"/>
  <c r="G317" i="22"/>
  <c r="F316" i="22"/>
  <c r="E316" i="22"/>
  <c r="G315" i="22"/>
  <c r="G314" i="22"/>
  <c r="G313" i="22"/>
  <c r="F312" i="22"/>
  <c r="E312" i="22"/>
  <c r="E311" i="22" s="1"/>
  <c r="G310" i="22"/>
  <c r="G309" i="22"/>
  <c r="G308" i="22"/>
  <c r="F307" i="22"/>
  <c r="E307" i="22"/>
  <c r="G306" i="22"/>
  <c r="G305" i="22"/>
  <c r="G304" i="22"/>
  <c r="F303" i="22"/>
  <c r="E303" i="22"/>
  <c r="H298" i="22"/>
  <c r="G293" i="22"/>
  <c r="G292" i="22"/>
  <c r="G291" i="22"/>
  <c r="F290" i="22"/>
  <c r="E290" i="22"/>
  <c r="G289" i="22"/>
  <c r="G288" i="22"/>
  <c r="G287" i="22"/>
  <c r="F286" i="22"/>
  <c r="E286" i="22"/>
  <c r="G285" i="22"/>
  <c r="G284" i="22"/>
  <c r="G283" i="22"/>
  <c r="F282" i="22"/>
  <c r="E282" i="22"/>
  <c r="G281" i="22"/>
  <c r="G280" i="22"/>
  <c r="G279" i="22"/>
  <c r="F278" i="22"/>
  <c r="E278" i="22"/>
  <c r="G277" i="22"/>
  <c r="G276" i="22"/>
  <c r="G275" i="22"/>
  <c r="F274" i="22"/>
  <c r="E274" i="22"/>
  <c r="G274" i="22" s="1"/>
  <c r="G273" i="22"/>
  <c r="G272" i="22"/>
  <c r="G271" i="22"/>
  <c r="F270" i="22"/>
  <c r="E270" i="22"/>
  <c r="G268" i="22"/>
  <c r="G267" i="22"/>
  <c r="G266" i="22"/>
  <c r="G265" i="22"/>
  <c r="G264" i="22"/>
  <c r="G263" i="22"/>
  <c r="G262" i="22"/>
  <c r="G261" i="22"/>
  <c r="F260" i="22"/>
  <c r="E260" i="22"/>
  <c r="G259" i="22"/>
  <c r="G258" i="22"/>
  <c r="G257" i="22"/>
  <c r="F256" i="22"/>
  <c r="E256" i="22"/>
  <c r="G255" i="22"/>
  <c r="G254" i="22"/>
  <c r="G253" i="22"/>
  <c r="F252" i="22"/>
  <c r="F251" i="22" s="1"/>
  <c r="E252" i="22"/>
  <c r="G250" i="22"/>
  <c r="G249" i="22"/>
  <c r="G248" i="22"/>
  <c r="F247" i="22"/>
  <c r="E247" i="22"/>
  <c r="G246" i="22"/>
  <c r="G245" i="22"/>
  <c r="G244" i="22"/>
  <c r="F243" i="22"/>
  <c r="E243" i="22"/>
  <c r="H238" i="22"/>
  <c r="G233" i="22"/>
  <c r="G232" i="22"/>
  <c r="G231" i="22"/>
  <c r="F230" i="22"/>
  <c r="E230" i="22"/>
  <c r="G229" i="22"/>
  <c r="G228" i="22"/>
  <c r="G227" i="22"/>
  <c r="F226" i="22"/>
  <c r="E226" i="22"/>
  <c r="G225" i="22"/>
  <c r="G224" i="22"/>
  <c r="G223" i="22"/>
  <c r="F222" i="22"/>
  <c r="E222" i="22"/>
  <c r="G221" i="22"/>
  <c r="G220" i="22"/>
  <c r="G219" i="22"/>
  <c r="F218" i="22"/>
  <c r="E218" i="22"/>
  <c r="G217" i="22"/>
  <c r="G216" i="22"/>
  <c r="G215" i="22"/>
  <c r="F214" i="22"/>
  <c r="E214" i="22"/>
  <c r="G213" i="22"/>
  <c r="G212" i="22"/>
  <c r="G211" i="22"/>
  <c r="F210" i="22"/>
  <c r="E210" i="22"/>
  <c r="G208" i="22"/>
  <c r="G207" i="22"/>
  <c r="G206" i="22"/>
  <c r="G205" i="22"/>
  <c r="G204" i="22"/>
  <c r="G203" i="22"/>
  <c r="G202" i="22"/>
  <c r="G201" i="22"/>
  <c r="F200" i="22"/>
  <c r="E200" i="22"/>
  <c r="G199" i="22"/>
  <c r="G198" i="22"/>
  <c r="G197" i="22"/>
  <c r="F196" i="22"/>
  <c r="E196" i="22"/>
  <c r="G195" i="22"/>
  <c r="G194" i="22"/>
  <c r="G193" i="22"/>
  <c r="F192" i="22"/>
  <c r="E192" i="22"/>
  <c r="G190" i="22"/>
  <c r="G189" i="22"/>
  <c r="G188" i="22"/>
  <c r="F187" i="22"/>
  <c r="E187" i="22"/>
  <c r="G186" i="22"/>
  <c r="G185" i="22"/>
  <c r="G184" i="22"/>
  <c r="F183" i="22"/>
  <c r="E183" i="22"/>
  <c r="H178" i="22"/>
  <c r="G173" i="22"/>
  <c r="G172" i="22"/>
  <c r="G171" i="22"/>
  <c r="F170" i="22"/>
  <c r="E170" i="22"/>
  <c r="G169" i="22"/>
  <c r="G168" i="22"/>
  <c r="G167" i="22"/>
  <c r="F166" i="22"/>
  <c r="E166" i="22"/>
  <c r="G165" i="22"/>
  <c r="G164" i="22"/>
  <c r="G163" i="22"/>
  <c r="F162" i="22"/>
  <c r="E162" i="22"/>
  <c r="G161" i="22"/>
  <c r="G160" i="22"/>
  <c r="G159" i="22"/>
  <c r="F158" i="22"/>
  <c r="E158" i="22"/>
  <c r="G157" i="22"/>
  <c r="G156" i="22"/>
  <c r="G155" i="22"/>
  <c r="F154" i="22"/>
  <c r="E154" i="22"/>
  <c r="G153" i="22"/>
  <c r="G152" i="22"/>
  <c r="G151" i="22"/>
  <c r="F150" i="22"/>
  <c r="E150" i="22"/>
  <c r="G148" i="22"/>
  <c r="G147" i="22"/>
  <c r="G146" i="22"/>
  <c r="G145" i="22"/>
  <c r="G144" i="22"/>
  <c r="G143" i="22"/>
  <c r="G142" i="22"/>
  <c r="G141" i="22"/>
  <c r="F140" i="22"/>
  <c r="E140" i="22"/>
  <c r="G139" i="22"/>
  <c r="G138" i="22"/>
  <c r="G137" i="22"/>
  <c r="F136" i="22"/>
  <c r="E136" i="22"/>
  <c r="G135" i="22"/>
  <c r="G134" i="22"/>
  <c r="G133" i="22"/>
  <c r="F132" i="22"/>
  <c r="E132" i="22"/>
  <c r="G130" i="22"/>
  <c r="G129" i="22"/>
  <c r="G128" i="22"/>
  <c r="F127" i="22"/>
  <c r="E127" i="22"/>
  <c r="G126" i="22"/>
  <c r="G125" i="22"/>
  <c r="G124" i="22"/>
  <c r="F123" i="22"/>
  <c r="E123" i="22"/>
  <c r="H118" i="22"/>
  <c r="G113" i="22"/>
  <c r="G112" i="22"/>
  <c r="G111" i="22"/>
  <c r="F110" i="22"/>
  <c r="G110" i="22" s="1"/>
  <c r="G109" i="22"/>
  <c r="G108" i="22"/>
  <c r="G107" i="22"/>
  <c r="F106" i="22"/>
  <c r="E106" i="22"/>
  <c r="G105" i="22"/>
  <c r="G104" i="22"/>
  <c r="G103" i="22"/>
  <c r="F102" i="22"/>
  <c r="E102" i="22"/>
  <c r="G101" i="22"/>
  <c r="G100" i="22"/>
  <c r="G99" i="22"/>
  <c r="F98" i="22"/>
  <c r="E98" i="22"/>
  <c r="G97" i="22"/>
  <c r="G96" i="22"/>
  <c r="G95" i="22"/>
  <c r="F94" i="22"/>
  <c r="E94" i="22"/>
  <c r="G93" i="22"/>
  <c r="G92" i="22"/>
  <c r="G91" i="22"/>
  <c r="F90" i="22"/>
  <c r="E90" i="22"/>
  <c r="G88" i="22"/>
  <c r="G87" i="22"/>
  <c r="G86" i="22"/>
  <c r="G85" i="22"/>
  <c r="G84" i="22"/>
  <c r="G83" i="22"/>
  <c r="G82" i="22"/>
  <c r="G81" i="22"/>
  <c r="F80" i="22"/>
  <c r="E80" i="22"/>
  <c r="G79" i="22"/>
  <c r="G78" i="22"/>
  <c r="G77" i="22"/>
  <c r="F76" i="22"/>
  <c r="E76" i="22"/>
  <c r="G75" i="22"/>
  <c r="G74" i="22"/>
  <c r="G73" i="22"/>
  <c r="F72" i="22"/>
  <c r="E72" i="22"/>
  <c r="G70" i="22"/>
  <c r="G69" i="22"/>
  <c r="G68" i="22"/>
  <c r="F67" i="22"/>
  <c r="E67" i="22"/>
  <c r="G66" i="22"/>
  <c r="G65" i="22"/>
  <c r="G64" i="22"/>
  <c r="F63" i="22"/>
  <c r="E63" i="22"/>
  <c r="G53" i="22"/>
  <c r="G52" i="22"/>
  <c r="G51" i="22"/>
  <c r="F50" i="22"/>
  <c r="E50" i="22"/>
  <c r="G49" i="22"/>
  <c r="G48" i="22"/>
  <c r="G47" i="22"/>
  <c r="F46" i="22"/>
  <c r="E46" i="22"/>
  <c r="G45" i="22"/>
  <c r="G44" i="22"/>
  <c r="G43" i="22"/>
  <c r="F42" i="22"/>
  <c r="E42" i="22"/>
  <c r="G41" i="22"/>
  <c r="G40" i="22"/>
  <c r="G39" i="22"/>
  <c r="F38" i="22"/>
  <c r="E38" i="22"/>
  <c r="G37" i="22"/>
  <c r="G36" i="22"/>
  <c r="G35" i="22"/>
  <c r="F34" i="22"/>
  <c r="E34" i="22"/>
  <c r="G33" i="22"/>
  <c r="G32" i="22"/>
  <c r="G31" i="22"/>
  <c r="F30" i="22"/>
  <c r="E30" i="22"/>
  <c r="G28" i="22"/>
  <c r="G27" i="22"/>
  <c r="G26" i="22"/>
  <c r="G25" i="22"/>
  <c r="F24" i="22"/>
  <c r="E24" i="22"/>
  <c r="G23" i="22"/>
  <c r="G22" i="22"/>
  <c r="G21" i="22"/>
  <c r="F20" i="22"/>
  <c r="E20" i="22"/>
  <c r="G19" i="22"/>
  <c r="G18" i="22"/>
  <c r="G17" i="22"/>
  <c r="F16" i="22"/>
  <c r="E16" i="22"/>
  <c r="G14" i="22"/>
  <c r="G13" i="22"/>
  <c r="G12" i="22"/>
  <c r="F11" i="22"/>
  <c r="E11" i="22"/>
  <c r="G10" i="22"/>
  <c r="G9" i="22"/>
  <c r="G8" i="22"/>
  <c r="F7" i="22"/>
  <c r="E7" i="22"/>
  <c r="G166" i="22" l="1"/>
  <c r="E191" i="22"/>
  <c r="E302" i="22"/>
  <c r="G72" i="22"/>
  <c r="H99" i="23"/>
  <c r="G290" i="22"/>
  <c r="G106" i="22"/>
  <c r="F311" i="22"/>
  <c r="G334" i="22"/>
  <c r="G20" i="22"/>
  <c r="E251" i="22"/>
  <c r="G7" i="22"/>
  <c r="G38" i="22"/>
  <c r="G132" i="22"/>
  <c r="G226" i="22"/>
  <c r="F29" i="22"/>
  <c r="F71" i="22"/>
  <c r="G342" i="22"/>
  <c r="E131" i="22"/>
  <c r="G154" i="22"/>
  <c r="G170" i="22"/>
  <c r="G350" i="22"/>
  <c r="F6" i="22"/>
  <c r="G11" i="22"/>
  <c r="G102" i="22"/>
  <c r="F191" i="22"/>
  <c r="G191" i="22" s="1"/>
  <c r="G214" i="22"/>
  <c r="G230" i="22"/>
  <c r="G282" i="22"/>
  <c r="G286" i="22"/>
  <c r="F149" i="22"/>
  <c r="G183" i="22"/>
  <c r="G192" i="22"/>
  <c r="F209" i="22"/>
  <c r="G243" i="22"/>
  <c r="G252" i="22"/>
  <c r="F269" i="22"/>
  <c r="F329" i="22"/>
  <c r="E62" i="22"/>
  <c r="E71" i="22"/>
  <c r="F89" i="22"/>
  <c r="G94" i="22"/>
  <c r="G123" i="22"/>
  <c r="E122" i="22"/>
  <c r="F131" i="22"/>
  <c r="G140" i="22"/>
  <c r="G200" i="22"/>
  <c r="G260" i="22"/>
  <c r="G278" i="22"/>
  <c r="G320" i="22"/>
  <c r="G338" i="22"/>
  <c r="E182" i="22"/>
  <c r="E242" i="22"/>
  <c r="G42" i="22"/>
  <c r="G80" i="22"/>
  <c r="G162" i="22"/>
  <c r="G222" i="22"/>
  <c r="G34" i="22"/>
  <c r="G50" i="22"/>
  <c r="G311" i="22"/>
  <c r="G346" i="22"/>
  <c r="G24" i="22"/>
  <c r="G98" i="22"/>
  <c r="G158" i="22"/>
  <c r="G218" i="22"/>
  <c r="E15" i="22"/>
  <c r="G30" i="22"/>
  <c r="G46" i="22"/>
  <c r="F62" i="22"/>
  <c r="F116" i="22" s="1"/>
  <c r="F114" i="22" s="1"/>
  <c r="G114" i="22" s="1"/>
  <c r="G67" i="22"/>
  <c r="G90" i="22"/>
  <c r="G127" i="22"/>
  <c r="G150" i="22"/>
  <c r="G187" i="22"/>
  <c r="G210" i="22"/>
  <c r="G247" i="22"/>
  <c r="G251" i="22"/>
  <c r="G270" i="22"/>
  <c r="G303" i="22"/>
  <c r="G307" i="22"/>
  <c r="G312" i="22"/>
  <c r="G316" i="22"/>
  <c r="G330" i="22"/>
  <c r="G16" i="22"/>
  <c r="F15" i="22"/>
  <c r="G63" i="22"/>
  <c r="E89" i="22"/>
  <c r="F122" i="22"/>
  <c r="E149" i="22"/>
  <c r="F182" i="22"/>
  <c r="E209" i="22"/>
  <c r="F242" i="22"/>
  <c r="E269" i="22"/>
  <c r="F302" i="22"/>
  <c r="E329" i="22"/>
  <c r="E356" i="22" s="1"/>
  <c r="G76" i="22"/>
  <c r="G136" i="22"/>
  <c r="G196" i="22"/>
  <c r="G256" i="22"/>
  <c r="E6" i="22"/>
  <c r="E29" i="22"/>
  <c r="G15" i="22" l="1"/>
  <c r="G71" i="22"/>
  <c r="E296" i="22"/>
  <c r="F296" i="22"/>
  <c r="F294" i="22" s="1"/>
  <c r="G294" i="22" s="1"/>
  <c r="G62" i="22"/>
  <c r="F176" i="22"/>
  <c r="F174" i="22" s="1"/>
  <c r="G174" i="22" s="1"/>
  <c r="G29" i="22"/>
  <c r="E236" i="22"/>
  <c r="G89" i="22"/>
  <c r="E176" i="22"/>
  <c r="G176" i="22" s="1"/>
  <c r="E116" i="22"/>
  <c r="G116" i="22" s="1"/>
  <c r="G131" i="22"/>
  <c r="E56" i="22"/>
  <c r="G149" i="22"/>
  <c r="F56" i="22"/>
  <c r="F54" i="22" s="1"/>
  <c r="G54" i="22" s="1"/>
  <c r="G209" i="22"/>
  <c r="G329" i="22"/>
  <c r="F356" i="22"/>
  <c r="F354" i="22" s="1"/>
  <c r="G354" i="22" s="1"/>
  <c r="F236" i="22"/>
  <c r="F234" i="22" s="1"/>
  <c r="G234" i="22" s="1"/>
  <c r="G269" i="22"/>
  <c r="G122" i="22"/>
  <c r="G242" i="22"/>
  <c r="G6" i="22"/>
  <c r="G182" i="22"/>
  <c r="G302" i="22"/>
  <c r="G296" i="22" l="1"/>
  <c r="G236" i="22"/>
  <c r="G56" i="22"/>
  <c r="G356" i="22"/>
  <c r="K160" i="20"/>
  <c r="J160" i="20"/>
  <c r="I160" i="20"/>
  <c r="H160" i="20"/>
  <c r="G160" i="20"/>
  <c r="F160" i="20"/>
  <c r="H101" i="19"/>
  <c r="G101" i="19"/>
  <c r="F101" i="19"/>
  <c r="E101" i="19"/>
  <c r="H100" i="19"/>
  <c r="G100" i="19"/>
  <c r="F100" i="19"/>
  <c r="E100" i="19"/>
  <c r="H96" i="19"/>
  <c r="G96" i="19"/>
  <c r="F96" i="19"/>
  <c r="E96" i="19"/>
  <c r="H93" i="19"/>
  <c r="G93" i="19"/>
  <c r="F93" i="19"/>
  <c r="E93" i="19"/>
  <c r="H90" i="19"/>
  <c r="G90" i="19"/>
  <c r="F90" i="19"/>
  <c r="E90" i="19"/>
  <c r="H87" i="19"/>
  <c r="G87" i="19"/>
  <c r="F87" i="19"/>
  <c r="E87" i="19"/>
  <c r="H84" i="19"/>
  <c r="G84" i="19"/>
  <c r="F84" i="19"/>
  <c r="E84" i="19"/>
  <c r="H81" i="19"/>
  <c r="G81" i="19"/>
  <c r="F81" i="19"/>
  <c r="E81" i="19"/>
  <c r="H78" i="19"/>
  <c r="G78" i="19"/>
  <c r="F78" i="19"/>
  <c r="E78" i="19"/>
  <c r="H75" i="19"/>
  <c r="G75" i="19"/>
  <c r="F75" i="19"/>
  <c r="E75" i="19"/>
  <c r="H72" i="19"/>
  <c r="G72" i="19"/>
  <c r="F72" i="19"/>
  <c r="E72" i="19"/>
  <c r="H69" i="19"/>
  <c r="G69" i="19"/>
  <c r="F69" i="19"/>
  <c r="E69" i="19"/>
  <c r="H66" i="19"/>
  <c r="G66" i="19"/>
  <c r="F66" i="19"/>
  <c r="E66" i="19"/>
  <c r="H63" i="19"/>
  <c r="G63" i="19"/>
  <c r="F63" i="19"/>
  <c r="E63" i="19"/>
  <c r="H60" i="19"/>
  <c r="G60" i="19"/>
  <c r="F60" i="19"/>
  <c r="E60" i="19"/>
  <c r="H57" i="19"/>
  <c r="G57" i="19"/>
  <c r="F57" i="19"/>
  <c r="E57" i="19"/>
  <c r="J51" i="19"/>
  <c r="I51" i="19"/>
  <c r="H51" i="19"/>
  <c r="G51" i="19"/>
  <c r="F51" i="19"/>
  <c r="E51" i="19"/>
  <c r="J50" i="19"/>
  <c r="I50" i="19"/>
  <c r="H50" i="19"/>
  <c r="H52" i="19" s="1"/>
  <c r="G50" i="19"/>
  <c r="F50" i="19"/>
  <c r="E50" i="19"/>
  <c r="J46" i="19"/>
  <c r="I46" i="19"/>
  <c r="H46" i="19"/>
  <c r="G46" i="19"/>
  <c r="F46" i="19"/>
  <c r="E46" i="19"/>
  <c r="J43" i="19"/>
  <c r="I43" i="19"/>
  <c r="H43" i="19"/>
  <c r="G43" i="19"/>
  <c r="F43" i="19"/>
  <c r="E43" i="19"/>
  <c r="J40" i="19"/>
  <c r="I40" i="19"/>
  <c r="H40" i="19"/>
  <c r="G40" i="19"/>
  <c r="F40" i="19"/>
  <c r="E40" i="19"/>
  <c r="J37" i="19"/>
  <c r="I37" i="19"/>
  <c r="H37" i="19"/>
  <c r="G37" i="19"/>
  <c r="F37" i="19"/>
  <c r="E37" i="19"/>
  <c r="J34" i="19"/>
  <c r="I34" i="19"/>
  <c r="H34" i="19"/>
  <c r="G34" i="19"/>
  <c r="F34" i="19"/>
  <c r="E34" i="19"/>
  <c r="J31" i="19"/>
  <c r="I31" i="19"/>
  <c r="H31" i="19"/>
  <c r="G31" i="19"/>
  <c r="F31" i="19"/>
  <c r="E31" i="19"/>
  <c r="J28" i="19"/>
  <c r="I28" i="19"/>
  <c r="H28" i="19"/>
  <c r="G28" i="19"/>
  <c r="F28" i="19"/>
  <c r="E28" i="19"/>
  <c r="J25" i="19"/>
  <c r="I25" i="19"/>
  <c r="H25" i="19"/>
  <c r="G25" i="19"/>
  <c r="F25" i="19"/>
  <c r="E25" i="19"/>
  <c r="J22" i="19"/>
  <c r="I22" i="19"/>
  <c r="H22" i="19"/>
  <c r="G22" i="19"/>
  <c r="F22" i="19"/>
  <c r="E22" i="19"/>
  <c r="J19" i="19"/>
  <c r="I19" i="19"/>
  <c r="H19" i="19"/>
  <c r="G19" i="19"/>
  <c r="F19" i="19"/>
  <c r="E19" i="19"/>
  <c r="J16" i="19"/>
  <c r="I16" i="19"/>
  <c r="H16" i="19"/>
  <c r="G16" i="19"/>
  <c r="F16" i="19"/>
  <c r="E16" i="19"/>
  <c r="J13" i="19"/>
  <c r="I13" i="19"/>
  <c r="H13" i="19"/>
  <c r="G13" i="19"/>
  <c r="F13" i="19"/>
  <c r="J10" i="19"/>
  <c r="I10" i="19"/>
  <c r="H10" i="19"/>
  <c r="G10" i="19"/>
  <c r="F10" i="19"/>
  <c r="E10" i="19"/>
  <c r="J7" i="19"/>
  <c r="I7" i="19"/>
  <c r="H7" i="19"/>
  <c r="G7" i="19"/>
  <c r="F7" i="19"/>
  <c r="E7" i="19"/>
  <c r="I57" i="19" l="1"/>
  <c r="I60" i="19"/>
  <c r="I63" i="19"/>
  <c r="I66" i="19"/>
  <c r="I69" i="19"/>
  <c r="I72" i="19"/>
  <c r="I75" i="19"/>
  <c r="I78" i="19"/>
  <c r="I81" i="19"/>
  <c r="I84" i="19"/>
  <c r="I87" i="19"/>
  <c r="I90" i="19"/>
  <c r="I93" i="19"/>
  <c r="I96" i="19"/>
  <c r="I52" i="19"/>
  <c r="G99" i="19"/>
  <c r="F52" i="19"/>
  <c r="J52" i="19"/>
  <c r="F99" i="19"/>
  <c r="G49" i="19"/>
  <c r="G52" i="19"/>
  <c r="E52" i="19"/>
  <c r="I49" i="19"/>
  <c r="H49" i="19"/>
  <c r="E49" i="19"/>
  <c r="E99" i="19"/>
  <c r="F49" i="19"/>
  <c r="J49" i="19"/>
  <c r="H99" i="19"/>
  <c r="I99" i="19" l="1"/>
</calcChain>
</file>

<file path=xl/sharedStrings.xml><?xml version="1.0" encoding="utf-8"?>
<sst xmlns="http://schemas.openxmlformats.org/spreadsheetml/2006/main" count="998" uniqueCount="293">
  <si>
    <t>内訳</t>
    <rPh sb="0" eb="2">
      <t>ウチワケ</t>
    </rPh>
    <phoneticPr fontId="6"/>
  </si>
  <si>
    <t>※１．文部科学省や他省庁が実施する他の補助金は「大学負担額」に計上しないこと。</t>
    <phoneticPr fontId="6"/>
  </si>
  <si>
    <t>事業名</t>
    <rPh sb="0" eb="2">
      <t>ジギョウ</t>
    </rPh>
    <rPh sb="2" eb="3">
      <t>メイ</t>
    </rPh>
    <phoneticPr fontId="6"/>
  </si>
  <si>
    <t>該当する</t>
    <rPh sb="0" eb="2">
      <t>ガイトウ</t>
    </rPh>
    <phoneticPr fontId="6"/>
  </si>
  <si>
    <t>該当しない</t>
    <rPh sb="0" eb="2">
      <t>ガイトウ</t>
    </rPh>
    <phoneticPr fontId="6"/>
  </si>
  <si>
    <t>（組織運営関係）</t>
    <rPh sb="1" eb="3">
      <t>ソシキ</t>
    </rPh>
    <rPh sb="3" eb="5">
      <t>ウンエイ</t>
    </rPh>
    <rPh sb="5" eb="7">
      <t>カンケイ</t>
    </rPh>
    <phoneticPr fontId="6"/>
  </si>
  <si>
    <t>ⅰ）</t>
    <phoneticPr fontId="6"/>
  </si>
  <si>
    <t>学生募集停止中の大学</t>
    <rPh sb="0" eb="2">
      <t>ガクセイ</t>
    </rPh>
    <rPh sb="2" eb="4">
      <t>ボシュウ</t>
    </rPh>
    <rPh sb="4" eb="6">
      <t>テイシ</t>
    </rPh>
    <rPh sb="6" eb="7">
      <t>チュウ</t>
    </rPh>
    <rPh sb="8" eb="10">
      <t>ダイガク</t>
    </rPh>
    <phoneticPr fontId="6"/>
  </si>
  <si>
    <t>ⅱ）</t>
    <phoneticPr fontId="6"/>
  </si>
  <si>
    <t>学校教育法第109条の規定に基づき文部科学大臣の認証を受けた者による直近の評価の結果、「不適合」の判定を受けている大学</t>
    <rPh sb="0" eb="2">
      <t>ガッコウ</t>
    </rPh>
    <rPh sb="2" eb="4">
      <t>キョウイク</t>
    </rPh>
    <rPh sb="4" eb="5">
      <t>ホウ</t>
    </rPh>
    <rPh sb="5" eb="6">
      <t>ダイ</t>
    </rPh>
    <rPh sb="9" eb="10">
      <t>ジョウ</t>
    </rPh>
    <rPh sb="11" eb="13">
      <t>キテイ</t>
    </rPh>
    <rPh sb="14" eb="15">
      <t>モト</t>
    </rPh>
    <rPh sb="17" eb="19">
      <t>モンブ</t>
    </rPh>
    <rPh sb="19" eb="21">
      <t>カガク</t>
    </rPh>
    <rPh sb="21" eb="23">
      <t>ダイジン</t>
    </rPh>
    <rPh sb="24" eb="26">
      <t>ニンショウ</t>
    </rPh>
    <rPh sb="27" eb="28">
      <t>ウ</t>
    </rPh>
    <rPh sb="30" eb="31">
      <t>シャ</t>
    </rPh>
    <rPh sb="34" eb="36">
      <t>チョッキン</t>
    </rPh>
    <rPh sb="37" eb="39">
      <t>ヒョウカ</t>
    </rPh>
    <rPh sb="40" eb="42">
      <t>ケッカ</t>
    </rPh>
    <rPh sb="44" eb="47">
      <t>フテキゴウ</t>
    </rPh>
    <rPh sb="49" eb="51">
      <t>ハンテイ</t>
    </rPh>
    <rPh sb="52" eb="53">
      <t>ウ</t>
    </rPh>
    <rPh sb="57" eb="59">
      <t>ダイガク</t>
    </rPh>
    <phoneticPr fontId="6"/>
  </si>
  <si>
    <t>ⅲ）</t>
    <phoneticPr fontId="6"/>
  </si>
  <si>
    <t>区分</t>
    <rPh sb="0" eb="2">
      <t>クブン</t>
    </rPh>
    <phoneticPr fontId="6"/>
  </si>
  <si>
    <t>学士課程
（全学部）</t>
    <rPh sb="0" eb="2">
      <t>ガクシ</t>
    </rPh>
    <rPh sb="2" eb="4">
      <t>カテイ</t>
    </rPh>
    <rPh sb="6" eb="9">
      <t>ゼンガクブ</t>
    </rPh>
    <phoneticPr fontId="6"/>
  </si>
  <si>
    <t>収容定員充足率</t>
    <rPh sb="0" eb="2">
      <t>シュウヨウ</t>
    </rPh>
    <rPh sb="2" eb="4">
      <t>テイイン</t>
    </rPh>
    <rPh sb="4" eb="7">
      <t>ジュウソクリツ</t>
    </rPh>
    <phoneticPr fontId="6"/>
  </si>
  <si>
    <t>ⅳ）</t>
    <phoneticPr fontId="6"/>
  </si>
  <si>
    <t>「私立大学等経常費補助金」において、定員の充足状況に係る基準以外の事由により、前年度に不交付又は減額の措置を受けた大学</t>
    <rPh sb="1" eb="3">
      <t>シリツ</t>
    </rPh>
    <rPh sb="3" eb="5">
      <t>ダイガク</t>
    </rPh>
    <rPh sb="5" eb="6">
      <t>トウ</t>
    </rPh>
    <rPh sb="6" eb="9">
      <t>ケイジョウヒ</t>
    </rPh>
    <rPh sb="9" eb="12">
      <t>ホジョキン</t>
    </rPh>
    <rPh sb="18" eb="20">
      <t>テイイン</t>
    </rPh>
    <rPh sb="21" eb="23">
      <t>ジュウソク</t>
    </rPh>
    <rPh sb="23" eb="25">
      <t>ジョウキョウ</t>
    </rPh>
    <rPh sb="26" eb="27">
      <t>カカ</t>
    </rPh>
    <rPh sb="28" eb="30">
      <t>キジュン</t>
    </rPh>
    <rPh sb="30" eb="32">
      <t>イガイ</t>
    </rPh>
    <rPh sb="33" eb="35">
      <t>ジユウ</t>
    </rPh>
    <rPh sb="39" eb="42">
      <t>ゼンネンド</t>
    </rPh>
    <rPh sb="43" eb="44">
      <t>フ</t>
    </rPh>
    <rPh sb="44" eb="46">
      <t>コウフ</t>
    </rPh>
    <rPh sb="46" eb="47">
      <t>マタ</t>
    </rPh>
    <rPh sb="48" eb="50">
      <t>ゲンガク</t>
    </rPh>
    <rPh sb="51" eb="53">
      <t>ソチ</t>
    </rPh>
    <rPh sb="54" eb="55">
      <t>ウ</t>
    </rPh>
    <rPh sb="57" eb="59">
      <t>ダイガク</t>
    </rPh>
    <phoneticPr fontId="6"/>
  </si>
  <si>
    <t>ⅴ）</t>
    <phoneticPr fontId="6"/>
  </si>
  <si>
    <t>ⅵ）</t>
    <phoneticPr fontId="6"/>
  </si>
  <si>
    <t>ⅶ）</t>
    <phoneticPr fontId="6"/>
  </si>
  <si>
    <t>（設置関係）</t>
    <rPh sb="1" eb="3">
      <t>セッチ</t>
    </rPh>
    <rPh sb="3" eb="5">
      <t>カンケイ</t>
    </rPh>
    <phoneticPr fontId="6"/>
  </si>
  <si>
    <t>ⅷ）</t>
    <phoneticPr fontId="6"/>
  </si>
  <si>
    <t>設置計画履行状況等調査において、「指摘事項（法令違反）」が付されている大学</t>
    <rPh sb="0" eb="2">
      <t>セッチ</t>
    </rPh>
    <rPh sb="2" eb="4">
      <t>ケイカク</t>
    </rPh>
    <rPh sb="4" eb="6">
      <t>リコウ</t>
    </rPh>
    <rPh sb="6" eb="8">
      <t>ジョウキョウ</t>
    </rPh>
    <rPh sb="8" eb="9">
      <t>トウ</t>
    </rPh>
    <rPh sb="9" eb="11">
      <t>チョウサ</t>
    </rPh>
    <rPh sb="17" eb="19">
      <t>シテキ</t>
    </rPh>
    <rPh sb="19" eb="21">
      <t>ジコウ</t>
    </rPh>
    <rPh sb="22" eb="24">
      <t>ホウレイ</t>
    </rPh>
    <rPh sb="24" eb="26">
      <t>イハン</t>
    </rPh>
    <rPh sb="29" eb="30">
      <t>フ</t>
    </rPh>
    <rPh sb="35" eb="37">
      <t>ダイガク</t>
    </rPh>
    <phoneticPr fontId="6"/>
  </si>
  <si>
    <t>ⅸ）</t>
    <phoneticPr fontId="6"/>
  </si>
  <si>
    <t>大学、短期大学及び高等専門学校の設置等に係る認可の基準（平成15年文部科学省告示第45号）第2条第1号若しくは第2号のいずれかに該当する者が設置する大学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2" eb="33">
      <t>ネン</t>
    </rPh>
    <rPh sb="33" eb="35">
      <t>モンブ</t>
    </rPh>
    <rPh sb="35" eb="38">
      <t>カガクショウ</t>
    </rPh>
    <rPh sb="38" eb="40">
      <t>コクジ</t>
    </rPh>
    <rPh sb="40" eb="41">
      <t>ダイ</t>
    </rPh>
    <rPh sb="43" eb="44">
      <t>ゴウ</t>
    </rPh>
    <rPh sb="45" eb="46">
      <t>ダイ</t>
    </rPh>
    <rPh sb="47" eb="48">
      <t>ジョウ</t>
    </rPh>
    <rPh sb="48" eb="49">
      <t>ダイ</t>
    </rPh>
    <rPh sb="50" eb="51">
      <t>ゴウ</t>
    </rPh>
    <rPh sb="51" eb="52">
      <t>モ</t>
    </rPh>
    <rPh sb="55" eb="56">
      <t>ダイ</t>
    </rPh>
    <rPh sb="57" eb="58">
      <t>ゴウ</t>
    </rPh>
    <rPh sb="64" eb="66">
      <t>ガイトウ</t>
    </rPh>
    <rPh sb="68" eb="69">
      <t>シャ</t>
    </rPh>
    <rPh sb="70" eb="72">
      <t>セッチ</t>
    </rPh>
    <rPh sb="74" eb="76">
      <t>ダイガク</t>
    </rPh>
    <phoneticPr fontId="6"/>
  </si>
  <si>
    <t>ⅹ）</t>
    <phoneticPr fontId="6"/>
  </si>
  <si>
    <t>大学</t>
    <rPh sb="0" eb="2">
      <t>ダイガク</t>
    </rPh>
    <phoneticPr fontId="6"/>
  </si>
  <si>
    <t>大学規模
（収容定員）</t>
    <rPh sb="0" eb="2">
      <t>ダイガク</t>
    </rPh>
    <rPh sb="2" eb="4">
      <t>キボ</t>
    </rPh>
    <rPh sb="6" eb="8">
      <t>シュウヨウ</t>
    </rPh>
    <rPh sb="8" eb="10">
      <t>テイイン</t>
    </rPh>
    <phoneticPr fontId="6"/>
  </si>
  <si>
    <t>4,000人以上</t>
    <rPh sb="5" eb="8">
      <t>ニンイジョウ</t>
    </rPh>
    <phoneticPr fontId="6"/>
  </si>
  <si>
    <t>4,000人未満</t>
    <rPh sb="5" eb="6">
      <t>ニン</t>
    </rPh>
    <rPh sb="6" eb="8">
      <t>ミマン</t>
    </rPh>
    <phoneticPr fontId="6"/>
  </si>
  <si>
    <t>学部規模
（入学定員）</t>
    <rPh sb="0" eb="2">
      <t>ガクブ</t>
    </rPh>
    <rPh sb="2" eb="4">
      <t>キボ</t>
    </rPh>
    <rPh sb="6" eb="8">
      <t>ニュウガク</t>
    </rPh>
    <rPh sb="8" eb="10">
      <t>テイイン</t>
    </rPh>
    <phoneticPr fontId="6"/>
  </si>
  <si>
    <t>300人以上</t>
    <rPh sb="3" eb="6">
      <t>ニンイジョウ</t>
    </rPh>
    <phoneticPr fontId="6"/>
  </si>
  <si>
    <t>100人以上
300人未満</t>
    <rPh sb="3" eb="6">
      <t>ニンイジョウ</t>
    </rPh>
    <rPh sb="10" eb="11">
      <t>ニン</t>
    </rPh>
    <rPh sb="11" eb="13">
      <t>ミマン</t>
    </rPh>
    <phoneticPr fontId="6"/>
  </si>
  <si>
    <t>100人未満</t>
    <rPh sb="3" eb="4">
      <t>ニン</t>
    </rPh>
    <rPh sb="4" eb="6">
      <t>ミマン</t>
    </rPh>
    <phoneticPr fontId="6"/>
  </si>
  <si>
    <t>1.15倍
未満</t>
    <rPh sb="4" eb="5">
      <t>バイ</t>
    </rPh>
    <rPh sb="6" eb="8">
      <t>ミマン</t>
    </rPh>
    <phoneticPr fontId="6"/>
  </si>
  <si>
    <t>1.05倍
未満</t>
    <rPh sb="4" eb="5">
      <t>バイ</t>
    </rPh>
    <rPh sb="6" eb="8">
      <t>ミマン</t>
    </rPh>
    <phoneticPr fontId="6"/>
  </si>
  <si>
    <t>1.10倍
未満</t>
    <rPh sb="4" eb="5">
      <t>バイ</t>
    </rPh>
    <rPh sb="6" eb="8">
      <t>ミマン</t>
    </rPh>
    <phoneticPr fontId="6"/>
  </si>
  <si>
    <t>1.15倍
未満※</t>
    <rPh sb="4" eb="5">
      <t>バイ</t>
    </rPh>
    <rPh sb="6" eb="8">
      <t>ミマン</t>
    </rPh>
    <phoneticPr fontId="6"/>
  </si>
  <si>
    <t>上記の回答について、間違いありません。</t>
    <rPh sb="0" eb="2">
      <t>ジョウキ</t>
    </rPh>
    <rPh sb="3" eb="5">
      <t>カイトウ</t>
    </rPh>
    <rPh sb="10" eb="12">
      <t>マチガ</t>
    </rPh>
    <phoneticPr fontId="6"/>
  </si>
  <si>
    <t>事業責任者職名・氏名</t>
    <rPh sb="0" eb="2">
      <t>ジギョウ</t>
    </rPh>
    <rPh sb="2" eb="5">
      <t>セキニンシャ</t>
    </rPh>
    <rPh sb="5" eb="7">
      <t>ショクメイ</t>
    </rPh>
    <rPh sb="8" eb="10">
      <t>シメイ</t>
    </rPh>
    <phoneticPr fontId="6"/>
  </si>
  <si>
    <t>○</t>
    <phoneticPr fontId="6"/>
  </si>
  <si>
    <t>対応済または未対応に○をしてください。未対応の場合は対応完了予定時期と実施計画を記入してください。</t>
    <rPh sb="28" eb="30">
      <t>カンリョウ</t>
    </rPh>
    <rPh sb="30" eb="32">
      <t>ヨテイ</t>
    </rPh>
    <rPh sb="32" eb="34">
      <t>ジキ</t>
    </rPh>
    <rPh sb="35" eb="37">
      <t>ジッシ</t>
    </rPh>
    <rPh sb="37" eb="39">
      <t>ケイカク</t>
    </rPh>
    <phoneticPr fontId="6"/>
  </si>
  <si>
    <t>大学名：○○大学</t>
    <rPh sb="0" eb="3">
      <t>ダイガクメイ</t>
    </rPh>
    <rPh sb="6" eb="8">
      <t>ダイガク</t>
    </rPh>
    <phoneticPr fontId="6"/>
  </si>
  <si>
    <t>（教育改革関係）</t>
    <rPh sb="1" eb="3">
      <t>キョウイク</t>
    </rPh>
    <rPh sb="3" eb="5">
      <t>カイカク</t>
    </rPh>
    <rPh sb="5" eb="7">
      <t>カンケイ</t>
    </rPh>
    <phoneticPr fontId="6"/>
  </si>
  <si>
    <t>　ⅰ）３つのポリシーの策定</t>
    <rPh sb="11" eb="13">
      <t>サクテイ</t>
    </rPh>
    <phoneticPr fontId="6"/>
  </si>
  <si>
    <t>【指標への対応状況】</t>
    <rPh sb="1" eb="3">
      <t>シヒョウ</t>
    </rPh>
    <rPh sb="5" eb="7">
      <t>タイオウ</t>
    </rPh>
    <rPh sb="7" eb="9">
      <t>ジョウキョウ</t>
    </rPh>
    <phoneticPr fontId="6"/>
  </si>
  <si>
    <t>対応済</t>
    <rPh sb="0" eb="2">
      <t>タイオウ</t>
    </rPh>
    <rPh sb="2" eb="3">
      <t>ズ</t>
    </rPh>
    <phoneticPr fontId="6"/>
  </si>
  <si>
    <t>未対応</t>
    <rPh sb="0" eb="3">
      <t>ミタイオウ</t>
    </rPh>
    <phoneticPr fontId="6"/>
  </si>
  <si>
    <t>（全学での対応完了予定時期）</t>
    <phoneticPr fontId="6"/>
  </si>
  <si>
    <t>【実施計画】</t>
    <rPh sb="1" eb="3">
      <t>ジッシ</t>
    </rPh>
    <rPh sb="3" eb="5">
      <t>ケイカク</t>
    </rPh>
    <phoneticPr fontId="6"/>
  </si>
  <si>
    <t>　ⅱ）授業計画（シラバス）の内容</t>
    <rPh sb="3" eb="5">
      <t>ジュギョウ</t>
    </rPh>
    <rPh sb="5" eb="7">
      <t>ケイカク</t>
    </rPh>
    <rPh sb="14" eb="16">
      <t>ナイヨウ</t>
    </rPh>
    <phoneticPr fontId="6"/>
  </si>
  <si>
    <t>　ⅲ）単位の過剰登録の防止</t>
    <rPh sb="3" eb="5">
      <t>タンイ</t>
    </rPh>
    <rPh sb="6" eb="8">
      <t>カジョウ</t>
    </rPh>
    <rPh sb="8" eb="10">
      <t>トウロク</t>
    </rPh>
    <rPh sb="11" eb="13">
      <t>ボウシ</t>
    </rPh>
    <phoneticPr fontId="6"/>
  </si>
  <si>
    <t>　ⅳ）ＦＤの実施</t>
    <rPh sb="6" eb="8">
      <t>ジッシ</t>
    </rPh>
    <phoneticPr fontId="6"/>
  </si>
  <si>
    <t>　ⅴ）客観的な成績評価基準の運用</t>
    <rPh sb="3" eb="6">
      <t>キャッカンテキ</t>
    </rPh>
    <rPh sb="7" eb="9">
      <t>セイセキ</t>
    </rPh>
    <rPh sb="9" eb="11">
      <t>ヒョウカ</t>
    </rPh>
    <rPh sb="11" eb="13">
      <t>キジュン</t>
    </rPh>
    <rPh sb="14" eb="16">
      <t>ウンヨウ</t>
    </rPh>
    <phoneticPr fontId="6"/>
  </si>
  <si>
    <t>　ⅵ）「大学入学者選抜実施要項」の遵守</t>
    <rPh sb="4" eb="6">
      <t>ダイガク</t>
    </rPh>
    <rPh sb="6" eb="9">
      <t>ニュウガクシャ</t>
    </rPh>
    <rPh sb="9" eb="11">
      <t>センバツ</t>
    </rPh>
    <rPh sb="11" eb="13">
      <t>ジッシ</t>
    </rPh>
    <rPh sb="13" eb="15">
      <t>ヨウコウ</t>
    </rPh>
    <rPh sb="17" eb="19">
      <t>ジュンシュ</t>
    </rPh>
    <phoneticPr fontId="6"/>
  </si>
  <si>
    <t>　ⅶ）「数理・データサイエンス・AI教育認定制度」の認定状況</t>
    <rPh sb="26" eb="28">
      <t>ニンテイ</t>
    </rPh>
    <rPh sb="28" eb="30">
      <t>ジョウキョウ</t>
    </rPh>
    <phoneticPr fontId="6"/>
  </si>
  <si>
    <t>対応状況</t>
    <rPh sb="0" eb="2">
      <t>タイオウ</t>
    </rPh>
    <rPh sb="2" eb="4">
      <t>ジョウキョウ</t>
    </rPh>
    <phoneticPr fontId="6"/>
  </si>
  <si>
    <t>（対応完了予定時期）</t>
    <phoneticPr fontId="6"/>
  </si>
  <si>
    <t>学部等名</t>
    <rPh sb="0" eb="1">
      <t>ガク</t>
    </rPh>
    <rPh sb="1" eb="2">
      <t>ブ</t>
    </rPh>
    <rPh sb="2" eb="3">
      <t>トウ</t>
    </rPh>
    <rPh sb="3" eb="4">
      <t>メイ</t>
    </rPh>
    <phoneticPr fontId="20"/>
  </si>
  <si>
    <t>項目</t>
    <rPh sb="0" eb="2">
      <t>コウモク</t>
    </rPh>
    <phoneticPr fontId="20"/>
  </si>
  <si>
    <t>年度</t>
    <rPh sb="0" eb="2">
      <t>ネンド</t>
    </rPh>
    <phoneticPr fontId="20"/>
  </si>
  <si>
    <t>令和2年度</t>
    <rPh sb="0" eb="2">
      <t>レイワ</t>
    </rPh>
    <rPh sb="3" eb="5">
      <t>ネンド</t>
    </rPh>
    <phoneticPr fontId="20"/>
  </si>
  <si>
    <t>○○学部</t>
    <rPh sb="2" eb="4">
      <t>ガクブ</t>
    </rPh>
    <phoneticPr fontId="20"/>
  </si>
  <si>
    <t>収容定員充足率</t>
    <rPh sb="0" eb="2">
      <t>シュウヨウ</t>
    </rPh>
    <rPh sb="2" eb="4">
      <t>テイイン</t>
    </rPh>
    <rPh sb="4" eb="6">
      <t>ジュウソク</t>
    </rPh>
    <rPh sb="6" eb="7">
      <t>リツ</t>
    </rPh>
    <phoneticPr fontId="20"/>
  </si>
  <si>
    <t>在籍者数</t>
    <rPh sb="0" eb="2">
      <t>ザイセキ</t>
    </rPh>
    <rPh sb="2" eb="3">
      <t>シャ</t>
    </rPh>
    <rPh sb="3" eb="4">
      <t>スウ</t>
    </rPh>
    <phoneticPr fontId="20"/>
  </si>
  <si>
    <t>収容定員</t>
    <rPh sb="0" eb="2">
      <t>シュウヨウ</t>
    </rPh>
    <rPh sb="2" eb="4">
      <t>テイイン</t>
    </rPh>
    <phoneticPr fontId="20"/>
  </si>
  <si>
    <t>全学部</t>
    <rPh sb="0" eb="1">
      <t>ゼン</t>
    </rPh>
    <rPh sb="1" eb="3">
      <t>ガクブ</t>
    </rPh>
    <phoneticPr fontId="20"/>
  </si>
  <si>
    <t>○○大学</t>
    <rPh sb="2" eb="4">
      <t>ダイガク</t>
    </rPh>
    <phoneticPr fontId="20"/>
  </si>
  <si>
    <t>◆各学部（学科）の入学定員超過率（直近４カ年）</t>
    <rPh sb="1" eb="4">
      <t>カクガクブ</t>
    </rPh>
    <rPh sb="5" eb="7">
      <t>ガッカ</t>
    </rPh>
    <rPh sb="9" eb="11">
      <t>ニュウガク</t>
    </rPh>
    <rPh sb="11" eb="13">
      <t>テイイン</t>
    </rPh>
    <rPh sb="13" eb="15">
      <t>チョウカ</t>
    </rPh>
    <rPh sb="15" eb="16">
      <t>リツ</t>
    </rPh>
    <phoneticPr fontId="20"/>
  </si>
  <si>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20"/>
  </si>
  <si>
    <t>入学定員超過率</t>
    <rPh sb="0" eb="2">
      <t>ニュウガク</t>
    </rPh>
    <rPh sb="2" eb="4">
      <t>テイイン</t>
    </rPh>
    <rPh sb="4" eb="6">
      <t>チョウカ</t>
    </rPh>
    <rPh sb="6" eb="7">
      <t>リツ</t>
    </rPh>
    <phoneticPr fontId="20"/>
  </si>
  <si>
    <t>入学者数</t>
    <rPh sb="0" eb="2">
      <t>ニュウガク</t>
    </rPh>
    <rPh sb="2" eb="3">
      <t>シャ</t>
    </rPh>
    <rPh sb="3" eb="4">
      <t>スウ</t>
    </rPh>
    <phoneticPr fontId="20"/>
  </si>
  <si>
    <t>入学定員</t>
    <rPh sb="0" eb="2">
      <t>ニュウガク</t>
    </rPh>
    <rPh sb="2" eb="4">
      <t>テイイン</t>
    </rPh>
    <phoneticPr fontId="20"/>
  </si>
  <si>
    <t>入学定員超過率</t>
    <phoneticPr fontId="20"/>
  </si>
  <si>
    <t>入学者数</t>
    <phoneticPr fontId="20"/>
  </si>
  <si>
    <t>入学定員</t>
    <phoneticPr fontId="20"/>
  </si>
  <si>
    <t>【記入要領】</t>
    <rPh sb="1" eb="3">
      <t>キニュウ</t>
    </rPh>
    <rPh sb="3" eb="5">
      <t>ヨウリョウ</t>
    </rPh>
    <phoneticPr fontId="20"/>
  </si>
  <si>
    <t>1．本調査票は大学ごとに作成してください。</t>
    <rPh sb="2" eb="3">
      <t>ホン</t>
    </rPh>
    <rPh sb="3" eb="6">
      <t>チョウサヒョウ</t>
    </rPh>
    <rPh sb="7" eb="9">
      <t>ダイガク</t>
    </rPh>
    <rPh sb="12" eb="14">
      <t>サクセイ</t>
    </rPh>
    <phoneticPr fontId="20"/>
  </si>
  <si>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20"/>
  </si>
  <si>
    <t>3．学部毎に令和4年度を含む直近の情報を記入してください。なお、学科で修業年限が異なる場合は、学科ごとに記入してください。（例：医学部（医学科）、医学部（看護学科）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20"/>
  </si>
  <si>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20"/>
  </si>
  <si>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20"/>
  </si>
  <si>
    <t>7．入学定員に編入学定員は含めないでください。</t>
    <rPh sb="2" eb="4">
      <t>ニュウガク</t>
    </rPh>
    <rPh sb="4" eb="6">
      <t>テイイン</t>
    </rPh>
    <rPh sb="13" eb="14">
      <t>フク</t>
    </rPh>
    <phoneticPr fontId="20"/>
  </si>
  <si>
    <t>○○プログラム</t>
    <phoneticPr fontId="6"/>
  </si>
  <si>
    <t>5．在籍者・入学者数は原則各年度の5月1日時点の人数を記入して下さい。</t>
    <rPh sb="2" eb="5">
      <t>ザイセキシャ</t>
    </rPh>
    <rPh sb="6" eb="8">
      <t>ニュウガク</t>
    </rPh>
    <rPh sb="8" eb="9">
      <t>シャ</t>
    </rPh>
    <rPh sb="9" eb="10">
      <t>スウ</t>
    </rPh>
    <rPh sb="11" eb="13">
      <t>ゲンソク</t>
    </rPh>
    <rPh sb="13" eb="16">
      <t>カクネンド</t>
    </rPh>
    <rPh sb="18" eb="19">
      <t>ガツ</t>
    </rPh>
    <rPh sb="20" eb="21">
      <t>ニチ</t>
    </rPh>
    <rPh sb="21" eb="23">
      <t>ジテン</t>
    </rPh>
    <rPh sb="24" eb="26">
      <t>ニンズウ</t>
    </rPh>
    <rPh sb="27" eb="29">
      <t>キニュウ</t>
    </rPh>
    <rPh sb="31" eb="32">
      <t>クダ</t>
    </rPh>
    <phoneticPr fontId="20"/>
  </si>
  <si>
    <t>◆各学部（学科）の収容定員充足率（直近修業年限期間中：医歯薬獣の6年制以外は4年分記載）</t>
    <rPh sb="1" eb="4">
      <t>カクガクブ</t>
    </rPh>
    <rPh sb="5" eb="7">
      <t>ガッカ</t>
    </rPh>
    <rPh sb="9" eb="11">
      <t>シュウヨウ</t>
    </rPh>
    <rPh sb="11" eb="13">
      <t>テイイン</t>
    </rPh>
    <rPh sb="13" eb="16">
      <t>ジュウソクリツ</t>
    </rPh>
    <rPh sb="17" eb="19">
      <t>チョッキン</t>
    </rPh>
    <rPh sb="25" eb="26">
      <t>チュウ</t>
    </rPh>
    <rPh sb="27" eb="28">
      <t>イ</t>
    </rPh>
    <rPh sb="28" eb="29">
      <t>ハ</t>
    </rPh>
    <rPh sb="29" eb="30">
      <t>ヤク</t>
    </rPh>
    <rPh sb="30" eb="31">
      <t>ケモノ</t>
    </rPh>
    <rPh sb="33" eb="35">
      <t>ネンセイ</t>
    </rPh>
    <rPh sb="35" eb="37">
      <t>イガイ</t>
    </rPh>
    <rPh sb="39" eb="41">
      <t>ネンブン</t>
    </rPh>
    <rPh sb="41" eb="43">
      <t>キサイ</t>
    </rPh>
    <phoneticPr fontId="20"/>
  </si>
  <si>
    <t>代表校名
（連携校名）</t>
    <rPh sb="0" eb="3">
      <t>ダイヒョウコウ</t>
    </rPh>
    <rPh sb="3" eb="4">
      <t>メイ</t>
    </rPh>
    <rPh sb="6" eb="8">
      <t>レンケイ</t>
    </rPh>
    <rPh sb="8" eb="9">
      <t>コウ</t>
    </rPh>
    <rPh sb="9" eb="10">
      <t>メイ</t>
    </rPh>
    <phoneticPr fontId="6"/>
  </si>
  <si>
    <t>事業責任者連絡先</t>
    <rPh sb="0" eb="2">
      <t>ジギョウ</t>
    </rPh>
    <rPh sb="2" eb="5">
      <t>セキニンシャ</t>
    </rPh>
    <rPh sb="5" eb="8">
      <t>レンラクサキ</t>
    </rPh>
    <phoneticPr fontId="6"/>
  </si>
  <si>
    <t>職名・氏名</t>
    <rPh sb="0" eb="2">
      <t>ショクメイ</t>
    </rPh>
    <rPh sb="3" eb="5">
      <t>シメイ</t>
    </rPh>
    <phoneticPr fontId="6"/>
  </si>
  <si>
    <t>TEL</t>
    <phoneticPr fontId="6"/>
  </si>
  <si>
    <t>E-mail</t>
    <phoneticPr fontId="6"/>
  </si>
  <si>
    <t>事務担当者連絡先</t>
    <rPh sb="0" eb="2">
      <t>ジム</t>
    </rPh>
    <rPh sb="2" eb="5">
      <t>タントウシャ</t>
    </rPh>
    <rPh sb="5" eb="8">
      <t>レンラクサキ</t>
    </rPh>
    <phoneticPr fontId="6"/>
  </si>
  <si>
    <t>事業の構想等</t>
    <rPh sb="0" eb="2">
      <t>ジギョウ</t>
    </rPh>
    <rPh sb="3" eb="5">
      <t>コウソウ</t>
    </rPh>
    <rPh sb="5" eb="6">
      <t>トウ</t>
    </rPh>
    <phoneticPr fontId="6"/>
  </si>
  <si>
    <t>　①事業の概要等</t>
    <rPh sb="2" eb="4">
      <t>ジギョウ</t>
    </rPh>
    <rPh sb="5" eb="7">
      <t>ガイヨウ</t>
    </rPh>
    <rPh sb="7" eb="8">
      <t>トウ</t>
    </rPh>
    <phoneticPr fontId="6"/>
  </si>
  <si>
    <t>※事業を運営する組織体制や、事業実施にかかる責任体制、事業開始に向けての準備状況等について、具体的に記載してください。</t>
    <phoneticPr fontId="6"/>
  </si>
  <si>
    <t>（１）年度別の計画</t>
    <rPh sb="3" eb="5">
      <t>ネンド</t>
    </rPh>
    <rPh sb="5" eb="6">
      <t>ベツ</t>
    </rPh>
    <rPh sb="7" eb="9">
      <t>ケイカク</t>
    </rPh>
    <phoneticPr fontId="6"/>
  </si>
  <si>
    <t>①　○月　・・・のための・・・の実施
②　○月　・・・のための・・・の調査
③　○月　・・・のための・・・の導入
④　○月　・・・のための・・・の開催
・・・</t>
    <phoneticPr fontId="6"/>
  </si>
  <si>
    <t>令和６年度</t>
    <rPh sb="0" eb="2">
      <t>レイワ</t>
    </rPh>
    <rPh sb="3" eb="5">
      <t>ネンド</t>
    </rPh>
    <phoneticPr fontId="6"/>
  </si>
  <si>
    <t>令和７年度</t>
    <rPh sb="0" eb="2">
      <t>レイワ</t>
    </rPh>
    <rPh sb="3" eb="5">
      <t>ネンド</t>
    </rPh>
    <phoneticPr fontId="6"/>
  </si>
  <si>
    <t>令和８年度</t>
    <rPh sb="0" eb="2">
      <t>レイワ</t>
    </rPh>
    <rPh sb="3" eb="5">
      <t>ネンド</t>
    </rPh>
    <phoneticPr fontId="6"/>
  </si>
  <si>
    <t>令和９年度</t>
    <rPh sb="0" eb="2">
      <t>レイワ</t>
    </rPh>
    <rPh sb="3" eb="5">
      <t>ネンド</t>
    </rPh>
    <phoneticPr fontId="6"/>
  </si>
  <si>
    <t>（２）補助期間に係る補助事業予定額</t>
    <rPh sb="3" eb="5">
      <t>ホジョ</t>
    </rPh>
    <rPh sb="5" eb="7">
      <t>キカン</t>
    </rPh>
    <rPh sb="8" eb="9">
      <t>カカ</t>
    </rPh>
    <rPh sb="10" eb="12">
      <t>ホジョ</t>
    </rPh>
    <rPh sb="12" eb="14">
      <t>ジギョウ</t>
    </rPh>
    <rPh sb="14" eb="17">
      <t>ヨテイガク</t>
    </rPh>
    <phoneticPr fontId="6"/>
  </si>
  <si>
    <t>（単位：千円）</t>
    <rPh sb="1" eb="3">
      <t>タンイ</t>
    </rPh>
    <rPh sb="4" eb="6">
      <t>センエン</t>
    </rPh>
    <phoneticPr fontId="6"/>
  </si>
  <si>
    <t>年　度</t>
    <rPh sb="0" eb="1">
      <t>トシ</t>
    </rPh>
    <rPh sb="2" eb="3">
      <t>ド</t>
    </rPh>
    <phoneticPr fontId="6"/>
  </si>
  <si>
    <t>補助事業予定額</t>
    <rPh sb="0" eb="2">
      <t>ホジョ</t>
    </rPh>
    <rPh sb="2" eb="4">
      <t>ジギョウ</t>
    </rPh>
    <rPh sb="4" eb="7">
      <t>ヨテイガク</t>
    </rPh>
    <phoneticPr fontId="6"/>
  </si>
  <si>
    <t>補助金申請予定額</t>
    <rPh sb="0" eb="3">
      <t>ホジョキン</t>
    </rPh>
    <rPh sb="3" eb="5">
      <t>シンセイ</t>
    </rPh>
    <rPh sb="5" eb="8">
      <t>ヨテイガク</t>
    </rPh>
    <phoneticPr fontId="6"/>
  </si>
  <si>
    <t>自己負担予定額</t>
    <rPh sb="0" eb="2">
      <t>ジコ</t>
    </rPh>
    <rPh sb="2" eb="4">
      <t>フタン</t>
    </rPh>
    <rPh sb="4" eb="7">
      <t>ヨテイガク</t>
    </rPh>
    <phoneticPr fontId="6"/>
  </si>
  <si>
    <t>合計</t>
    <rPh sb="0" eb="2">
      <t>ゴウケイ</t>
    </rPh>
    <phoneticPr fontId="6"/>
  </si>
  <si>
    <t>他の補助金等の名称</t>
    <rPh sb="0" eb="1">
      <t>タ</t>
    </rPh>
    <rPh sb="2" eb="5">
      <t>ホジョキン</t>
    </rPh>
    <rPh sb="5" eb="6">
      <t>トウ</t>
    </rPh>
    <rPh sb="7" eb="9">
      <t>メイショウ</t>
    </rPh>
    <phoneticPr fontId="6"/>
  </si>
  <si>
    <t>プログラムの名称</t>
    <rPh sb="6" eb="8">
      <t>メイショウ</t>
    </rPh>
    <phoneticPr fontId="6"/>
  </si>
  <si>
    <t>選定年度</t>
    <rPh sb="0" eb="2">
      <t>センテイ</t>
    </rPh>
    <rPh sb="2" eb="4">
      <t>ネンド</t>
    </rPh>
    <phoneticPr fontId="6"/>
  </si>
  <si>
    <t>事業の名称</t>
    <rPh sb="0" eb="2">
      <t>ジギョウ</t>
    </rPh>
    <rPh sb="3" eb="5">
      <t>メイショウ</t>
    </rPh>
    <phoneticPr fontId="6"/>
  </si>
  <si>
    <t>事業の概要（５行以内）</t>
    <rPh sb="0" eb="2">
      <t>ジギョウ</t>
    </rPh>
    <rPh sb="3" eb="5">
      <t>ガイヨウ</t>
    </rPh>
    <rPh sb="7" eb="8">
      <t>ギョウ</t>
    </rPh>
    <rPh sb="8" eb="10">
      <t>イナイ</t>
    </rPh>
    <phoneticPr fontId="6"/>
  </si>
  <si>
    <t>今回の申請との関連性
（５行以内）</t>
    <rPh sb="0" eb="2">
      <t>コンカイ</t>
    </rPh>
    <rPh sb="3" eb="5">
      <t>シンセイ</t>
    </rPh>
    <rPh sb="7" eb="10">
      <t>カンレンセイ</t>
    </rPh>
    <rPh sb="13" eb="14">
      <t>ギョウ</t>
    </rPh>
    <rPh sb="14" eb="16">
      <t>イナイ</t>
    </rPh>
    <phoneticPr fontId="6"/>
  </si>
  <si>
    <t>事業の実施体制（担当者一覧）</t>
    <rPh sb="0" eb="2">
      <t>ジギョウ</t>
    </rPh>
    <rPh sb="3" eb="5">
      <t>ジッシ</t>
    </rPh>
    <rPh sb="5" eb="7">
      <t>タイセイ</t>
    </rPh>
    <rPh sb="8" eb="11">
      <t>タントウシャ</t>
    </rPh>
    <rPh sb="11" eb="13">
      <t>イチラン</t>
    </rPh>
    <phoneticPr fontId="6"/>
  </si>
  <si>
    <t>氏名</t>
    <rPh sb="0" eb="2">
      <t>シメイ</t>
    </rPh>
    <phoneticPr fontId="6"/>
  </si>
  <si>
    <t>事業における役割</t>
    <rPh sb="0" eb="2">
      <t>ジギョウ</t>
    </rPh>
    <rPh sb="6" eb="8">
      <t>ヤクワリ</t>
    </rPh>
    <phoneticPr fontId="6"/>
  </si>
  <si>
    <t>（事業責任者）</t>
    <rPh sb="1" eb="3">
      <t>ジギョウ</t>
    </rPh>
    <rPh sb="3" eb="6">
      <t>セキニンシャ</t>
    </rPh>
    <phoneticPr fontId="6"/>
  </si>
  <si>
    <t>○○　○○○</t>
    <phoneticPr fontId="6"/>
  </si>
  <si>
    <t>理事</t>
    <rPh sb="0" eb="2">
      <t>リジ</t>
    </rPh>
    <phoneticPr fontId="6"/>
  </si>
  <si>
    <t>事業総括</t>
    <rPh sb="0" eb="2">
      <t>ジギョウ</t>
    </rPh>
    <rPh sb="2" eb="4">
      <t>ソウカツ</t>
    </rPh>
    <phoneticPr fontId="6"/>
  </si>
  <si>
    <t>事業推進ﾌﾟﾛｼﾞｪｸﾄﾘｰﾀﾞｰ,事業推進委員会委員長,○○教育ﾌﾟﾛｸﾞﾗﾑ責任者</t>
    <rPh sb="18" eb="20">
      <t>ジギョウ</t>
    </rPh>
    <rPh sb="20" eb="22">
      <t>スイシン</t>
    </rPh>
    <rPh sb="22" eb="25">
      <t>イインチョウ</t>
    </rPh>
    <rPh sb="31" eb="33">
      <t>キョウイク</t>
    </rPh>
    <rPh sb="40" eb="43">
      <t>セキニンシャ</t>
    </rPh>
    <phoneticPr fontId="6"/>
  </si>
  <si>
    <t>事業推進ﾌﾟﾛｼﾞｪｸﾄｻﾌﾞﾘｰﾀﾞｰ,事業推進委員会副委員長,教育ｶﾘｷｭﾗﾑ開発・編成担当(総括)</t>
    <rPh sb="23" eb="25">
      <t>スイシン</t>
    </rPh>
    <rPh sb="25" eb="28">
      <t>イインカイ</t>
    </rPh>
    <rPh sb="28" eb="29">
      <t>フク</t>
    </rPh>
    <rPh sb="31" eb="32">
      <t>チョウ</t>
    </rPh>
    <phoneticPr fontId="6"/>
  </si>
  <si>
    <t>教育ｶﾘｷｭﾗﾑ開発・編成担当,ﾌﾟﾛｸﾞﾗﾑｺｰﾃﾞｨﾈｰﾀｰ</t>
    <rPh sb="0" eb="2">
      <t>キョウイク</t>
    </rPh>
    <rPh sb="8" eb="10">
      <t>カイハツ</t>
    </rPh>
    <rPh sb="11" eb="13">
      <t>ヘンセイ</t>
    </rPh>
    <rPh sb="13" eb="15">
      <t>タントウ</t>
    </rPh>
    <phoneticPr fontId="6"/>
  </si>
  <si>
    <t>実習ｺｰﾃﾞｨﾈｰﾄ担当</t>
    <rPh sb="0" eb="2">
      <t>ジッシュウ</t>
    </rPh>
    <rPh sb="10" eb="12">
      <t>タントウ</t>
    </rPh>
    <phoneticPr fontId="6"/>
  </si>
  <si>
    <t>事業推進委員会委員</t>
    <rPh sb="0" eb="2">
      <t>ジギョウ</t>
    </rPh>
    <rPh sb="2" eb="4">
      <t>スイシン</t>
    </rPh>
    <rPh sb="4" eb="6">
      <t>イイン</t>
    </rPh>
    <rPh sb="6" eb="7">
      <t>カイ</t>
    </rPh>
    <rPh sb="7" eb="9">
      <t>イイン</t>
    </rPh>
    <phoneticPr fontId="6"/>
  </si>
  <si>
    <t>教育ｶﾘｷｭﾗﾑ開発・編成担当</t>
    <rPh sb="11" eb="13">
      <t>ヘンセイ</t>
    </rPh>
    <phoneticPr fontId="6"/>
  </si>
  <si>
    <t>○○大学（○○大学）</t>
    <rPh sb="2" eb="4">
      <t>ダイガク</t>
    </rPh>
    <rPh sb="7" eb="9">
      <t>ダイガク</t>
    </rPh>
    <phoneticPr fontId="6"/>
  </si>
  <si>
    <t>大学○○学部教授</t>
    <rPh sb="4" eb="6">
      <t>ガクブ</t>
    </rPh>
    <rPh sb="6" eb="8">
      <t>キョウジュ</t>
    </rPh>
    <phoneticPr fontId="6"/>
  </si>
  <si>
    <t>大学○○学部准教授</t>
    <rPh sb="4" eb="6">
      <t>ガクブ</t>
    </rPh>
    <rPh sb="6" eb="7">
      <t>ジュン</t>
    </rPh>
    <rPh sb="7" eb="9">
      <t>キョウジュ</t>
    </rPh>
    <phoneticPr fontId="6"/>
  </si>
  <si>
    <t>大学○○学部講師</t>
    <rPh sb="4" eb="6">
      <t>ガクブ</t>
    </rPh>
    <rPh sb="6" eb="8">
      <t>コウシ</t>
    </rPh>
    <phoneticPr fontId="6"/>
  </si>
  <si>
    <t>実習調整・広報担当</t>
    <rPh sb="0" eb="2">
      <t>ジッシュウ</t>
    </rPh>
    <rPh sb="2" eb="4">
      <t>チョウセイ</t>
    </rPh>
    <rPh sb="5" eb="7">
      <t>コウホウ</t>
    </rPh>
    <rPh sb="7" eb="9">
      <t>タントウ</t>
    </rPh>
    <phoneticPr fontId="6"/>
  </si>
  <si>
    <t>▽▽大学大学院○○学系研究科☆☆講座教授</t>
    <rPh sb="2" eb="4">
      <t>ダイガク</t>
    </rPh>
    <rPh sb="4" eb="7">
      <t>ダイガクイン</t>
    </rPh>
    <rPh sb="9" eb="10">
      <t>ガク</t>
    </rPh>
    <rPh sb="10" eb="11">
      <t>ケイ</t>
    </rPh>
    <rPh sb="11" eb="14">
      <t>ケンキュウカ</t>
    </rPh>
    <rPh sb="16" eb="18">
      <t>コウザ</t>
    </rPh>
    <rPh sb="18" eb="20">
      <t>キョウジュ</t>
    </rPh>
    <phoneticPr fontId="6"/>
  </si>
  <si>
    <t>▽▽大学大学院○○学系研究科☆☆講座准教授</t>
    <rPh sb="2" eb="4">
      <t>ダイガク</t>
    </rPh>
    <rPh sb="4" eb="7">
      <t>ダイガクイン</t>
    </rPh>
    <rPh sb="9" eb="10">
      <t>ガク</t>
    </rPh>
    <rPh sb="10" eb="11">
      <t>ケイ</t>
    </rPh>
    <rPh sb="11" eb="14">
      <t>ケンキュウカ</t>
    </rPh>
    <rPh sb="16" eb="18">
      <t>コウザ</t>
    </rPh>
    <rPh sb="18" eb="21">
      <t>ジュンキョウジュ</t>
    </rPh>
    <phoneticPr fontId="6"/>
  </si>
  <si>
    <t>株式会社　○○○　□□</t>
    <rPh sb="0" eb="4">
      <t>カブシキガイシャ</t>
    </rPh>
    <phoneticPr fontId="6"/>
  </si>
  <si>
    <t>※採択時に他の様式を含め一部公表する可能性があります。</t>
    <phoneticPr fontId="6"/>
  </si>
  <si>
    <t>△△大学大学院○○学系研究科□□講座教授</t>
    <rPh sb="2" eb="4">
      <t>ダイガク</t>
    </rPh>
    <rPh sb="4" eb="7">
      <t>ダイガクイン</t>
    </rPh>
    <rPh sb="9" eb="10">
      <t>ガク</t>
    </rPh>
    <rPh sb="10" eb="11">
      <t>ケイ</t>
    </rPh>
    <rPh sb="11" eb="14">
      <t>ケンキュウカ</t>
    </rPh>
    <rPh sb="16" eb="18">
      <t>コウザ</t>
    </rPh>
    <rPh sb="18" eb="20">
      <t>キョウジュ</t>
    </rPh>
    <phoneticPr fontId="6"/>
  </si>
  <si>
    <t>△△大学大学院○○学系研究科□□講座講師</t>
    <rPh sb="2" eb="4">
      <t>ダイガク</t>
    </rPh>
    <rPh sb="4" eb="7">
      <t>ダイガクイン</t>
    </rPh>
    <rPh sb="9" eb="10">
      <t>ガク</t>
    </rPh>
    <rPh sb="10" eb="11">
      <t>ケイ</t>
    </rPh>
    <rPh sb="11" eb="14">
      <t>ケンキュウカ</t>
    </rPh>
    <rPh sb="16" eb="18">
      <t>コウザ</t>
    </rPh>
    <rPh sb="18" eb="20">
      <t>コウシ</t>
    </rPh>
    <phoneticPr fontId="6"/>
  </si>
  <si>
    <t>大学○○学部長/研究科長</t>
    <rPh sb="0" eb="2">
      <t>ダイガク</t>
    </rPh>
    <rPh sb="4" eb="7">
      <t>ガクブチョウ</t>
    </rPh>
    <rPh sb="5" eb="7">
      <t>ブチョウ</t>
    </rPh>
    <rPh sb="8" eb="10">
      <t>ケンキュウ</t>
    </rPh>
    <rPh sb="10" eb="12">
      <t>カチョウ</t>
    </rPh>
    <phoneticPr fontId="6"/>
  </si>
  <si>
    <r>
      <t>＜事業全体＞支援期間における各経費の明細</t>
    </r>
    <r>
      <rPr>
        <b/>
        <sz val="10"/>
        <rFont val="ＭＳ ゴシック"/>
        <family val="3"/>
        <charset val="128"/>
      </rPr>
      <t>【年度ごとに１ページ】</t>
    </r>
    <rPh sb="1" eb="3">
      <t>ジギョウ</t>
    </rPh>
    <rPh sb="3" eb="5">
      <t>ゼンタイ</t>
    </rPh>
    <rPh sb="6" eb="8">
      <t>シエン</t>
    </rPh>
    <rPh sb="8" eb="10">
      <t>キカン</t>
    </rPh>
    <phoneticPr fontId="34"/>
  </si>
  <si>
    <t>（単位：千円）</t>
    <rPh sb="1" eb="3">
      <t>タンイ</t>
    </rPh>
    <rPh sb="4" eb="5">
      <t>セン</t>
    </rPh>
    <rPh sb="5" eb="6">
      <t>エン</t>
    </rPh>
    <phoneticPr fontId="6"/>
  </si>
  <si>
    <t>補助金申請額
（①）</t>
    <rPh sb="0" eb="3">
      <t>ホジョキン</t>
    </rPh>
    <rPh sb="3" eb="5">
      <t>シンセイ</t>
    </rPh>
    <rPh sb="5" eb="6">
      <t>ガク</t>
    </rPh>
    <phoneticPr fontId="34"/>
  </si>
  <si>
    <t>事業規模　
（①＋②）</t>
    <rPh sb="0" eb="2">
      <t>ジギョウ</t>
    </rPh>
    <rPh sb="2" eb="4">
      <t>キボ</t>
    </rPh>
    <phoneticPr fontId="34"/>
  </si>
  <si>
    <t>［物品費］</t>
    <rPh sb="1" eb="3">
      <t>ブッピン</t>
    </rPh>
    <phoneticPr fontId="6"/>
  </si>
  <si>
    <t>①設備備品費</t>
    <rPh sb="1" eb="3">
      <t>セツビ</t>
    </rPh>
    <rPh sb="3" eb="5">
      <t>ビヒン</t>
    </rPh>
    <rPh sb="5" eb="6">
      <t>ヒ</t>
    </rPh>
    <phoneticPr fontId="6"/>
  </si>
  <si>
    <t>　・</t>
    <phoneticPr fontId="6"/>
  </si>
  <si>
    <t>②消耗品費</t>
    <rPh sb="1" eb="3">
      <t>ショウモウ</t>
    </rPh>
    <rPh sb="3" eb="4">
      <t>ヒン</t>
    </rPh>
    <rPh sb="4" eb="5">
      <t>ヒ</t>
    </rPh>
    <phoneticPr fontId="6"/>
  </si>
  <si>
    <t>［人件費・謝金］</t>
    <rPh sb="1" eb="4">
      <t>ジンケンヒ</t>
    </rPh>
    <rPh sb="5" eb="7">
      <t>シャキン</t>
    </rPh>
    <phoneticPr fontId="6"/>
  </si>
  <si>
    <t>①人件費</t>
    <rPh sb="1" eb="4">
      <t>ジンケンヒ</t>
    </rPh>
    <phoneticPr fontId="6"/>
  </si>
  <si>
    <t>②謝金</t>
    <rPh sb="1" eb="3">
      <t>シャキン</t>
    </rPh>
    <phoneticPr fontId="6"/>
  </si>
  <si>
    <t>［旅費］</t>
    <rPh sb="1" eb="3">
      <t>リョヒ</t>
    </rPh>
    <phoneticPr fontId="6"/>
  </si>
  <si>
    <t>［その他］</t>
    <rPh sb="3" eb="4">
      <t>タ</t>
    </rPh>
    <phoneticPr fontId="34"/>
  </si>
  <si>
    <t>①外注費</t>
    <rPh sb="1" eb="4">
      <t>ガイチュウヒ</t>
    </rPh>
    <phoneticPr fontId="34"/>
  </si>
  <si>
    <t>②印刷製本費</t>
    <rPh sb="1" eb="3">
      <t>インサツ</t>
    </rPh>
    <rPh sb="3" eb="5">
      <t>セイホン</t>
    </rPh>
    <rPh sb="5" eb="6">
      <t>ヒ</t>
    </rPh>
    <phoneticPr fontId="6"/>
  </si>
  <si>
    <t>③会議費</t>
    <rPh sb="1" eb="4">
      <t>カイギヒ</t>
    </rPh>
    <phoneticPr fontId="6"/>
  </si>
  <si>
    <t>④通信運搬費</t>
    <rPh sb="1" eb="3">
      <t>ツウシン</t>
    </rPh>
    <rPh sb="3" eb="5">
      <t>ウンパン</t>
    </rPh>
    <rPh sb="5" eb="6">
      <t>ヒ</t>
    </rPh>
    <phoneticPr fontId="6"/>
  </si>
  <si>
    <t>⑤光熱水料</t>
    <rPh sb="1" eb="3">
      <t>コウネツ</t>
    </rPh>
    <rPh sb="3" eb="4">
      <t>スイ</t>
    </rPh>
    <rPh sb="4" eb="5">
      <t>リョウ</t>
    </rPh>
    <phoneticPr fontId="6"/>
  </si>
  <si>
    <t>⑥その他（諸経費）</t>
    <rPh sb="3" eb="4">
      <t>タ</t>
    </rPh>
    <rPh sb="5" eb="8">
      <t>ショケイヒ</t>
    </rPh>
    <phoneticPr fontId="6"/>
  </si>
  <si>
    <t>（前ページの続き）</t>
    <rPh sb="1" eb="2">
      <t>ゼン</t>
    </rPh>
    <rPh sb="6" eb="7">
      <t>ツヅ</t>
    </rPh>
    <phoneticPr fontId="34"/>
  </si>
  <si>
    <t>令和６年度</t>
    <rPh sb="0" eb="2">
      <t>レイワ</t>
    </rPh>
    <rPh sb="3" eb="5">
      <t>ネンド</t>
    </rPh>
    <phoneticPr fontId="34"/>
  </si>
  <si>
    <t>＜令和７年度＞　　　経　費　区　分</t>
    <rPh sb="1" eb="3">
      <t>レイワ</t>
    </rPh>
    <rPh sb="10" eb="11">
      <t>キョウ</t>
    </rPh>
    <rPh sb="12" eb="13">
      <t>ヒ</t>
    </rPh>
    <rPh sb="14" eb="15">
      <t>ク</t>
    </rPh>
    <rPh sb="16" eb="17">
      <t>ブン</t>
    </rPh>
    <phoneticPr fontId="34"/>
  </si>
  <si>
    <t>令和７年度</t>
    <rPh sb="0" eb="2">
      <t>レイワ</t>
    </rPh>
    <rPh sb="3" eb="5">
      <t>ネンド</t>
    </rPh>
    <phoneticPr fontId="34"/>
  </si>
  <si>
    <t>＜令和８年度＞　　　経　費　区　分</t>
    <rPh sb="1" eb="3">
      <t>レイワ</t>
    </rPh>
    <rPh sb="4" eb="6">
      <t>ネンド</t>
    </rPh>
    <rPh sb="10" eb="11">
      <t>キョウ</t>
    </rPh>
    <rPh sb="12" eb="13">
      <t>ヒ</t>
    </rPh>
    <rPh sb="14" eb="15">
      <t>ク</t>
    </rPh>
    <rPh sb="16" eb="17">
      <t>ブン</t>
    </rPh>
    <phoneticPr fontId="34"/>
  </si>
  <si>
    <t>令和８年度</t>
    <rPh sb="0" eb="2">
      <t>レイワ</t>
    </rPh>
    <rPh sb="3" eb="5">
      <t>ネンド</t>
    </rPh>
    <phoneticPr fontId="34"/>
  </si>
  <si>
    <t>様式1-2</t>
    <rPh sb="0" eb="2">
      <t>ヨウシキ</t>
    </rPh>
    <phoneticPr fontId="6"/>
  </si>
  <si>
    <t>　・○○○システム一式</t>
    <rPh sb="9" eb="11">
      <t>イッシキ</t>
    </rPh>
    <phoneticPr fontId="6"/>
  </si>
  <si>
    <t>　・特任教授</t>
    <rPh sb="2" eb="4">
      <t>トクニン</t>
    </rPh>
    <rPh sb="4" eb="6">
      <t>キョウジュ</t>
    </rPh>
    <phoneticPr fontId="6"/>
  </si>
  <si>
    <t>計画との関係等</t>
    <rPh sb="0" eb="2">
      <t>ケイカク</t>
    </rPh>
    <rPh sb="4" eb="6">
      <t>カンケイ</t>
    </rPh>
    <rPh sb="6" eb="7">
      <t>トウ</t>
    </rPh>
    <phoneticPr fontId="6"/>
  </si>
  <si>
    <t>　・事務用品等</t>
    <rPh sb="2" eb="4">
      <t>ジム</t>
    </rPh>
    <rPh sb="4" eb="6">
      <t>ヨウヒン</t>
    </rPh>
    <rPh sb="6" eb="7">
      <t>トウ</t>
    </rPh>
    <phoneticPr fontId="6"/>
  </si>
  <si>
    <t>①～⑨10月～3月</t>
    <rPh sb="5" eb="6">
      <t>ガツ</t>
    </rPh>
    <rPh sb="8" eb="9">
      <t>ガツ</t>
    </rPh>
    <phoneticPr fontId="6"/>
  </si>
  <si>
    <t>（３）補助金申請予定額の積算内訳　→　様式１－２</t>
    <rPh sb="3" eb="6">
      <t>ホジョキン</t>
    </rPh>
    <rPh sb="4" eb="5">
      <t>ヘイネンド</t>
    </rPh>
    <rPh sb="6" eb="8">
      <t>シンセイ</t>
    </rPh>
    <rPh sb="8" eb="11">
      <t>ヨテイガク</t>
    </rPh>
    <rPh sb="12" eb="14">
      <t>セキサン</t>
    </rPh>
    <rPh sb="14" eb="16">
      <t>ウチワケ</t>
    </rPh>
    <rPh sb="19" eb="21">
      <t>ヨウシキ</t>
    </rPh>
    <phoneticPr fontId="6"/>
  </si>
  <si>
    <t>①◆◆構築のため</t>
    <rPh sb="3" eb="5">
      <t>コウチク</t>
    </rPh>
    <phoneticPr fontId="6"/>
  </si>
  <si>
    <t>④△△フォーラム用</t>
    <rPh sb="8" eb="9">
      <t>ヨウ</t>
    </rPh>
    <phoneticPr fontId="6"/>
  </si>
  <si>
    <t>主たる
学部</t>
    <rPh sb="0" eb="1">
      <t>シュ</t>
    </rPh>
    <rPh sb="4" eb="6">
      <t>ガクブ</t>
    </rPh>
    <phoneticPr fontId="6"/>
  </si>
  <si>
    <t>○</t>
  </si>
  <si>
    <t>修業
年限</t>
    <rPh sb="0" eb="2">
      <t>シュウギョウ</t>
    </rPh>
    <rPh sb="3" eb="5">
      <t>ネンゲン</t>
    </rPh>
    <phoneticPr fontId="6"/>
  </si>
  <si>
    <t>定員充足率</t>
    <rPh sb="0" eb="2">
      <t>テイイン</t>
    </rPh>
    <rPh sb="2" eb="5">
      <t>ジュウソクリツ</t>
    </rPh>
    <phoneticPr fontId="6"/>
  </si>
  <si>
    <t>○○研究科長　◆◆　◆◆</t>
    <rPh sb="2" eb="4">
      <t>ケンキュウ</t>
    </rPh>
    <rPh sb="4" eb="6">
      <t>カチョウ</t>
    </rPh>
    <phoneticPr fontId="6"/>
  </si>
  <si>
    <t>事業者</t>
    <rPh sb="0" eb="3">
      <t>ジギョウシャ</t>
    </rPh>
    <phoneticPr fontId="6"/>
  </si>
  <si>
    <t>申請者</t>
    <rPh sb="0" eb="3">
      <t>シンセイシャ</t>
    </rPh>
    <phoneticPr fontId="6"/>
  </si>
  <si>
    <t>学校法人○○理事長　◆◆　◆◆</t>
    <rPh sb="0" eb="2">
      <t>ガッコウ</t>
    </rPh>
    <rPh sb="2" eb="4">
      <t>ホウジン</t>
    </rPh>
    <rPh sb="6" eb="9">
      <t>リジチョウ</t>
    </rPh>
    <phoneticPr fontId="6"/>
  </si>
  <si>
    <t>○○大学長　◆◆　◆◆</t>
    <rPh sb="2" eb="5">
      <t>ダイガクチョウ</t>
    </rPh>
    <phoneticPr fontId="6"/>
  </si>
  <si>
    <t>［間接経費］</t>
    <rPh sb="1" eb="3">
      <t>カンセツ</t>
    </rPh>
    <rPh sb="3" eb="5">
      <t>ケイヒ</t>
    </rPh>
    <phoneticPr fontId="6"/>
  </si>
  <si>
    <t>　・間接経費</t>
    <rPh sb="2" eb="4">
      <t>カンセツ</t>
    </rPh>
    <rPh sb="4" eb="6">
      <t>ケイヒ</t>
    </rPh>
    <phoneticPr fontId="6"/>
  </si>
  <si>
    <t>○○研究科</t>
    <rPh sb="2" eb="5">
      <t>ケンキュウカ</t>
    </rPh>
    <phoneticPr fontId="20"/>
  </si>
  <si>
    <t>全研究科</t>
    <rPh sb="0" eb="1">
      <t>ゼン</t>
    </rPh>
    <rPh sb="1" eb="4">
      <t>ケンキュウカ</t>
    </rPh>
    <phoneticPr fontId="20"/>
  </si>
  <si>
    <t>2．研究科名、項目（収容定員・在籍者数・入学定員・入学者数）の各欄を記入して下さい。</t>
    <rPh sb="2" eb="5">
      <t>ケンキュウカ</t>
    </rPh>
    <rPh sb="5" eb="6">
      <t>メイ</t>
    </rPh>
    <rPh sb="6" eb="7">
      <t>ガクメイ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20"/>
  </si>
  <si>
    <t>収容定員充足及び入学定員超過の状況（学部）</t>
    <rPh sb="0" eb="2">
      <t>シュウヨウ</t>
    </rPh>
    <rPh sb="2" eb="4">
      <t>テイイン</t>
    </rPh>
    <rPh sb="4" eb="6">
      <t>ジュウソク</t>
    </rPh>
    <rPh sb="6" eb="7">
      <t>オヨ</t>
    </rPh>
    <rPh sb="8" eb="10">
      <t>ニュウガク</t>
    </rPh>
    <rPh sb="10" eb="12">
      <t>テイイン</t>
    </rPh>
    <rPh sb="12" eb="14">
      <t>チョウカ</t>
    </rPh>
    <rPh sb="15" eb="17">
      <t>ジョウキョウ</t>
    </rPh>
    <rPh sb="18" eb="20">
      <t>ガクブ</t>
    </rPh>
    <phoneticPr fontId="20"/>
  </si>
  <si>
    <t>3．研究科毎に令和4年度を含む直近の情報を記入してください。</t>
    <rPh sb="2" eb="5">
      <t>ケンキュウカ</t>
    </rPh>
    <rPh sb="5" eb="6">
      <t>ゴト</t>
    </rPh>
    <rPh sb="7" eb="9">
      <t>レイワ</t>
    </rPh>
    <rPh sb="10" eb="12">
      <t>ネンド</t>
    </rPh>
    <rPh sb="13" eb="14">
      <t>フク</t>
    </rPh>
    <rPh sb="15" eb="17">
      <t>チョッキン</t>
    </rPh>
    <rPh sb="18" eb="20">
      <t>ジョウホウ</t>
    </rPh>
    <rPh sb="21" eb="23">
      <t>キニュウ</t>
    </rPh>
    <phoneticPr fontId="20"/>
  </si>
  <si>
    <t>7．完成年度を迎えていない研究科の設置以前の年度の各欄及び就業年度外の欄の収容定員・在籍者数欄については、いずれも空欄で結構です。</t>
    <rPh sb="2" eb="4">
      <t>カンセイ</t>
    </rPh>
    <rPh sb="4" eb="6">
      <t>ネンド</t>
    </rPh>
    <rPh sb="7" eb="8">
      <t>ムカ</t>
    </rPh>
    <rPh sb="13" eb="16">
      <t>ケンキュウカ</t>
    </rPh>
    <rPh sb="17" eb="19">
      <t>セッチ</t>
    </rPh>
    <rPh sb="19" eb="21">
      <t>イゼン</t>
    </rPh>
    <rPh sb="22" eb="24">
      <t>ネンド</t>
    </rPh>
    <rPh sb="25" eb="27">
      <t>カクラン</t>
    </rPh>
    <rPh sb="27" eb="28">
      <t>オヨ</t>
    </rPh>
    <rPh sb="29" eb="31">
      <t>シュウギョウ</t>
    </rPh>
    <rPh sb="31" eb="33">
      <t>ネンド</t>
    </rPh>
    <rPh sb="33" eb="34">
      <t>ガイ</t>
    </rPh>
    <rPh sb="35" eb="36">
      <t>ラン</t>
    </rPh>
    <rPh sb="37" eb="39">
      <t>シュウヨウ</t>
    </rPh>
    <rPh sb="39" eb="41">
      <t>テイイン</t>
    </rPh>
    <rPh sb="42" eb="45">
      <t>ザイセキシャ</t>
    </rPh>
    <rPh sb="45" eb="46">
      <t>スウ</t>
    </rPh>
    <rPh sb="46" eb="47">
      <t>ラン</t>
    </rPh>
    <rPh sb="57" eb="59">
      <t>クウラン</t>
    </rPh>
    <rPh sb="60" eb="62">
      <t>ケッコウ</t>
    </rPh>
    <phoneticPr fontId="20"/>
  </si>
  <si>
    <t>◆本事業での取組に関係のある研究科の入学定員超過率（直近４カ年）</t>
    <rPh sb="1" eb="2">
      <t>ホン</t>
    </rPh>
    <rPh sb="2" eb="4">
      <t>ジギョウ</t>
    </rPh>
    <rPh sb="6" eb="8">
      <t>トリクミ</t>
    </rPh>
    <rPh sb="9" eb="11">
      <t>カンケイ</t>
    </rPh>
    <rPh sb="14" eb="17">
      <t>ケンキュウカ</t>
    </rPh>
    <rPh sb="18" eb="20">
      <t>ニュウガク</t>
    </rPh>
    <rPh sb="20" eb="22">
      <t>テイイン</t>
    </rPh>
    <rPh sb="22" eb="24">
      <t>チョウカ</t>
    </rPh>
    <rPh sb="24" eb="25">
      <t>リツ</t>
    </rPh>
    <phoneticPr fontId="20"/>
  </si>
  <si>
    <t>収容定員充足及び入学定員超過の状況（修士／博士／5年一貫）</t>
    <rPh sb="0" eb="2">
      <t>シュウヨウ</t>
    </rPh>
    <rPh sb="2" eb="4">
      <t>テイイン</t>
    </rPh>
    <rPh sb="4" eb="6">
      <t>ジュウソク</t>
    </rPh>
    <rPh sb="6" eb="7">
      <t>オヨ</t>
    </rPh>
    <rPh sb="8" eb="10">
      <t>ニュウガク</t>
    </rPh>
    <rPh sb="10" eb="12">
      <t>テイイン</t>
    </rPh>
    <rPh sb="12" eb="14">
      <t>チョウカ</t>
    </rPh>
    <rPh sb="15" eb="17">
      <t>ジョウキョウ</t>
    </rPh>
    <rPh sb="18" eb="20">
      <t>シュウシ</t>
    </rPh>
    <rPh sb="21" eb="23">
      <t>ハカセ</t>
    </rPh>
    <phoneticPr fontId="20"/>
  </si>
  <si>
    <t>令和６年度 大学教育再生戦略推進費
デジタルと掛けるダブルメジャー大学院教育構築事業～Ｘプログラム～
申請書</t>
    <rPh sb="0" eb="2">
      <t>レイワ</t>
    </rPh>
    <rPh sb="3" eb="5">
      <t>ネンド</t>
    </rPh>
    <rPh sb="6" eb="8">
      <t>ダイガク</t>
    </rPh>
    <rPh sb="8" eb="10">
      <t>キョウイク</t>
    </rPh>
    <rPh sb="10" eb="12">
      <t>サイセイ</t>
    </rPh>
    <rPh sb="12" eb="14">
      <t>センリャク</t>
    </rPh>
    <rPh sb="14" eb="16">
      <t>スイシン</t>
    </rPh>
    <rPh sb="16" eb="17">
      <t>ヒ</t>
    </rPh>
    <phoneticPr fontId="6"/>
  </si>
  <si>
    <t>自己負担額
（②）</t>
    <rPh sb="0" eb="2">
      <t>ジコ</t>
    </rPh>
    <rPh sb="2" eb="4">
      <t>フタン</t>
    </rPh>
    <rPh sb="4" eb="5">
      <t>ガク</t>
    </rPh>
    <phoneticPr fontId="6"/>
  </si>
  <si>
    <t>組織名称</t>
    <rPh sb="0" eb="2">
      <t>ソシキ</t>
    </rPh>
    <rPh sb="2" eb="4">
      <t>メイショウ</t>
    </rPh>
    <phoneticPr fontId="6"/>
  </si>
  <si>
    <t>○○研究科○○学専攻（プログラムやコースの場合は履修上の区分まで記載）</t>
    <rPh sb="2" eb="5">
      <t>ケンキュウカ</t>
    </rPh>
    <rPh sb="7" eb="8">
      <t>ガク</t>
    </rPh>
    <rPh sb="8" eb="10">
      <t>センコウ</t>
    </rPh>
    <rPh sb="21" eb="23">
      <t>バアイ</t>
    </rPh>
    <rPh sb="24" eb="26">
      <t>リシュウ</t>
    </rPh>
    <rPh sb="26" eb="27">
      <t>ジョウ</t>
    </rPh>
    <rPh sb="28" eb="30">
      <t>クブン</t>
    </rPh>
    <rPh sb="32" eb="34">
      <t>キサイ</t>
    </rPh>
    <phoneticPr fontId="6"/>
  </si>
  <si>
    <t>入学定員</t>
    <rPh sb="0" eb="2">
      <t>ニュウガク</t>
    </rPh>
    <rPh sb="2" eb="4">
      <t>テイイン</t>
    </rPh>
    <phoneticPr fontId="6"/>
  </si>
  <si>
    <t>学生受け入れ時期</t>
    <rPh sb="0" eb="2">
      <t>ガクセイ</t>
    </rPh>
    <rPh sb="2" eb="3">
      <t>ウ</t>
    </rPh>
    <rPh sb="4" eb="5">
      <t>イ</t>
    </rPh>
    <rPh sb="6" eb="8">
      <t>ジキ</t>
    </rPh>
    <phoneticPr fontId="6"/>
  </si>
  <si>
    <t>学位の名称・分野</t>
    <rPh sb="0" eb="2">
      <t>ガクイ</t>
    </rPh>
    <rPh sb="3" eb="5">
      <t>メイショウ</t>
    </rPh>
    <rPh sb="6" eb="8">
      <t>ブンヤ</t>
    </rPh>
    <phoneticPr fontId="6"/>
  </si>
  <si>
    <t>修士（○○学）</t>
    <rPh sb="0" eb="2">
      <t>シュウシ</t>
    </rPh>
    <rPh sb="5" eb="6">
      <t>ガク</t>
    </rPh>
    <phoneticPr fontId="6"/>
  </si>
  <si>
    <t>○○学分野</t>
    <phoneticPr fontId="6"/>
  </si>
  <si>
    <t>令和○年○月</t>
    <rPh sb="0" eb="2">
      <t>レイワ</t>
    </rPh>
    <rPh sb="3" eb="4">
      <t>ネン</t>
    </rPh>
    <rPh sb="5" eb="6">
      <t>ガツ</t>
    </rPh>
    <phoneticPr fontId="6"/>
  </si>
  <si>
    <t>②【社会のニーズに応える教育の工夫】</t>
    <phoneticPr fontId="6"/>
  </si>
  <si>
    <t>　②大学の教育理念・使命（ミッション）・人材養成目的等との関係</t>
    <rPh sb="2" eb="4">
      <t>ダイガク</t>
    </rPh>
    <rPh sb="5" eb="7">
      <t>キョウイク</t>
    </rPh>
    <rPh sb="7" eb="9">
      <t>リネン</t>
    </rPh>
    <rPh sb="10" eb="12">
      <t>シメイ</t>
    </rPh>
    <rPh sb="20" eb="22">
      <t>ジンザイ</t>
    </rPh>
    <rPh sb="22" eb="24">
      <t>ヨウセイ</t>
    </rPh>
    <rPh sb="24" eb="26">
      <t>モクテキ</t>
    </rPh>
    <rPh sb="26" eb="27">
      <t>トウ</t>
    </rPh>
    <rPh sb="29" eb="31">
      <t>カンケイ</t>
    </rPh>
    <phoneticPr fontId="6"/>
  </si>
  <si>
    <t>③【学位プログラムの教育体制】</t>
    <phoneticPr fontId="6"/>
  </si>
  <si>
    <t>事業連携機関
（連携校を除く企業や行政等）</t>
    <rPh sb="0" eb="2">
      <t>ジギョウ</t>
    </rPh>
    <rPh sb="2" eb="4">
      <t>レンケイ</t>
    </rPh>
    <rPh sb="4" eb="6">
      <t>キカン</t>
    </rPh>
    <rPh sb="8" eb="11">
      <t>レンケイコウ</t>
    </rPh>
    <rPh sb="12" eb="13">
      <t>ノゾ</t>
    </rPh>
    <rPh sb="14" eb="16">
      <t>キギョウ</t>
    </rPh>
    <rPh sb="17" eb="19">
      <t>ギョウセイ</t>
    </rPh>
    <rPh sb="19" eb="20">
      <t>トウ</t>
    </rPh>
    <phoneticPr fontId="6"/>
  </si>
  <si>
    <t>　③事業実施体制</t>
    <rPh sb="2" eb="4">
      <t>ジギョウ</t>
    </rPh>
    <rPh sb="4" eb="6">
      <t>ジッシ</t>
    </rPh>
    <phoneticPr fontId="6"/>
  </si>
  <si>
    <t>④【自己評価（内部評価）・外部評価体制の構築】</t>
    <phoneticPr fontId="6"/>
  </si>
  <si>
    <t>※公募要領２．（１）④の事項に関する内容を含む記載としてください。
※事業の外部評価を含む自己評価体制や、評価結果を踏まえて事業計画見直し、反映して改善を行う仕組みや方法等について、具体的に記載してください。</t>
    <rPh sb="58" eb="59">
      <t>フ</t>
    </rPh>
    <rPh sb="74" eb="76">
      <t>カイゼン</t>
    </rPh>
    <rPh sb="77" eb="78">
      <t>オコナ</t>
    </rPh>
    <rPh sb="79" eb="81">
      <t>シク</t>
    </rPh>
    <phoneticPr fontId="6"/>
  </si>
  <si>
    <t>⑤【補助期間終了後の継続的な事業実施と成果の普及展開】</t>
    <phoneticPr fontId="6"/>
  </si>
  <si>
    <t>＜取組の継続に関する具体的な構想＞</t>
    <rPh sb="4" eb="6">
      <t>ケイゾク</t>
    </rPh>
    <rPh sb="10" eb="13">
      <t>グタイテキ</t>
    </rPh>
    <phoneticPr fontId="6"/>
  </si>
  <si>
    <t>＜事業成果の普及に関する計画＞</t>
    <rPh sb="1" eb="3">
      <t>ジギョウ</t>
    </rPh>
    <rPh sb="3" eb="5">
      <t>セイカ</t>
    </rPh>
    <phoneticPr fontId="6"/>
  </si>
  <si>
    <t>※公募要領２．（１）⑤の事項に関する内容を含む記載としてください。
※補助期間終了後の自立的な事業の継続に関して、教員配置や運営予算面も含めた構想・計画について、具体的に記載してください。</t>
    <rPh sb="57" eb="59">
      <t>キョウイン</t>
    </rPh>
    <rPh sb="59" eb="61">
      <t>ハイチ</t>
    </rPh>
    <rPh sb="74" eb="76">
      <t>ケイカク</t>
    </rPh>
    <rPh sb="81" eb="84">
      <t>グタイテキ</t>
    </rPh>
    <rPh sb="85" eb="87">
      <t>キサイ</t>
    </rPh>
    <phoneticPr fontId="6"/>
  </si>
  <si>
    <t>　＜達成目標と進路・アウトプットとアウトカム＞</t>
    <rPh sb="2" eb="4">
      <t>タッセイ</t>
    </rPh>
    <rPh sb="4" eb="6">
      <t>モクヒョウ</t>
    </rPh>
    <rPh sb="7" eb="9">
      <t>シンロ</t>
    </rPh>
    <phoneticPr fontId="6"/>
  </si>
  <si>
    <t>令和１０年度</t>
    <rPh sb="0" eb="2">
      <t>レイワ</t>
    </rPh>
    <rPh sb="4" eb="6">
      <t>ネンド</t>
    </rPh>
    <phoneticPr fontId="6"/>
  </si>
  <si>
    <t>令和１１年度</t>
    <rPh sb="0" eb="2">
      <t>レイワ</t>
    </rPh>
    <rPh sb="4" eb="6">
      <t>ネンド</t>
    </rPh>
    <phoneticPr fontId="6"/>
  </si>
  <si>
    <t>※２．補助期間最終年度の前年（令和１０年度）は当初配分額の２／３に，最終年度（令和１１年度）は
　当初配分額の１／３に逓減予定いうことを踏まえて事業経費を計上願います。</t>
    <phoneticPr fontId="6"/>
  </si>
  <si>
    <t>＜令和６年度＞　　　経　費　区　分</t>
    <rPh sb="1" eb="3">
      <t>レイワ</t>
    </rPh>
    <phoneticPr fontId="34"/>
  </si>
  <si>
    <t>補助金申請ができる経費は、本事業計画の遂行に必要な経費であり、本事業の目的を実現するための使途に限定されます。（令和６年度大学教育再生戦略推進費「デジタルと掛けるダブルメジャー大学院教育構築事業」公募要領参照。)【年度ごとに１ページ】</t>
    <rPh sb="13" eb="14">
      <t>ホン</t>
    </rPh>
    <rPh sb="14" eb="16">
      <t>ジギョウ</t>
    </rPh>
    <rPh sb="16" eb="18">
      <t>ケイカク</t>
    </rPh>
    <rPh sb="38" eb="40">
      <t>ジツゲン</t>
    </rPh>
    <rPh sb="56" eb="58">
      <t>レイワ</t>
    </rPh>
    <rPh sb="61" eb="63">
      <t>ダイガク</t>
    </rPh>
    <rPh sb="63" eb="65">
      <t>キョウイク</t>
    </rPh>
    <rPh sb="65" eb="67">
      <t>サイセイ</t>
    </rPh>
    <rPh sb="67" eb="69">
      <t>センリャク</t>
    </rPh>
    <rPh sb="69" eb="71">
      <t>スイシン</t>
    </rPh>
    <rPh sb="71" eb="72">
      <t>ヒ</t>
    </rPh>
    <rPh sb="78" eb="79">
      <t>カ</t>
    </rPh>
    <rPh sb="88" eb="97">
      <t>ダイガクインキョウイクコウチクジギョウ</t>
    </rPh>
    <phoneticPr fontId="34"/>
  </si>
  <si>
    <t>＜令和９年度＞　　　経　費　区　分</t>
    <rPh sb="1" eb="3">
      <t>レイワ</t>
    </rPh>
    <rPh sb="10" eb="11">
      <t>キョウ</t>
    </rPh>
    <rPh sb="12" eb="13">
      <t>ヒ</t>
    </rPh>
    <rPh sb="14" eb="15">
      <t>ク</t>
    </rPh>
    <rPh sb="16" eb="17">
      <t>ブン</t>
    </rPh>
    <phoneticPr fontId="34"/>
  </si>
  <si>
    <t>＜令和１０年度＞　　　経　費　区　分</t>
    <rPh sb="1" eb="3">
      <t>レイワ</t>
    </rPh>
    <rPh sb="5" eb="7">
      <t>ネンド</t>
    </rPh>
    <rPh sb="11" eb="12">
      <t>キョウ</t>
    </rPh>
    <rPh sb="13" eb="14">
      <t>ヒ</t>
    </rPh>
    <rPh sb="15" eb="16">
      <t>ク</t>
    </rPh>
    <rPh sb="17" eb="18">
      <t>ブン</t>
    </rPh>
    <phoneticPr fontId="34"/>
  </si>
  <si>
    <t>令和１０年度</t>
    <rPh sb="0" eb="2">
      <t>レイワ</t>
    </rPh>
    <rPh sb="4" eb="6">
      <t>ネンド</t>
    </rPh>
    <phoneticPr fontId="34"/>
  </si>
  <si>
    <t>＜令和１１年度＞　　　経　費　区　分</t>
    <rPh sb="1" eb="3">
      <t>レイワ</t>
    </rPh>
    <rPh sb="5" eb="7">
      <t>ネンド</t>
    </rPh>
    <rPh sb="11" eb="12">
      <t>キョウ</t>
    </rPh>
    <rPh sb="13" eb="14">
      <t>ヒ</t>
    </rPh>
    <rPh sb="15" eb="16">
      <t>ク</t>
    </rPh>
    <rPh sb="17" eb="18">
      <t>ブン</t>
    </rPh>
    <phoneticPr fontId="34"/>
  </si>
  <si>
    <t>令和１１年度</t>
    <rPh sb="0" eb="2">
      <t>レイワ</t>
    </rPh>
    <rPh sb="4" eb="6">
      <t>ネンド</t>
    </rPh>
    <phoneticPr fontId="34"/>
  </si>
  <si>
    <t>※Ａ）の取組の場合は、学位の名称を情報×専門分野であることが明示的に分かる名称とすること</t>
    <rPh sb="4" eb="6">
      <t>トリクミ</t>
    </rPh>
    <rPh sb="7" eb="9">
      <t>バアイ</t>
    </rPh>
    <rPh sb="11" eb="13">
      <t>ガクイ</t>
    </rPh>
    <rPh sb="14" eb="16">
      <t>メイショウ</t>
    </rPh>
    <rPh sb="17" eb="19">
      <t>ジョウホウ</t>
    </rPh>
    <rPh sb="20" eb="22">
      <t>センモン</t>
    </rPh>
    <rPh sb="22" eb="24">
      <t>ブンヤ</t>
    </rPh>
    <rPh sb="30" eb="33">
      <t>メイジテキ</t>
    </rPh>
    <rPh sb="34" eb="35">
      <t>ワ</t>
    </rPh>
    <rPh sb="37" eb="39">
      <t>メイショウ</t>
    </rPh>
    <phoneticPr fontId="6"/>
  </si>
  <si>
    <t>１．事業の概要　</t>
    <rPh sb="2" eb="4">
      <t>ジギョウ</t>
    </rPh>
    <rPh sb="5" eb="7">
      <t>ガイヨウ</t>
    </rPh>
    <phoneticPr fontId="6"/>
  </si>
  <si>
    <t>２．構想の詳細（プログラムの申請対象に係る確認）</t>
    <rPh sb="2" eb="4">
      <t>コウソウ</t>
    </rPh>
    <rPh sb="5" eb="7">
      <t>ショウサイ</t>
    </rPh>
    <rPh sb="14" eb="16">
      <t>シンセイ</t>
    </rPh>
    <rPh sb="16" eb="18">
      <t>タイショウ</t>
    </rPh>
    <rPh sb="19" eb="20">
      <t>カカ</t>
    </rPh>
    <rPh sb="21" eb="23">
      <t>カクニン</t>
    </rPh>
    <phoneticPr fontId="6"/>
  </si>
  <si>
    <t>※公募要領２．（１）⑤の事項に関する内容を含む記載としてください。
※教材などの開発した学位プログラムの成果や学位プログラムを構築・運営・実施するに当たって蓄積したノウハウ等を他大学等に普及させるための計画について、具体的に記載してください。</t>
    <rPh sb="35" eb="37">
      <t>キョウザイ</t>
    </rPh>
    <rPh sb="44" eb="46">
      <t>ガクイ</t>
    </rPh>
    <rPh sb="52" eb="54">
      <t>セイカ</t>
    </rPh>
    <rPh sb="55" eb="57">
      <t>ガクイ</t>
    </rPh>
    <rPh sb="63" eb="65">
      <t>コウチク</t>
    </rPh>
    <rPh sb="66" eb="68">
      <t>ウンエイ</t>
    </rPh>
    <rPh sb="69" eb="71">
      <t>ジッシ</t>
    </rPh>
    <rPh sb="74" eb="75">
      <t>ア</t>
    </rPh>
    <rPh sb="78" eb="80">
      <t>チクセキ</t>
    </rPh>
    <rPh sb="88" eb="91">
      <t>タダイガク</t>
    </rPh>
    <rPh sb="91" eb="92">
      <t>トウ</t>
    </rPh>
    <rPh sb="108" eb="111">
      <t>グタイテキ</t>
    </rPh>
    <rPh sb="112" eb="114">
      <t>キサイ</t>
    </rPh>
    <phoneticPr fontId="6"/>
  </si>
  <si>
    <t>３．達成目標と評価指標</t>
    <rPh sb="2" eb="4">
      <t>タッセイ</t>
    </rPh>
    <rPh sb="4" eb="6">
      <t>モクヒョウ</t>
    </rPh>
    <rPh sb="7" eb="9">
      <t>ヒョウカ</t>
    </rPh>
    <rPh sb="9" eb="11">
      <t>シヒョウ</t>
    </rPh>
    <phoneticPr fontId="6"/>
  </si>
  <si>
    <t>令和９年度</t>
    <rPh sb="0" eb="2">
      <t>レイワ</t>
    </rPh>
    <rPh sb="3" eb="5">
      <t>ネンド</t>
    </rPh>
    <phoneticPr fontId="34"/>
  </si>
  <si>
    <t>令和6年度</t>
    <rPh sb="0" eb="2">
      <t>レイワ</t>
    </rPh>
    <rPh sb="3" eb="4">
      <t>ネン</t>
    </rPh>
    <rPh sb="4" eb="5">
      <t>ド</t>
    </rPh>
    <phoneticPr fontId="20"/>
  </si>
  <si>
    <t>令和5年度</t>
    <rPh sb="0" eb="2">
      <t>レイワ</t>
    </rPh>
    <rPh sb="3" eb="5">
      <t>ネンド</t>
    </rPh>
    <rPh sb="4" eb="5">
      <t>ド</t>
    </rPh>
    <phoneticPr fontId="20"/>
  </si>
  <si>
    <t>令和4年度</t>
    <rPh sb="0" eb="2">
      <t>レイワ</t>
    </rPh>
    <rPh sb="3" eb="5">
      <t>ネンド</t>
    </rPh>
    <phoneticPr fontId="20"/>
  </si>
  <si>
    <t>令和3年度</t>
    <rPh sb="0" eb="2">
      <t>レイワ</t>
    </rPh>
    <rPh sb="3" eb="5">
      <t>ネンド</t>
    </rPh>
    <phoneticPr fontId="20"/>
  </si>
  <si>
    <t>令和元年度</t>
    <rPh sb="0" eb="2">
      <t>レイワ</t>
    </rPh>
    <rPh sb="2" eb="3">
      <t>モト</t>
    </rPh>
    <rPh sb="3" eb="5">
      <t>ネンド</t>
    </rPh>
    <phoneticPr fontId="20"/>
  </si>
  <si>
    <t>8．完成年度を迎えていない学部の設置以前の年度の各欄及び修業年限が4年の学部における令和元・2年度の収容定員・在籍者数欄については、いずれも空欄で結構です。</t>
    <rPh sb="2" eb="4">
      <t>カンセイ</t>
    </rPh>
    <rPh sb="4" eb="6">
      <t>ネンド</t>
    </rPh>
    <rPh sb="7" eb="8">
      <t>ムカ</t>
    </rPh>
    <rPh sb="13" eb="15">
      <t>ガクブ</t>
    </rPh>
    <rPh sb="16" eb="18">
      <t>セッチ</t>
    </rPh>
    <rPh sb="18" eb="20">
      <t>イゼン</t>
    </rPh>
    <rPh sb="21" eb="23">
      <t>ネンド</t>
    </rPh>
    <rPh sb="24" eb="26">
      <t>カクラン</t>
    </rPh>
    <rPh sb="26" eb="27">
      <t>オヨ</t>
    </rPh>
    <rPh sb="42" eb="44">
      <t>レイワ</t>
    </rPh>
    <rPh sb="44" eb="45">
      <t>ガン</t>
    </rPh>
    <rPh sb="50" eb="52">
      <t>シュウヨウ</t>
    </rPh>
    <rPh sb="52" eb="54">
      <t>テイイン</t>
    </rPh>
    <rPh sb="55" eb="58">
      <t>ザイセキシャ</t>
    </rPh>
    <rPh sb="58" eb="59">
      <t>スウ</t>
    </rPh>
    <rPh sb="59" eb="60">
      <t>ラン</t>
    </rPh>
    <rPh sb="70" eb="72">
      <t>クウラン</t>
    </rPh>
    <rPh sb="73" eb="75">
      <t>ケッコウ</t>
    </rPh>
    <phoneticPr fontId="20"/>
  </si>
  <si>
    <t>◆本事業での取組に関係のある研究科・専攻の収容定員充足率（直近修業年限期間中）</t>
    <rPh sb="1" eb="2">
      <t>ホン</t>
    </rPh>
    <rPh sb="2" eb="4">
      <t>ジギョウ</t>
    </rPh>
    <rPh sb="6" eb="8">
      <t>トリクミ</t>
    </rPh>
    <rPh sb="9" eb="11">
      <t>カンケイ</t>
    </rPh>
    <rPh sb="14" eb="17">
      <t>ケンキュウカ</t>
    </rPh>
    <rPh sb="18" eb="20">
      <t>センコウ</t>
    </rPh>
    <rPh sb="21" eb="23">
      <t>シュウヨウ</t>
    </rPh>
    <rPh sb="23" eb="25">
      <t>テイイン</t>
    </rPh>
    <rPh sb="25" eb="28">
      <t>ジュウソクリツ</t>
    </rPh>
    <rPh sb="29" eb="31">
      <t>チョッキン</t>
    </rPh>
    <rPh sb="37" eb="38">
      <t>チュウ</t>
    </rPh>
    <phoneticPr fontId="20"/>
  </si>
  <si>
    <t>○○専攻</t>
    <rPh sb="2" eb="4">
      <t>センコウ</t>
    </rPh>
    <phoneticPr fontId="6"/>
  </si>
  <si>
    <t>※事業の全体像を示した資料、教育課程の概要を説明する資料、学内全体の組織（学部・研究科等）における当該プログラムの位置づけや定員設定を示す資料（それぞれポンチ絵横１枚：計３枚）を末尾に添付すること。</t>
    <rPh sb="14" eb="16">
      <t>キョウイク</t>
    </rPh>
    <rPh sb="16" eb="18">
      <t>カテイ</t>
    </rPh>
    <rPh sb="19" eb="21">
      <t>ガイヨウ</t>
    </rPh>
    <rPh sb="22" eb="24">
      <t>セツメイ</t>
    </rPh>
    <rPh sb="26" eb="28">
      <t>シリョウ</t>
    </rPh>
    <rPh sb="37" eb="39">
      <t>ガクブ</t>
    </rPh>
    <rPh sb="40" eb="43">
      <t>ケンキュウカ</t>
    </rPh>
    <rPh sb="43" eb="44">
      <t>トウ</t>
    </rPh>
    <rPh sb="62" eb="64">
      <t>テイイン</t>
    </rPh>
    <rPh sb="64" eb="66">
      <t>セッテイ</t>
    </rPh>
    <rPh sb="67" eb="68">
      <t>シメ</t>
    </rPh>
    <rPh sb="69" eb="71">
      <t>シリョウ</t>
    </rPh>
    <rPh sb="84" eb="85">
      <t>ケイ</t>
    </rPh>
    <rPh sb="86" eb="87">
      <t>マイ</t>
    </rPh>
    <phoneticPr fontId="6"/>
  </si>
  <si>
    <t>＜本事業で構築する学位プログラムの計画等＞</t>
    <rPh sb="1" eb="2">
      <t>ホン</t>
    </rPh>
    <rPh sb="2" eb="4">
      <t>ジギョウ</t>
    </rPh>
    <rPh sb="5" eb="7">
      <t>コウチク</t>
    </rPh>
    <rPh sb="9" eb="11">
      <t>ガクイ</t>
    </rPh>
    <rPh sb="17" eb="19">
      <t>ケイカク</t>
    </rPh>
    <rPh sb="19" eb="20">
      <t>トウ</t>
    </rPh>
    <phoneticPr fontId="6"/>
  </si>
  <si>
    <t>大学として「理学関係」「工学関係」「農学関係」の学位分野を有するか</t>
    <rPh sb="0" eb="2">
      <t>ダイガク</t>
    </rPh>
    <rPh sb="6" eb="8">
      <t>リガク</t>
    </rPh>
    <rPh sb="8" eb="10">
      <t>カンケイ</t>
    </rPh>
    <rPh sb="12" eb="14">
      <t>コウガク</t>
    </rPh>
    <rPh sb="14" eb="16">
      <t>カンケイ</t>
    </rPh>
    <rPh sb="18" eb="20">
      <t>ノウガク</t>
    </rPh>
    <rPh sb="20" eb="22">
      <t>カンケイ</t>
    </rPh>
    <rPh sb="24" eb="26">
      <t>ガクイ</t>
    </rPh>
    <rPh sb="26" eb="28">
      <t>ブンヤ</t>
    </rPh>
    <rPh sb="29" eb="30">
      <t>ユウ</t>
    </rPh>
    <phoneticPr fontId="6"/>
  </si>
  <si>
    <t>大学として情報学またはデータサイエンスを主とする学部・研究科等を有するか</t>
    <rPh sb="0" eb="2">
      <t>ダイガク</t>
    </rPh>
    <rPh sb="5" eb="8">
      <t>ジョウホウガク</t>
    </rPh>
    <rPh sb="20" eb="21">
      <t>シュ</t>
    </rPh>
    <rPh sb="24" eb="26">
      <t>ガクブ</t>
    </rPh>
    <rPh sb="27" eb="30">
      <t>ケンキュウカ</t>
    </rPh>
    <rPh sb="30" eb="31">
      <t>トウ</t>
    </rPh>
    <rPh sb="32" eb="33">
      <t>ユウ</t>
    </rPh>
    <phoneticPr fontId="6"/>
  </si>
  <si>
    <t>※公募要領２．（１）③の事項に関する内容を含む記載としてください。
※当該学位プログラムの教育体制について、どの程度の教員数で実施し、学内のどの研究科・分野の教員をどのように関与させるのかや、他大学や企業・行政等の外部人材をどのように雇用・活用していくのかなどの具体的な計画や見通しを記載してください。</t>
    <rPh sb="1" eb="3">
      <t>コウボ</t>
    </rPh>
    <rPh sb="3" eb="5">
      <t>ヨウリョウ</t>
    </rPh>
    <rPh sb="12" eb="14">
      <t>ジコウ</t>
    </rPh>
    <rPh sb="15" eb="16">
      <t>カン</t>
    </rPh>
    <rPh sb="18" eb="20">
      <t>ナイヨウ</t>
    </rPh>
    <rPh sb="21" eb="22">
      <t>フク</t>
    </rPh>
    <rPh sb="23" eb="25">
      <t>キサイ</t>
    </rPh>
    <rPh sb="35" eb="37">
      <t>トウガイ</t>
    </rPh>
    <rPh sb="37" eb="39">
      <t>ガクイ</t>
    </rPh>
    <rPh sb="45" eb="47">
      <t>キョウイク</t>
    </rPh>
    <rPh sb="47" eb="49">
      <t>タイセイ</t>
    </rPh>
    <rPh sb="56" eb="58">
      <t>テイド</t>
    </rPh>
    <rPh sb="59" eb="62">
      <t>キョウインスウ</t>
    </rPh>
    <rPh sb="63" eb="65">
      <t>ジッシ</t>
    </rPh>
    <rPh sb="67" eb="69">
      <t>ガクナイ</t>
    </rPh>
    <rPh sb="72" eb="75">
      <t>ケンキュウカ</t>
    </rPh>
    <rPh sb="76" eb="78">
      <t>ブンヤ</t>
    </rPh>
    <rPh sb="79" eb="81">
      <t>キョウイン</t>
    </rPh>
    <rPh sb="87" eb="89">
      <t>カンヨ</t>
    </rPh>
    <rPh sb="96" eb="99">
      <t>タダイガク</t>
    </rPh>
    <rPh sb="100" eb="102">
      <t>キギョウ</t>
    </rPh>
    <rPh sb="103" eb="105">
      <t>ギョウセイ</t>
    </rPh>
    <rPh sb="105" eb="106">
      <t>トウ</t>
    </rPh>
    <rPh sb="107" eb="109">
      <t>ガイブ</t>
    </rPh>
    <rPh sb="109" eb="111">
      <t>ジンザイ</t>
    </rPh>
    <rPh sb="117" eb="119">
      <t>コヨウ</t>
    </rPh>
    <rPh sb="120" eb="122">
      <t>カツヨウ</t>
    </rPh>
    <rPh sb="131" eb="134">
      <t>グタイテキ</t>
    </rPh>
    <rPh sb="135" eb="137">
      <t>ケイカク</t>
    </rPh>
    <rPh sb="138" eb="140">
      <t>ミトオ</t>
    </rPh>
    <rPh sb="142" eb="144">
      <t>キサイ</t>
    </rPh>
    <phoneticPr fontId="6"/>
  </si>
  <si>
    <t>自己負担額
（②）</t>
    <rPh sb="4" eb="5">
      <t>ガク</t>
    </rPh>
    <phoneticPr fontId="6"/>
  </si>
  <si>
    <t>＜公募要領２．（１）①に示す取組の区分＞※該当する取組を選択（両方に該当する場合は両方を選択）</t>
    <rPh sb="12" eb="13">
      <t>シメ</t>
    </rPh>
    <rPh sb="14" eb="16">
      <t>トリクミ</t>
    </rPh>
    <rPh sb="17" eb="19">
      <t>クブン</t>
    </rPh>
    <rPh sb="21" eb="23">
      <t>ガイトウ</t>
    </rPh>
    <rPh sb="25" eb="27">
      <t>トリクミ</t>
    </rPh>
    <rPh sb="28" eb="30">
      <t>センタク</t>
    </rPh>
    <rPh sb="31" eb="33">
      <t>リョウホウ</t>
    </rPh>
    <rPh sb="34" eb="36">
      <t>ガイトウ</t>
    </rPh>
    <rPh sb="38" eb="40">
      <t>バアイ</t>
    </rPh>
    <rPh sb="41" eb="43">
      <t>リョウホウ</t>
    </rPh>
    <rPh sb="44" eb="46">
      <t>センタク</t>
    </rPh>
    <phoneticPr fontId="6"/>
  </si>
  <si>
    <t>所属(大学、企業、自治体、研究所等)・職名</t>
    <rPh sb="3" eb="5">
      <t>ダイガク</t>
    </rPh>
    <rPh sb="6" eb="8">
      <t>キギョウ</t>
    </rPh>
    <rPh sb="9" eb="12">
      <t>ジチタイ</t>
    </rPh>
    <rPh sb="13" eb="16">
      <t>ケンキュウジョ</t>
    </rPh>
    <phoneticPr fontId="6"/>
  </si>
  <si>
    <t>※連携大学・機関についても、事業の実施・運営に関わる主要な担当者を記載すること</t>
    <rPh sb="1" eb="3">
      <t>レンケイ</t>
    </rPh>
    <rPh sb="3" eb="5">
      <t>ダイガク</t>
    </rPh>
    <rPh sb="6" eb="8">
      <t>キカン</t>
    </rPh>
    <rPh sb="14" eb="16">
      <t>ジギョウ</t>
    </rPh>
    <rPh sb="17" eb="19">
      <t>ジッシ</t>
    </rPh>
    <rPh sb="20" eb="22">
      <t>ウンエイ</t>
    </rPh>
    <rPh sb="23" eb="24">
      <t>カカ</t>
    </rPh>
    <rPh sb="26" eb="28">
      <t>シュヨウ</t>
    </rPh>
    <rPh sb="29" eb="32">
      <t>タントウシャ</t>
    </rPh>
    <rPh sb="33" eb="35">
      <t>キサイ</t>
    </rPh>
    <phoneticPr fontId="6"/>
  </si>
  <si>
    <t>※申請時点において担当者が確定していない場合は、氏名欄に調整中と記載して問題無いが、所属・役割については記載すること</t>
    <rPh sb="1" eb="3">
      <t>シンセイ</t>
    </rPh>
    <rPh sb="3" eb="5">
      <t>ジテン</t>
    </rPh>
    <rPh sb="9" eb="12">
      <t>タントウシャ</t>
    </rPh>
    <rPh sb="13" eb="15">
      <t>カクテイ</t>
    </rPh>
    <rPh sb="20" eb="22">
      <t>バアイ</t>
    </rPh>
    <rPh sb="24" eb="27">
      <t>シメイラン</t>
    </rPh>
    <rPh sb="28" eb="31">
      <t>チョウセイチュウ</t>
    </rPh>
    <rPh sb="32" eb="34">
      <t>キサイ</t>
    </rPh>
    <rPh sb="36" eb="38">
      <t>モンダイ</t>
    </rPh>
    <rPh sb="38" eb="39">
      <t>ナ</t>
    </rPh>
    <rPh sb="42" eb="44">
      <t>ショゾク</t>
    </rPh>
    <rPh sb="45" eb="47">
      <t>ヤクワリ</t>
    </rPh>
    <rPh sb="52" eb="54">
      <t>キサイ</t>
    </rPh>
    <phoneticPr fontId="6"/>
  </si>
  <si>
    <t>４．実施計画</t>
    <rPh sb="2" eb="4">
      <t>ジッシ</t>
    </rPh>
    <rPh sb="4" eb="6">
      <t>ケイカク</t>
    </rPh>
    <phoneticPr fontId="6"/>
  </si>
  <si>
    <t>５．同一又は類似の事業（該当が無い場合は「なし」と記入）</t>
    <rPh sb="2" eb="4">
      <t>ドウイツ</t>
    </rPh>
    <rPh sb="4" eb="5">
      <t>マタ</t>
    </rPh>
    <rPh sb="6" eb="8">
      <t>ルイジ</t>
    </rPh>
    <rPh sb="9" eb="11">
      <t>ジギョウ</t>
    </rPh>
    <rPh sb="12" eb="14">
      <t>ガイトウ</t>
    </rPh>
    <rPh sb="15" eb="16">
      <t>ナ</t>
    </rPh>
    <rPh sb="17" eb="19">
      <t>バアイ</t>
    </rPh>
    <rPh sb="25" eb="27">
      <t>キニュウ</t>
    </rPh>
    <phoneticPr fontId="6"/>
  </si>
  <si>
    <t>※５枚以内（PDF化時）となるよう記載してください</t>
    <rPh sb="2" eb="3">
      <t>マイ</t>
    </rPh>
    <rPh sb="3" eb="5">
      <t>イナイ</t>
    </rPh>
    <rPh sb="9" eb="10">
      <t>カ</t>
    </rPh>
    <rPh sb="10" eb="11">
      <t>ジ</t>
    </rPh>
    <rPh sb="17" eb="19">
      <t>キサイ</t>
    </rPh>
    <phoneticPr fontId="6"/>
  </si>
  <si>
    <t>※３枚以内（PDF化時）となるよう記載してください</t>
    <rPh sb="2" eb="3">
      <t>マイ</t>
    </rPh>
    <rPh sb="3" eb="5">
      <t>イナイ</t>
    </rPh>
    <rPh sb="9" eb="10">
      <t>カ</t>
    </rPh>
    <rPh sb="10" eb="11">
      <t>ジ</t>
    </rPh>
    <rPh sb="17" eb="19">
      <t>キサイ</t>
    </rPh>
    <phoneticPr fontId="6"/>
  </si>
  <si>
    <t>※１枚以内（PDF化時）となるよう記載してください</t>
    <rPh sb="2" eb="3">
      <t>マイ</t>
    </rPh>
    <rPh sb="3" eb="5">
      <t>イナイ</t>
    </rPh>
    <rPh sb="9" eb="10">
      <t>カ</t>
    </rPh>
    <rPh sb="10" eb="11">
      <t>ジ</t>
    </rPh>
    <rPh sb="17" eb="19">
      <t>キサイ</t>
    </rPh>
    <phoneticPr fontId="6"/>
  </si>
  <si>
    <t>○名※履修上の区分の場合目安定員を設定の上、記載してください</t>
    <rPh sb="1" eb="2">
      <t>メイ</t>
    </rPh>
    <rPh sb="3" eb="5">
      <t>リシュウ</t>
    </rPh>
    <rPh sb="5" eb="6">
      <t>ジョウ</t>
    </rPh>
    <rPh sb="7" eb="9">
      <t>クブン</t>
    </rPh>
    <rPh sb="10" eb="12">
      <t>バアイ</t>
    </rPh>
    <rPh sb="12" eb="14">
      <t>メヤス</t>
    </rPh>
    <rPh sb="14" eb="16">
      <t>テイイン</t>
    </rPh>
    <rPh sb="17" eb="19">
      <t>セッテイ</t>
    </rPh>
    <rPh sb="20" eb="21">
      <t>ウエ</t>
    </rPh>
    <rPh sb="22" eb="24">
      <t>キサイ</t>
    </rPh>
    <phoneticPr fontId="6"/>
  </si>
  <si>
    <t>１．達成目標</t>
    <phoneticPr fontId="6"/>
  </si>
  <si>
    <t>２．プログラム修了者の進路</t>
    <phoneticPr fontId="6"/>
  </si>
  <si>
    <t>※事業の全体概要について、取組の特色やどのような課題意識のもと実施するのか等を中心に簡潔に記載してください。（４００字以内厳守）</t>
    <rPh sb="1" eb="3">
      <t>ジギョウ</t>
    </rPh>
    <rPh sb="4" eb="6">
      <t>ゼンタイ</t>
    </rPh>
    <rPh sb="6" eb="8">
      <t>ガイヨウ</t>
    </rPh>
    <rPh sb="13" eb="15">
      <t>トリクミ</t>
    </rPh>
    <rPh sb="16" eb="18">
      <t>トクショク</t>
    </rPh>
    <rPh sb="24" eb="26">
      <t>カダイ</t>
    </rPh>
    <rPh sb="26" eb="28">
      <t>イシキ</t>
    </rPh>
    <rPh sb="31" eb="33">
      <t>ジッシ</t>
    </rPh>
    <rPh sb="37" eb="38">
      <t>トウ</t>
    </rPh>
    <rPh sb="39" eb="41">
      <t>チュウシン</t>
    </rPh>
    <rPh sb="42" eb="44">
      <t>カンケツ</t>
    </rPh>
    <rPh sb="45" eb="47">
      <t>キサイ</t>
    </rPh>
    <phoneticPr fontId="6"/>
  </si>
  <si>
    <t>※大学の教育理念・使命・人材養成目的・大学改革のビジョンと本事業との関係や現状の問題意識等を含め簡潔に記載してください。</t>
    <rPh sb="29" eb="30">
      <t>ホン</t>
    </rPh>
    <rPh sb="30" eb="32">
      <t>ジギョウ</t>
    </rPh>
    <rPh sb="37" eb="39">
      <t>ゲンジョウ</t>
    </rPh>
    <rPh sb="40" eb="42">
      <t>モンダイ</t>
    </rPh>
    <rPh sb="42" eb="44">
      <t>イシキ</t>
    </rPh>
    <rPh sb="44" eb="45">
      <t>トウ</t>
    </rPh>
    <rPh sb="46" eb="47">
      <t>フク</t>
    </rPh>
    <rPh sb="51" eb="53">
      <t>キサイ</t>
    </rPh>
    <phoneticPr fontId="6"/>
  </si>
  <si>
    <t>※公募要領２．（１）②の事項に関する内容を含む記載としてください。
※当該学位プログラムの教育課程編成の考え方（カリキュラムポリシー）とともに、修了要件の単位数の中で、どのような科目をどのような比率（単位数）、手法、研究指導体制で修得させるかが分かるよう記載してください
※実践的な教育を実施し、社会のニーズに応える人材を養成するために、どのような教育手法等の工夫を構想・計画しているか記載してください。
※社会ニーズに応えるデジタル人材を輩出するなど本事業の意義等について、連携企業・行政等を含む社会にどのように普及させていく構想・計画となっているか記載してください。</t>
    <rPh sb="1" eb="3">
      <t>コウボ</t>
    </rPh>
    <rPh sb="3" eb="5">
      <t>ヨウリョウ</t>
    </rPh>
    <rPh sb="12" eb="14">
      <t>ジコウ</t>
    </rPh>
    <rPh sb="15" eb="16">
      <t>カン</t>
    </rPh>
    <rPh sb="18" eb="20">
      <t>ナイヨウ</t>
    </rPh>
    <rPh sb="21" eb="22">
      <t>フク</t>
    </rPh>
    <rPh sb="23" eb="25">
      <t>キサイ</t>
    </rPh>
    <rPh sb="35" eb="37">
      <t>トウガイ</t>
    </rPh>
    <rPh sb="37" eb="39">
      <t>ガクイ</t>
    </rPh>
    <rPh sb="45" eb="47">
      <t>キョウイク</t>
    </rPh>
    <rPh sb="47" eb="49">
      <t>カテイ</t>
    </rPh>
    <rPh sb="49" eb="51">
      <t>ヘンセイ</t>
    </rPh>
    <rPh sb="52" eb="53">
      <t>カンガ</t>
    </rPh>
    <rPh sb="54" eb="55">
      <t>カタ</t>
    </rPh>
    <rPh sb="72" eb="74">
      <t>シュウリョウ</t>
    </rPh>
    <rPh sb="74" eb="76">
      <t>ヨウケン</t>
    </rPh>
    <rPh sb="77" eb="80">
      <t>タンイスウ</t>
    </rPh>
    <rPh sb="81" eb="82">
      <t>ナカ</t>
    </rPh>
    <rPh sb="89" eb="91">
      <t>カモク</t>
    </rPh>
    <rPh sb="97" eb="99">
      <t>ヒリツ</t>
    </rPh>
    <rPh sb="100" eb="103">
      <t>タンイスウ</t>
    </rPh>
    <rPh sb="105" eb="107">
      <t>シュホウ</t>
    </rPh>
    <rPh sb="108" eb="110">
      <t>ケンキュウ</t>
    </rPh>
    <rPh sb="110" eb="112">
      <t>シドウ</t>
    </rPh>
    <rPh sb="112" eb="114">
      <t>タイセイ</t>
    </rPh>
    <rPh sb="115" eb="117">
      <t>シュウトク</t>
    </rPh>
    <rPh sb="122" eb="123">
      <t>ワ</t>
    </rPh>
    <rPh sb="127" eb="129">
      <t>キサイ</t>
    </rPh>
    <rPh sb="148" eb="150">
      <t>シャカイ</t>
    </rPh>
    <rPh sb="155" eb="156">
      <t>コタ</t>
    </rPh>
    <rPh sb="158" eb="160">
      <t>ジンザイ</t>
    </rPh>
    <rPh sb="161" eb="163">
      <t>ヨウセイ</t>
    </rPh>
    <rPh sb="174" eb="176">
      <t>キョウイク</t>
    </rPh>
    <rPh sb="176" eb="178">
      <t>シュホウ</t>
    </rPh>
    <rPh sb="178" eb="179">
      <t>トウ</t>
    </rPh>
    <rPh sb="180" eb="182">
      <t>クフウ</t>
    </rPh>
    <rPh sb="183" eb="185">
      <t>コウソウ</t>
    </rPh>
    <rPh sb="186" eb="188">
      <t>ケイカク</t>
    </rPh>
    <rPh sb="193" eb="195">
      <t>キサイ</t>
    </rPh>
    <rPh sb="226" eb="227">
      <t>ホン</t>
    </rPh>
    <rPh sb="227" eb="229">
      <t>ジギョウ</t>
    </rPh>
    <rPh sb="230" eb="232">
      <t>イギ</t>
    </rPh>
    <rPh sb="232" eb="233">
      <t>トウ</t>
    </rPh>
    <rPh sb="238" eb="240">
      <t>レンケイ</t>
    </rPh>
    <rPh sb="240" eb="242">
      <t>キギョウ</t>
    </rPh>
    <rPh sb="243" eb="245">
      <t>ギョウセイ</t>
    </rPh>
    <rPh sb="245" eb="246">
      <t>トウ</t>
    </rPh>
    <rPh sb="247" eb="248">
      <t>フク</t>
    </rPh>
    <rPh sb="249" eb="251">
      <t>シャカイ</t>
    </rPh>
    <rPh sb="257" eb="259">
      <t>フキュウ</t>
    </rPh>
    <rPh sb="264" eb="266">
      <t>コウソウ</t>
    </rPh>
    <rPh sb="267" eb="269">
      <t>ケイカク</t>
    </rPh>
    <rPh sb="276" eb="278">
      <t>キサイ</t>
    </rPh>
    <phoneticPr fontId="6"/>
  </si>
  <si>
    <t xml:space="preserve">（達成目標と進路）
※事業の実施により目指す社会的効果などの達成目標について、現状の課題と併せて記載してください。
※本事業で構築したプログラム修了者の進路の想定について記載してください。
</t>
    <rPh sb="6" eb="8">
      <t>シンロ</t>
    </rPh>
    <rPh sb="30" eb="32">
      <t>タッセイ</t>
    </rPh>
    <rPh sb="32" eb="34">
      <t>モクヒョウ</t>
    </rPh>
    <rPh sb="59" eb="60">
      <t>ホン</t>
    </rPh>
    <rPh sb="60" eb="62">
      <t>ジギョウ</t>
    </rPh>
    <rPh sb="63" eb="65">
      <t>コウチク</t>
    </rPh>
    <rPh sb="72" eb="74">
      <t>シュウリョウ</t>
    </rPh>
    <rPh sb="74" eb="75">
      <t>モノ</t>
    </rPh>
    <rPh sb="76" eb="78">
      <t>シンロ</t>
    </rPh>
    <rPh sb="79" eb="81">
      <t>ソウテイ</t>
    </rPh>
    <rPh sb="85" eb="87">
      <t>キサイ</t>
    </rPh>
    <phoneticPr fontId="6"/>
  </si>
  <si>
    <t>※３．の全体で１枚以内（PDF化時）となるよう記載してください</t>
    <rPh sb="4" eb="6">
      <t>ゼンタイ</t>
    </rPh>
    <rPh sb="8" eb="9">
      <t>マイ</t>
    </rPh>
    <rPh sb="9" eb="11">
      <t>イナイ</t>
    </rPh>
    <rPh sb="15" eb="16">
      <t>カ</t>
    </rPh>
    <rPh sb="16" eb="17">
      <t>ジ</t>
    </rPh>
    <rPh sb="23" eb="25">
      <t>キサイ</t>
    </rPh>
    <phoneticPr fontId="6"/>
  </si>
  <si>
    <t>※⑤の全体で１枚以内（PDF化時）となるよう記載してください</t>
    <rPh sb="3" eb="5">
      <t>ゼンタイ</t>
    </rPh>
    <rPh sb="7" eb="8">
      <t>マイ</t>
    </rPh>
    <rPh sb="8" eb="10">
      <t>イナイ</t>
    </rPh>
    <rPh sb="14" eb="15">
      <t>カ</t>
    </rPh>
    <rPh sb="15" eb="16">
      <t>ジ</t>
    </rPh>
    <rPh sb="22" eb="24">
      <t>キサイ</t>
    </rPh>
    <phoneticPr fontId="6"/>
  </si>
  <si>
    <t>再推費におけるプログラムのうち令和５年度実施の事後評価において、「事業目的が達成できなかった」等の最も低い評価を受けた大学（対象プログラムは公募要領別添２のとおり。）</t>
    <rPh sb="0" eb="1">
      <t>サイ</t>
    </rPh>
    <rPh sb="1" eb="2">
      <t>スイ</t>
    </rPh>
    <rPh sb="2" eb="3">
      <t>ヒ</t>
    </rPh>
    <rPh sb="15" eb="17">
      <t>レイワ</t>
    </rPh>
    <rPh sb="18" eb="20">
      <t>ネンド</t>
    </rPh>
    <rPh sb="20" eb="22">
      <t>ジッシ</t>
    </rPh>
    <rPh sb="23" eb="25">
      <t>ジゴ</t>
    </rPh>
    <rPh sb="25" eb="27">
      <t>ヒョウカ</t>
    </rPh>
    <rPh sb="33" eb="35">
      <t>ジギョウ</t>
    </rPh>
    <rPh sb="35" eb="37">
      <t>モクテキ</t>
    </rPh>
    <rPh sb="38" eb="40">
      <t>タッセイ</t>
    </rPh>
    <rPh sb="47" eb="48">
      <t>トウ</t>
    </rPh>
    <rPh sb="49" eb="50">
      <t>モット</t>
    </rPh>
    <rPh sb="51" eb="52">
      <t>ヒク</t>
    </rPh>
    <rPh sb="53" eb="55">
      <t>ヒョウカ</t>
    </rPh>
    <rPh sb="56" eb="57">
      <t>ウ</t>
    </rPh>
    <rPh sb="59" eb="61">
      <t>ダイガク</t>
    </rPh>
    <rPh sb="62" eb="64">
      <t>タイショウ</t>
    </rPh>
    <rPh sb="70" eb="74">
      <t>コウボヨウリョウ</t>
    </rPh>
    <rPh sb="74" eb="76">
      <t>ベッテン</t>
    </rPh>
    <phoneticPr fontId="6"/>
  </si>
  <si>
    <t>再推費におけるプログラムのうち令和５年度実施の中間評価において、「中止することが必要」等の最も低い評価を受けた大学（対象プログラムは公募要領別添２のとおり。）</t>
    <rPh sb="0" eb="1">
      <t>サイ</t>
    </rPh>
    <rPh sb="1" eb="2">
      <t>スイ</t>
    </rPh>
    <rPh sb="2" eb="3">
      <t>ヒ</t>
    </rPh>
    <rPh sb="15" eb="17">
      <t>レイワ</t>
    </rPh>
    <rPh sb="18" eb="20">
      <t>ネンド</t>
    </rPh>
    <rPh sb="20" eb="22">
      <t>ジッシ</t>
    </rPh>
    <rPh sb="23" eb="25">
      <t>チュウカン</t>
    </rPh>
    <rPh sb="25" eb="27">
      <t>ヒョウカ</t>
    </rPh>
    <rPh sb="33" eb="35">
      <t>チュウシ</t>
    </rPh>
    <rPh sb="40" eb="42">
      <t>ヒツヨウ</t>
    </rPh>
    <rPh sb="43" eb="44">
      <t>トウ</t>
    </rPh>
    <rPh sb="45" eb="46">
      <t>モット</t>
    </rPh>
    <rPh sb="47" eb="48">
      <t>ヒク</t>
    </rPh>
    <rPh sb="49" eb="51">
      <t>ヒョウカ</t>
    </rPh>
    <rPh sb="52" eb="53">
      <t>ウ</t>
    </rPh>
    <rPh sb="55" eb="57">
      <t>ダイガク</t>
    </rPh>
    <rPh sb="58" eb="60">
      <t>タイショウ</t>
    </rPh>
    <rPh sb="66" eb="68">
      <t>コウボ</t>
    </rPh>
    <rPh sb="68" eb="70">
      <t>ヨウリョウ</t>
    </rPh>
    <rPh sb="70" eb="72">
      <t>ベッテン</t>
    </rPh>
    <phoneticPr fontId="6"/>
  </si>
  <si>
    <t>令和６年度
収容定員
充足率</t>
    <rPh sb="0" eb="2">
      <t>レイワ</t>
    </rPh>
    <rPh sb="3" eb="5">
      <t>ネンド</t>
    </rPh>
    <rPh sb="6" eb="10">
      <t>シュウヨウテイイン</t>
    </rPh>
    <rPh sb="11" eb="14">
      <t>ジュウソクリツ</t>
    </rPh>
    <phoneticPr fontId="6"/>
  </si>
  <si>
    <t>-</t>
    <phoneticPr fontId="6"/>
  </si>
  <si>
    <t>0.5を上回る</t>
    <phoneticPr fontId="6"/>
  </si>
  <si>
    <t xml:space="preserve">※大学規模（収容定員）が8,000人以上の場合は「1.15倍未満」を「1.10倍未満」と読み替える。
</t>
    <phoneticPr fontId="6"/>
  </si>
  <si>
    <t xml:space="preserve">
※ⅸ）及びⅹ）については、従前の取扱いで要件を満たしていることをもって、今回の申請要件を満たすことができるものとする。（なお、本取扱いは令和６年度限りとし、令和７年度以降の措置は行わない。）</t>
    <phoneticPr fontId="6"/>
  </si>
  <si>
    <t>令和６年度入学者一般選抜試験日</t>
    <rPh sb="0" eb="2">
      <t>レイワ</t>
    </rPh>
    <rPh sb="3" eb="5">
      <t>ネンド</t>
    </rPh>
    <rPh sb="5" eb="8">
      <t>ニュウガクシャ</t>
    </rPh>
    <rPh sb="8" eb="10">
      <t>イッパン</t>
    </rPh>
    <rPh sb="10" eb="12">
      <t>センバツ</t>
    </rPh>
    <rPh sb="12" eb="14">
      <t>シケン</t>
    </rPh>
    <rPh sb="14" eb="15">
      <t>ビ</t>
    </rPh>
    <phoneticPr fontId="6"/>
  </si>
  <si>
    <t>令和６年　　月　　日</t>
    <rPh sb="0" eb="2">
      <t>レイワ</t>
    </rPh>
    <rPh sb="3" eb="4">
      <t>ネン</t>
    </rPh>
    <rPh sb="6" eb="7">
      <t>ガツ</t>
    </rPh>
    <rPh sb="9" eb="10">
      <t>ニチ</t>
    </rPh>
    <phoneticPr fontId="6"/>
  </si>
  <si>
    <t>※本設問の「対応状況」は認定制度の認定状況を選択してください。</t>
    <rPh sb="1" eb="4">
      <t>ホンセツモン</t>
    </rPh>
    <rPh sb="6" eb="10">
      <t>タイオウジョウキョウ</t>
    </rPh>
    <rPh sb="12" eb="16">
      <t>ニンテイセイド</t>
    </rPh>
    <rPh sb="17" eb="21">
      <t>ニンテイジョウキョウ</t>
    </rPh>
    <rPh sb="22" eb="24">
      <t>センタク</t>
    </rPh>
    <phoneticPr fontId="6"/>
  </si>
  <si>
    <t>全学の収容定員充足率（設置する学部の在籍者数の和／設置する学部の収容定員の和）が、下記の表に掲げる令和６年度の収容定員充足率の基準を満たしていない大学（表における区分「学部規模（入学定員）」は、「学部規模（設置する学部の平均入学定員）」と読み替える）</t>
    <phoneticPr fontId="6"/>
  </si>
  <si>
    <t>※応用基礎レベル（大学等単位）の認定、または計画の対象となる研究科に関連する主な学部が</t>
    <rPh sb="1" eb="5">
      <t>オウヨウキソ</t>
    </rPh>
    <rPh sb="9" eb="11">
      <t>ダイガク</t>
    </rPh>
    <rPh sb="11" eb="12">
      <t>トウ</t>
    </rPh>
    <rPh sb="12" eb="14">
      <t>タンイ</t>
    </rPh>
    <rPh sb="16" eb="18">
      <t>ニンテイ</t>
    </rPh>
    <phoneticPr fontId="6"/>
  </si>
  <si>
    <t>　選択してください。</t>
    <rPh sb="1" eb="3">
      <t>センタク</t>
    </rPh>
    <phoneticPr fontId="6"/>
  </si>
  <si>
    <t>　応用基礎レベル（学部・学科単位）の認定を受けている場合、「認定を受けている」を</t>
    <phoneticPr fontId="6"/>
  </si>
  <si>
    <t xml:space="preserve">設置する学部のうち、下記次の表１に掲げる令和６年度の収容定員充足率の基準を満たしていないものが計画の対象となる研究科に関連する主な学部である大学
</t>
    <phoneticPr fontId="6"/>
  </si>
  <si>
    <t>（表１）</t>
    <rPh sb="1" eb="2">
      <t>ヒョウ</t>
    </rPh>
    <phoneticPr fontId="6"/>
  </si>
  <si>
    <t>申請資格の適合状況</t>
    <rPh sb="0" eb="2">
      <t>シンセイ</t>
    </rPh>
    <rPh sb="2" eb="4">
      <t>シカク</t>
    </rPh>
    <rPh sb="5" eb="7">
      <t>テキゴウ</t>
    </rPh>
    <rPh sb="7" eb="9">
      <t>ジョウキョウ</t>
    </rPh>
    <phoneticPr fontId="6"/>
  </si>
  <si>
    <t>申請の基礎となる教育改革の取組状況</t>
    <rPh sb="0" eb="2">
      <t>シンセイ</t>
    </rPh>
    <rPh sb="3" eb="5">
      <t>キソ</t>
    </rPh>
    <rPh sb="8" eb="10">
      <t>キョウイク</t>
    </rPh>
    <rPh sb="10" eb="12">
      <t>カイカク</t>
    </rPh>
    <rPh sb="13" eb="15">
      <t>トリクミ</t>
    </rPh>
    <rPh sb="15" eb="17">
      <t>ジョウキョウ</t>
    </rPh>
    <phoneticPr fontId="6"/>
  </si>
  <si>
    <t>①【人文・社会科学系等の分野と情報学分野の素養を備えた人材養成のための教育改革・組織整備等】</t>
    <rPh sb="2" eb="4">
      <t>ジンブン</t>
    </rPh>
    <rPh sb="5" eb="7">
      <t>シャカイ</t>
    </rPh>
    <rPh sb="7" eb="9">
      <t>カガク</t>
    </rPh>
    <rPh sb="9" eb="10">
      <t>ケイ</t>
    </rPh>
    <rPh sb="10" eb="11">
      <t>トウ</t>
    </rPh>
    <rPh sb="12" eb="14">
      <t>ブンヤ</t>
    </rPh>
    <rPh sb="15" eb="18">
      <t>ジョウホウガク</t>
    </rPh>
    <rPh sb="18" eb="20">
      <t>ブンヤ</t>
    </rPh>
    <rPh sb="21" eb="23">
      <t>ソヨウ</t>
    </rPh>
    <rPh sb="24" eb="25">
      <t>ソナ</t>
    </rPh>
    <rPh sb="27" eb="29">
      <t>ジンザイ</t>
    </rPh>
    <rPh sb="29" eb="31">
      <t>ヨウセイ</t>
    </rPh>
    <rPh sb="35" eb="37">
      <t>キョウイク</t>
    </rPh>
    <rPh sb="37" eb="39">
      <t>カイカク</t>
    </rPh>
    <rPh sb="40" eb="42">
      <t>ソシキ</t>
    </rPh>
    <rPh sb="42" eb="44">
      <t>セイビ</t>
    </rPh>
    <rPh sb="44" eb="45">
      <t>トウ</t>
    </rPh>
    <phoneticPr fontId="6"/>
  </si>
  <si>
    <t>Ａ）人文・社会科学系等の分野及び情報学分野の要素が含まれていることが学位名称から明示的に読み取れる学位プログラムを構築し、学問として専門分野に情報学分野を掛け合わせた融合的な教育を実施</t>
    <rPh sb="2" eb="4">
      <t>ジンブン</t>
    </rPh>
    <rPh sb="5" eb="7">
      <t>シャカイ</t>
    </rPh>
    <rPh sb="7" eb="9">
      <t>カガク</t>
    </rPh>
    <rPh sb="9" eb="10">
      <t>ケイ</t>
    </rPh>
    <rPh sb="10" eb="11">
      <t>トウ</t>
    </rPh>
    <rPh sb="12" eb="14">
      <t>ブンヤ</t>
    </rPh>
    <rPh sb="14" eb="15">
      <t>オヨ</t>
    </rPh>
    <rPh sb="16" eb="19">
      <t>ジョウホウガク</t>
    </rPh>
    <rPh sb="19" eb="21">
      <t>ブンヤ</t>
    </rPh>
    <rPh sb="22" eb="24">
      <t>ヨウソ</t>
    </rPh>
    <rPh sb="25" eb="26">
      <t>フク</t>
    </rPh>
    <rPh sb="34" eb="36">
      <t>ガクイ</t>
    </rPh>
    <rPh sb="36" eb="38">
      <t>メイショウ</t>
    </rPh>
    <rPh sb="40" eb="42">
      <t>メイジ</t>
    </rPh>
    <rPh sb="42" eb="43">
      <t>テキ</t>
    </rPh>
    <rPh sb="44" eb="45">
      <t>ヨ</t>
    </rPh>
    <rPh sb="46" eb="47">
      <t>ト</t>
    </rPh>
    <rPh sb="49" eb="51">
      <t>ガクイ</t>
    </rPh>
    <rPh sb="57" eb="59">
      <t>コウチク</t>
    </rPh>
    <rPh sb="61" eb="63">
      <t>ガクモン</t>
    </rPh>
    <rPh sb="66" eb="68">
      <t>センモン</t>
    </rPh>
    <rPh sb="68" eb="70">
      <t>ブンヤ</t>
    </rPh>
    <rPh sb="71" eb="74">
      <t>ジョウホウガク</t>
    </rPh>
    <rPh sb="74" eb="76">
      <t>ブンヤ</t>
    </rPh>
    <rPh sb="77" eb="78">
      <t>カ</t>
    </rPh>
    <rPh sb="79" eb="80">
      <t>ア</t>
    </rPh>
    <rPh sb="83" eb="85">
      <t>ユウゴウ</t>
    </rPh>
    <rPh sb="85" eb="86">
      <t>テキ</t>
    </rPh>
    <rPh sb="87" eb="89">
      <t>キョウイク</t>
    </rPh>
    <rPh sb="90" eb="92">
      <t>ジッシ</t>
    </rPh>
    <phoneticPr fontId="6"/>
  </si>
  <si>
    <t xml:space="preserve">２．アウトカム
</t>
    <phoneticPr fontId="6"/>
  </si>
  <si>
    <t xml:space="preserve">１．アウトプット
</t>
    <phoneticPr fontId="6"/>
  </si>
  <si>
    <t>※応用基礎レベルを学部単位で認定を受ける予定の場合は、どの学部（主な学部）で申請を行うか明記すること</t>
    <rPh sb="1" eb="3">
      <t>オウヨウ</t>
    </rPh>
    <rPh sb="3" eb="5">
      <t>キソ</t>
    </rPh>
    <rPh sb="9" eb="11">
      <t>ガクブ</t>
    </rPh>
    <rPh sb="11" eb="13">
      <t>タンイ</t>
    </rPh>
    <rPh sb="14" eb="16">
      <t>ニンテイ</t>
    </rPh>
    <rPh sb="17" eb="18">
      <t>ウ</t>
    </rPh>
    <rPh sb="20" eb="22">
      <t>ヨテイ</t>
    </rPh>
    <rPh sb="23" eb="25">
      <t>バアイ</t>
    </rPh>
    <rPh sb="29" eb="31">
      <t>ガクブ</t>
    </rPh>
    <rPh sb="32" eb="33">
      <t>オモ</t>
    </rPh>
    <rPh sb="34" eb="36">
      <t>ガクブ</t>
    </rPh>
    <rPh sb="38" eb="40">
      <t>シンセイ</t>
    </rPh>
    <rPh sb="41" eb="42">
      <t>オコナ</t>
    </rPh>
    <rPh sb="44" eb="46">
      <t>メイキ</t>
    </rPh>
    <phoneticPr fontId="6"/>
  </si>
  <si>
    <t xml:space="preserve">（アウトプット・アウトカム）
※事業実施によるアウトプットやアウトカムについて、可能な限り定量的に記載してください。なお、下記に加え、必要な指標を複数設定してください。
【必須指標】
・プログラム修了学生数
・プログラム修了学生の進路状況（例えば就職率、求人数、想定進路であるデジタルを活用する企業・行政等への就職者数などプログラムに応じて設定）
・プログラムにおける実践的授業科目（専門分野と情報分野と掛け合わせた授業科目、企業・行政等と連携して実施する授業科目など）の構築数
・企業・行政等との連携強化（連携企業・行政等数、企業・行政等と連携したPBLやインターンシップなどの実施件数、共同研究実施件数などプログラムに応じて設定）
</t>
    <rPh sb="73" eb="75">
      <t>フクスウ</t>
    </rPh>
    <rPh sb="87" eb="89">
      <t>ヒッス</t>
    </rPh>
    <rPh sb="89" eb="91">
      <t>シヒョウ</t>
    </rPh>
    <rPh sb="188" eb="190">
      <t>ジュギョウ</t>
    </rPh>
    <rPh sb="263" eb="264">
      <t>スウ</t>
    </rPh>
    <phoneticPr fontId="6"/>
  </si>
  <si>
    <t>学位の名称・学位分野</t>
    <rPh sb="0" eb="2">
      <t>ガクイ</t>
    </rPh>
    <rPh sb="3" eb="5">
      <t>メイショウ</t>
    </rPh>
    <rPh sb="6" eb="8">
      <t>ガクイ</t>
    </rPh>
    <rPh sb="8" eb="10">
      <t>ブンヤ</t>
    </rPh>
    <phoneticPr fontId="6"/>
  </si>
  <si>
    <t>※Ｂ）の取組の場合は、研究科・専攻等（履修場の区分含む）の名称を情報×専門分野であることが明示的に分かる名称とすること</t>
    <rPh sb="4" eb="6">
      <t>トリクミ</t>
    </rPh>
    <rPh sb="7" eb="9">
      <t>バアイ</t>
    </rPh>
    <rPh sb="11" eb="14">
      <t>ケンキュウカ</t>
    </rPh>
    <rPh sb="15" eb="17">
      <t>センコウ</t>
    </rPh>
    <rPh sb="17" eb="18">
      <t>トウ</t>
    </rPh>
    <rPh sb="19" eb="21">
      <t>リシュウ</t>
    </rPh>
    <rPh sb="21" eb="22">
      <t>ジョウ</t>
    </rPh>
    <rPh sb="23" eb="25">
      <t>クブン</t>
    </rPh>
    <rPh sb="25" eb="26">
      <t>フク</t>
    </rPh>
    <rPh sb="29" eb="31">
      <t>メイショウ</t>
    </rPh>
    <rPh sb="32" eb="34">
      <t>ジョウホウ</t>
    </rPh>
    <rPh sb="35" eb="37">
      <t>センモン</t>
    </rPh>
    <rPh sb="37" eb="39">
      <t>ブンヤ</t>
    </rPh>
    <rPh sb="45" eb="48">
      <t>メイジテキ</t>
    </rPh>
    <rPh sb="49" eb="50">
      <t>ワ</t>
    </rPh>
    <rPh sb="52" eb="54">
      <t>メイショウ</t>
    </rPh>
    <phoneticPr fontId="6"/>
  </si>
  <si>
    <r>
      <t>※公募要領２．（１）①の事項に関する内容を含む記載としてください。
※従来の他の研究科・専攻等との人材養成や取組の違い（新規性）、特色（独創性）、また当該学位プログラムを構築し、どのような人材を受け入れ（アドミッションポリシー）、専門分野に情報学分野の教育を行うことによってどのような人材が養成していくのか（ディプロマポリシー）を記載してください。
※組織整備に関する記載についてはいずれの組織を基礎として、いつまでにどのように整備していくかの計画</t>
    </r>
    <r>
      <rPr>
        <sz val="10.5"/>
        <color theme="1"/>
        <rFont val="ＭＳ 明朝"/>
        <family val="1"/>
        <charset val="128"/>
      </rPr>
      <t xml:space="preserve">が分かる記載としてください。
※Ｂ）の場合は、学位記等から人文・社会科学系等の分野及び情報学分野を掛け合わせた課程を修了したことが明示的に分かるようにするため、学位記等の記載をどのようにすることを構想しているか記載してください。
※Ｂ）の場合は、企業・行政等の者が「様式２（実施体制）」に必ず入っている必要があるとともに、当該企業・行政等がどのように本事業の構築・運営に関与することによって情報分野と掛け合わせた教育を実施することを担保するのかを明示的に記載してください。（教育への関与の詳細は次項目で記載）
※定員設定の考え方・学生確保の見通しを含め記載してください
</t>
    </r>
    <r>
      <rPr>
        <sz val="10.5"/>
        <rFont val="ＭＳ 明朝"/>
        <family val="1"/>
        <charset val="128"/>
      </rPr>
      <t>※他大学または企業・行政等との連携を行う場合、その役割を記載してください
※構築する学位プログラムに接続する学部の情報教育の強化を併せ行う場合、どの学部をどのように強化するかに加え、構築する学位プログラムとの関係性を記載してください。</t>
    </r>
    <rPh sb="1" eb="3">
      <t>コウボ</t>
    </rPh>
    <rPh sb="3" eb="5">
      <t>ヨウリョウ</t>
    </rPh>
    <rPh sb="12" eb="14">
      <t>ジコウ</t>
    </rPh>
    <rPh sb="15" eb="16">
      <t>カン</t>
    </rPh>
    <rPh sb="18" eb="20">
      <t>ナイヨウ</t>
    </rPh>
    <rPh sb="21" eb="22">
      <t>フク</t>
    </rPh>
    <rPh sb="23" eb="25">
      <t>キサイ</t>
    </rPh>
    <rPh sb="35" eb="37">
      <t>ジュウライ</t>
    </rPh>
    <rPh sb="38" eb="39">
      <t>タ</t>
    </rPh>
    <rPh sb="40" eb="43">
      <t>ケンキュウカ</t>
    </rPh>
    <rPh sb="44" eb="46">
      <t>センコウ</t>
    </rPh>
    <rPh sb="46" eb="47">
      <t>トウ</t>
    </rPh>
    <rPh sb="49" eb="51">
      <t>ジンザイ</t>
    </rPh>
    <rPh sb="51" eb="53">
      <t>ヨウセイ</t>
    </rPh>
    <rPh sb="75" eb="77">
      <t>トウガイ</t>
    </rPh>
    <rPh sb="77" eb="79">
      <t>ガクイ</t>
    </rPh>
    <rPh sb="85" eb="87">
      <t>コウチク</t>
    </rPh>
    <rPh sb="94" eb="96">
      <t>ジンザイ</t>
    </rPh>
    <rPh sb="97" eb="98">
      <t>ウ</t>
    </rPh>
    <rPh sb="99" eb="100">
      <t>イ</t>
    </rPh>
    <rPh sb="115" eb="117">
      <t>センモン</t>
    </rPh>
    <rPh sb="117" eb="119">
      <t>ブンヤ</t>
    </rPh>
    <rPh sb="120" eb="123">
      <t>ジョウホウガク</t>
    </rPh>
    <rPh sb="123" eb="125">
      <t>ブンヤ</t>
    </rPh>
    <rPh sb="126" eb="128">
      <t>キョウイク</t>
    </rPh>
    <rPh sb="129" eb="130">
      <t>オコナ</t>
    </rPh>
    <rPh sb="142" eb="144">
      <t>ジンザイ</t>
    </rPh>
    <rPh sb="145" eb="147">
      <t>ヨウセイ</t>
    </rPh>
    <rPh sb="165" eb="167">
      <t>キサイ</t>
    </rPh>
    <rPh sb="176" eb="178">
      <t>ソシキ</t>
    </rPh>
    <rPh sb="178" eb="180">
      <t>セイビ</t>
    </rPh>
    <rPh sb="181" eb="182">
      <t>カン</t>
    </rPh>
    <rPh sb="184" eb="186">
      <t>キサイ</t>
    </rPh>
    <rPh sb="195" eb="197">
      <t>ソシキ</t>
    </rPh>
    <rPh sb="198" eb="200">
      <t>キソ</t>
    </rPh>
    <rPh sb="214" eb="216">
      <t>セイビ</t>
    </rPh>
    <rPh sb="222" eb="224">
      <t>ケイカク</t>
    </rPh>
    <rPh sb="225" eb="226">
      <t>ワ</t>
    </rPh>
    <rPh sb="228" eb="230">
      <t>キサイ</t>
    </rPh>
    <rPh sb="243" eb="245">
      <t>バアイ</t>
    </rPh>
    <rPh sb="247" eb="250">
      <t>ガクイキ</t>
    </rPh>
    <rPh sb="250" eb="251">
      <t>トウ</t>
    </rPh>
    <rPh sb="304" eb="307">
      <t>ガクイキ</t>
    </rPh>
    <rPh sb="307" eb="308">
      <t>トウ</t>
    </rPh>
    <rPh sb="309" eb="311">
      <t>キサイ</t>
    </rPh>
    <rPh sb="322" eb="324">
      <t>コウソウ</t>
    </rPh>
    <rPh sb="329" eb="331">
      <t>キサイ</t>
    </rPh>
    <rPh sb="343" eb="345">
      <t>バアイ</t>
    </rPh>
    <rPh sb="347" eb="349">
      <t>キギョウ</t>
    </rPh>
    <rPh sb="350" eb="352">
      <t>ギョウセイ</t>
    </rPh>
    <rPh sb="352" eb="353">
      <t>トウ</t>
    </rPh>
    <rPh sb="354" eb="355">
      <t>モノ</t>
    </rPh>
    <rPh sb="357" eb="359">
      <t>ヨウシキ</t>
    </rPh>
    <rPh sb="361" eb="363">
      <t>ジッシ</t>
    </rPh>
    <rPh sb="363" eb="365">
      <t>タイセイ</t>
    </rPh>
    <rPh sb="368" eb="369">
      <t>カナラ</t>
    </rPh>
    <rPh sb="370" eb="371">
      <t>ハイ</t>
    </rPh>
    <rPh sb="375" eb="377">
      <t>ヒツヨウ</t>
    </rPh>
    <rPh sb="385" eb="387">
      <t>トウガイ</t>
    </rPh>
    <rPh sb="387" eb="389">
      <t>キギョウ</t>
    </rPh>
    <rPh sb="390" eb="392">
      <t>ギョウセイ</t>
    </rPh>
    <rPh sb="392" eb="393">
      <t>トウ</t>
    </rPh>
    <rPh sb="399" eb="400">
      <t>ホン</t>
    </rPh>
    <rPh sb="400" eb="402">
      <t>ジギョウ</t>
    </rPh>
    <rPh sb="403" eb="405">
      <t>コウチク</t>
    </rPh>
    <rPh sb="406" eb="408">
      <t>ウンエイ</t>
    </rPh>
    <rPh sb="409" eb="411">
      <t>カンヨ</t>
    </rPh>
    <rPh sb="419" eb="421">
      <t>ジョウホウ</t>
    </rPh>
    <rPh sb="421" eb="423">
      <t>ブンヤ</t>
    </rPh>
    <rPh sb="424" eb="425">
      <t>カ</t>
    </rPh>
    <rPh sb="426" eb="427">
      <t>ア</t>
    </rPh>
    <rPh sb="430" eb="432">
      <t>キョウイク</t>
    </rPh>
    <rPh sb="433" eb="435">
      <t>ジッシ</t>
    </rPh>
    <rPh sb="440" eb="442">
      <t>タンポ</t>
    </rPh>
    <rPh sb="447" eb="450">
      <t>メイジテキ</t>
    </rPh>
    <rPh sb="451" eb="453">
      <t>キサイ</t>
    </rPh>
    <rPh sb="461" eb="463">
      <t>キョウイク</t>
    </rPh>
    <rPh sb="465" eb="467">
      <t>カンヨ</t>
    </rPh>
    <rPh sb="468" eb="470">
      <t>ショウサイ</t>
    </rPh>
    <rPh sb="471" eb="474">
      <t>ジコウモク</t>
    </rPh>
    <rPh sb="475" eb="477">
      <t>キサイ</t>
    </rPh>
    <rPh sb="480" eb="482">
      <t>テイイン</t>
    </rPh>
    <rPh sb="482" eb="484">
      <t>セッテイ</t>
    </rPh>
    <rPh sb="485" eb="486">
      <t>カンガ</t>
    </rPh>
    <rPh sb="487" eb="488">
      <t>カタ</t>
    </rPh>
    <rPh sb="489" eb="491">
      <t>ガクセイ</t>
    </rPh>
    <rPh sb="491" eb="493">
      <t>カクホ</t>
    </rPh>
    <rPh sb="494" eb="496">
      <t>ミトオ</t>
    </rPh>
    <rPh sb="498" eb="499">
      <t>フク</t>
    </rPh>
    <rPh sb="500" eb="502">
      <t>キサイ</t>
    </rPh>
    <rPh sb="510" eb="513">
      <t>タダイガク</t>
    </rPh>
    <rPh sb="516" eb="518">
      <t>キギョウ</t>
    </rPh>
    <rPh sb="519" eb="521">
      <t>ギョウセイ</t>
    </rPh>
    <rPh sb="521" eb="522">
      <t>トウ</t>
    </rPh>
    <rPh sb="524" eb="526">
      <t>レンケイ</t>
    </rPh>
    <rPh sb="527" eb="528">
      <t>オコナ</t>
    </rPh>
    <rPh sb="529" eb="531">
      <t>バアイ</t>
    </rPh>
    <rPh sb="534" eb="536">
      <t>ヤクワリ</t>
    </rPh>
    <rPh sb="537" eb="539">
      <t>キサイ</t>
    </rPh>
    <rPh sb="547" eb="549">
      <t>コウチク</t>
    </rPh>
    <rPh sb="551" eb="553">
      <t>ガクイ</t>
    </rPh>
    <rPh sb="559" eb="561">
      <t>セツゾク</t>
    </rPh>
    <rPh sb="563" eb="565">
      <t>ガクブ</t>
    </rPh>
    <rPh sb="566" eb="568">
      <t>ジョウホウ</t>
    </rPh>
    <rPh sb="568" eb="570">
      <t>キョウイク</t>
    </rPh>
    <rPh sb="571" eb="573">
      <t>キョウカ</t>
    </rPh>
    <rPh sb="574" eb="575">
      <t>アワ</t>
    </rPh>
    <rPh sb="576" eb="577">
      <t>オコナ</t>
    </rPh>
    <rPh sb="578" eb="580">
      <t>バアイ</t>
    </rPh>
    <rPh sb="583" eb="585">
      <t>ガクブ</t>
    </rPh>
    <rPh sb="591" eb="593">
      <t>キョウカ</t>
    </rPh>
    <rPh sb="597" eb="598">
      <t>クワ</t>
    </rPh>
    <rPh sb="600" eb="602">
      <t>コウチク</t>
    </rPh>
    <rPh sb="604" eb="606">
      <t>ガクイ</t>
    </rPh>
    <rPh sb="613" eb="616">
      <t>カンケイセイ</t>
    </rPh>
    <rPh sb="617" eb="619">
      <t>キサイ</t>
    </rPh>
    <phoneticPr fontId="6"/>
  </si>
  <si>
    <t>以下に記載のⅰ）からⅹ）の各指標について、該当する場合は「該当する」欄に○を、該当しない場合は「該当しない」欄に○を記入してください。申請する全ての大学（連携校含む）で、いずれの指標にも該当しないことを確認のうえ、代表校が提出してください。</t>
    <rPh sb="0" eb="2">
      <t>イカ</t>
    </rPh>
    <rPh sb="3" eb="5">
      <t>キサイ</t>
    </rPh>
    <rPh sb="13" eb="14">
      <t>カク</t>
    </rPh>
    <rPh sb="14" eb="16">
      <t>シヒョウ</t>
    </rPh>
    <rPh sb="21" eb="23">
      <t>ガイトウ</t>
    </rPh>
    <rPh sb="25" eb="27">
      <t>バアイ</t>
    </rPh>
    <rPh sb="29" eb="31">
      <t>ガイトウ</t>
    </rPh>
    <rPh sb="34" eb="35">
      <t>ラン</t>
    </rPh>
    <rPh sb="39" eb="41">
      <t>ガイトウ</t>
    </rPh>
    <rPh sb="44" eb="46">
      <t>バアイ</t>
    </rPh>
    <rPh sb="48" eb="50">
      <t>ガイトウ</t>
    </rPh>
    <rPh sb="54" eb="55">
      <t>ラン</t>
    </rPh>
    <rPh sb="58" eb="60">
      <t>キニュウ</t>
    </rPh>
    <rPh sb="67" eb="69">
      <t>シンセイ</t>
    </rPh>
    <rPh sb="71" eb="72">
      <t>スベ</t>
    </rPh>
    <rPh sb="74" eb="76">
      <t>ダイガク</t>
    </rPh>
    <rPh sb="77" eb="80">
      <t>レンケイコウ</t>
    </rPh>
    <rPh sb="80" eb="81">
      <t>フク</t>
    </rPh>
    <rPh sb="89" eb="91">
      <t>シヒョウ</t>
    </rPh>
    <rPh sb="93" eb="95">
      <t>ガイトウ</t>
    </rPh>
    <rPh sb="101" eb="103">
      <t>カクニン</t>
    </rPh>
    <rPh sb="107" eb="110">
      <t>ダイヒョウコウ</t>
    </rPh>
    <rPh sb="111" eb="113">
      <t>テイシュツ</t>
    </rPh>
    <phoneticPr fontId="6"/>
  </si>
  <si>
    <t>　ⅷ）設置計画履行状況等調査への対応状況</t>
    <rPh sb="3" eb="5">
      <t>セッチ</t>
    </rPh>
    <rPh sb="5" eb="7">
      <t>ケイカク</t>
    </rPh>
    <rPh sb="7" eb="9">
      <t>リコウ</t>
    </rPh>
    <rPh sb="9" eb="11">
      <t>ジョウキョウ</t>
    </rPh>
    <rPh sb="11" eb="12">
      <t>トウ</t>
    </rPh>
    <rPh sb="12" eb="14">
      <t>チョウサ</t>
    </rPh>
    <rPh sb="16" eb="18">
      <t>タイオウ</t>
    </rPh>
    <rPh sb="18" eb="20">
      <t>ジョウキョウ</t>
    </rPh>
    <phoneticPr fontId="6"/>
  </si>
  <si>
    <t>次に掲げる表により、全学部ぞれぞれの令和６年度のものを含む直近の修業年限期間中、連続して下段の収容定員充足率を満たしていない大学</t>
    <rPh sb="0" eb="1">
      <t>ツギ</t>
    </rPh>
    <rPh sb="2" eb="3">
      <t>カカ</t>
    </rPh>
    <rPh sb="5" eb="6">
      <t>ヒョウ</t>
    </rPh>
    <rPh sb="10" eb="13">
      <t>ゼンガクブ</t>
    </rPh>
    <rPh sb="18" eb="20">
      <t>レイワ</t>
    </rPh>
    <rPh sb="21" eb="23">
      <t>ネンド</t>
    </rPh>
    <rPh sb="27" eb="28">
      <t>フク</t>
    </rPh>
    <rPh sb="29" eb="31">
      <t>チョッキン</t>
    </rPh>
    <rPh sb="32" eb="34">
      <t>シュウギョウ</t>
    </rPh>
    <rPh sb="34" eb="36">
      <t>ネンゲン</t>
    </rPh>
    <rPh sb="36" eb="39">
      <t>キカンチュウ</t>
    </rPh>
    <rPh sb="40" eb="42">
      <t>レンゾク</t>
    </rPh>
    <rPh sb="44" eb="46">
      <t>ゲダン</t>
    </rPh>
    <rPh sb="47" eb="49">
      <t>シュウヨウ</t>
    </rPh>
    <rPh sb="49" eb="51">
      <t>テイイン</t>
    </rPh>
    <rPh sb="51" eb="54">
      <t>ジュウソクリツ</t>
    </rPh>
    <rPh sb="55" eb="56">
      <t>ミ</t>
    </rPh>
    <rPh sb="62" eb="64">
      <t>ダイガク</t>
    </rPh>
    <phoneticPr fontId="6"/>
  </si>
  <si>
    <t>※「認定を受けていない」を選択した場合、未対応に「○」を付けてください。</t>
    <rPh sb="2" eb="4">
      <t>ニンテイ</t>
    </rPh>
    <rPh sb="5" eb="6">
      <t>ウ</t>
    </rPh>
    <rPh sb="13" eb="15">
      <t>センタク</t>
    </rPh>
    <rPh sb="17" eb="19">
      <t>バアイ</t>
    </rPh>
    <phoneticPr fontId="6"/>
  </si>
  <si>
    <t>Ｂ）人文・社会科学系等の分野及び情報学分野の要素が含まれていることが研究科・専攻等名称や学位記等から明示的に読み取れ、企業・行政等と協働した学位プログラムを構築・運営し、産学官等との連携による専門分野に情報学分野を掛け合わせた融合的な教育を実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</si>
</sst>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0.5"/>
      <name val="ＭＳ ゴシック"/>
      <family val="3"/>
      <charset val="128"/>
    </font>
    <font>
      <sz val="10.5"/>
      <name val="ＭＳ ゴシック"/>
      <family val="3"/>
      <charset val="128"/>
    </font>
    <font>
      <sz val="14"/>
      <name val="ＭＳ ゴシック"/>
      <family val="3"/>
      <charset val="128"/>
    </font>
    <font>
      <b/>
      <sz val="18"/>
      <name val="ＭＳ ゴシック"/>
      <family val="3"/>
      <charset val="128"/>
    </font>
    <font>
      <sz val="12"/>
      <name val="ＭＳ ゴシック"/>
      <family val="3"/>
      <charset val="128"/>
    </font>
    <font>
      <sz val="18"/>
      <name val="ＭＳ 明朝"/>
      <family val="1"/>
      <charset val="128"/>
    </font>
    <font>
      <sz val="10"/>
      <name val="ＭＳ ゴシック"/>
      <family val="3"/>
      <charset val="128"/>
    </font>
    <font>
      <sz val="11"/>
      <name val="ＭＳ ゴシック"/>
      <family val="3"/>
      <charset val="128"/>
    </font>
    <font>
      <sz val="14"/>
      <name val="ＭＳ 明朝"/>
      <family val="1"/>
      <charset val="128"/>
    </font>
    <font>
      <b/>
      <sz val="14"/>
      <name val="ＭＳ ゴシック"/>
      <family val="3"/>
      <charset val="128"/>
    </font>
    <font>
      <u/>
      <sz val="11"/>
      <name val="ＭＳ ゴシック"/>
      <family val="3"/>
      <charset val="128"/>
    </font>
    <font>
      <sz val="10.5"/>
      <name val="ＭＳ 明朝"/>
      <family val="1"/>
      <charset val="128"/>
    </font>
    <font>
      <sz val="6"/>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ajor"/>
    </font>
    <font>
      <sz val="10.5"/>
      <color rgb="FF0000FF"/>
      <name val="ＭＳ 明朝"/>
      <family val="1"/>
      <charset val="128"/>
    </font>
    <font>
      <b/>
      <sz val="14"/>
      <name val="ＭＳ Ｐゴシック"/>
      <family val="3"/>
      <charset val="128"/>
      <scheme val="minor"/>
    </font>
    <font>
      <sz val="10.5"/>
      <color indexed="12"/>
      <name val="ＭＳ 明朝"/>
      <family val="1"/>
      <charset val="128"/>
    </font>
    <font>
      <i/>
      <sz val="10.5"/>
      <name val="ＭＳ 明朝"/>
      <family val="1"/>
      <charset val="128"/>
    </font>
    <font>
      <sz val="10.5"/>
      <color theme="1"/>
      <name val="ＭＳ 明朝"/>
      <family val="1"/>
      <charset val="128"/>
    </font>
    <font>
      <sz val="10.5"/>
      <name val="MS Gothic"/>
      <family val="3"/>
      <charset val="128"/>
    </font>
    <font>
      <sz val="11"/>
      <name val="HG丸ｺﾞｼｯｸM-PRO"/>
      <family val="3"/>
      <charset val="128"/>
    </font>
    <font>
      <sz val="10"/>
      <name val="HG丸ｺﾞｼｯｸM-PRO"/>
      <family val="3"/>
      <charset val="128"/>
    </font>
    <font>
      <b/>
      <sz val="12"/>
      <name val="ＭＳ ゴシック"/>
      <family val="3"/>
      <charset val="128"/>
    </font>
    <font>
      <b/>
      <sz val="10"/>
      <name val="ＭＳ ゴシック"/>
      <family val="3"/>
      <charset val="128"/>
    </font>
    <font>
      <sz val="6"/>
      <name val="MS Gothic"/>
      <family val="3"/>
      <charset val="128"/>
    </font>
    <font>
      <sz val="8"/>
      <name val="ＭＳ ゴシック"/>
      <family val="3"/>
      <charset val="128"/>
    </font>
    <font>
      <b/>
      <sz val="10.5"/>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12"/>
      <name val="HG丸ｺﾞｼｯｸM-PRO"/>
      <family val="3"/>
      <charset val="128"/>
    </font>
    <font>
      <sz val="10"/>
      <name val="ＭＳ 明朝"/>
      <family val="1"/>
      <charset val="128"/>
    </font>
    <font>
      <b/>
      <sz val="11"/>
      <color theme="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scheme val="major"/>
    </font>
    <font>
      <sz val="10.5"/>
      <color rgb="FFFF0000"/>
      <name val="ＭＳ 明朝"/>
      <family val="1"/>
      <charset val="128"/>
    </font>
    <font>
      <sz val="24"/>
      <name val="ＭＳ 明朝"/>
      <family val="1"/>
      <charset val="128"/>
    </font>
    <font>
      <sz val="10.5"/>
      <color rgb="FFFF000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6FF99"/>
        <bgColor indexed="64"/>
      </patternFill>
    </fill>
    <fill>
      <patternFill patternType="solid">
        <fgColor theme="0" tint="-0.14996795556505021"/>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s>
  <borders count="59">
    <border>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style="double">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diagonal/>
    </border>
    <border diagonalUp="1">
      <left style="hair">
        <color indexed="64"/>
      </left>
      <right style="thin">
        <color indexed="64"/>
      </right>
      <top style="hair">
        <color indexed="64"/>
      </top>
      <bottom/>
      <diagonal style="thin">
        <color indexed="64"/>
      </diagonal>
    </border>
    <border diagonalUp="1">
      <left style="hair">
        <color indexed="64"/>
      </left>
      <right style="thin">
        <color indexed="64"/>
      </right>
      <top/>
      <bottom style="double">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auto="1"/>
      </left>
      <right/>
      <top/>
      <bottom/>
      <diagonal/>
    </border>
  </borders>
  <cellStyleXfs count="8">
    <xf numFmtId="0" fontId="0" fillId="0" borderId="0"/>
    <xf numFmtId="0" fontId="5"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xf numFmtId="0" fontId="29" fillId="0" borderId="0"/>
  </cellStyleXfs>
  <cellXfs count="377">
    <xf numFmtId="0" fontId="0" fillId="0" borderId="0" xfId="0"/>
    <xf numFmtId="0" fontId="9" fillId="0" borderId="0" xfId="1" applyFont="1" applyAlignment="1">
      <alignment vertical="top"/>
    </xf>
    <xf numFmtId="0" fontId="10" fillId="0" borderId="0" xfId="1" applyFont="1" applyAlignment="1">
      <alignment horizontal="right" vertical="top"/>
    </xf>
    <xf numFmtId="0" fontId="9" fillId="0" borderId="0" xfId="1" applyFont="1">
      <alignment vertical="center"/>
    </xf>
    <xf numFmtId="0" fontId="8" fillId="0" borderId="0" xfId="1" applyFont="1" applyAlignment="1">
      <alignment horizontal="center" vertical="top"/>
    </xf>
    <xf numFmtId="0" fontId="8" fillId="0" borderId="0" xfId="1" applyFont="1" applyAlignment="1">
      <alignment vertical="top"/>
    </xf>
    <xf numFmtId="0" fontId="9" fillId="0" borderId="0" xfId="1" applyFont="1" applyAlignment="1">
      <alignment horizontal="center" vertical="top"/>
    </xf>
    <xf numFmtId="0" fontId="12" fillId="0" borderId="0" xfId="1" applyFont="1" applyAlignment="1">
      <alignment vertical="top"/>
    </xf>
    <xf numFmtId="0" fontId="13" fillId="0" borderId="19" xfId="1" applyFont="1" applyBorder="1" applyAlignment="1">
      <alignment horizontal="center" vertical="center"/>
    </xf>
    <xf numFmtId="0" fontId="12" fillId="0" borderId="3" xfId="1" applyFont="1" applyBorder="1" applyAlignment="1">
      <alignment horizontal="center" vertical="center" wrapText="1"/>
    </xf>
    <xf numFmtId="0" fontId="14" fillId="0" borderId="3" xfId="1" applyFont="1" applyBorder="1" applyAlignment="1">
      <alignment horizontal="center" vertical="center" wrapText="1"/>
    </xf>
    <xf numFmtId="0" fontId="9" fillId="0" borderId="0" xfId="1" applyFont="1" applyAlignment="1">
      <alignment horizontal="center" vertical="center" wrapText="1"/>
    </xf>
    <xf numFmtId="9" fontId="12" fillId="0" borderId="3" xfId="1" applyNumberFormat="1" applyFont="1" applyBorder="1" applyAlignment="1">
      <alignment horizontal="center" vertical="center" wrapText="1"/>
    </xf>
    <xf numFmtId="9" fontId="9" fillId="0" borderId="0" xfId="1" applyNumberFormat="1" applyFont="1" applyAlignment="1">
      <alignment horizontal="center" vertical="center"/>
    </xf>
    <xf numFmtId="0" fontId="9" fillId="0" borderId="0" xfId="1" applyFont="1" applyAlignment="1">
      <alignment horizontal="center" vertical="center"/>
    </xf>
    <xf numFmtId="0" fontId="9" fillId="0" borderId="0" xfId="1" applyFont="1" applyAlignment="1">
      <alignment vertical="top" wrapText="1"/>
    </xf>
    <xf numFmtId="9" fontId="9" fillId="0" borderId="0" xfId="1" applyNumberFormat="1" applyFont="1" applyAlignment="1">
      <alignment horizontal="center" vertical="top" wrapText="1"/>
    </xf>
    <xf numFmtId="0" fontId="12" fillId="0" borderId="0" xfId="1" applyFont="1" applyAlignment="1">
      <alignment horizontal="left" vertical="top" wrapText="1"/>
    </xf>
    <xf numFmtId="0" fontId="5" fillId="0" borderId="0" xfId="1" applyAlignment="1">
      <alignment vertical="top"/>
    </xf>
    <xf numFmtId="0" fontId="12" fillId="0" borderId="3" xfId="1" applyFont="1" applyBorder="1" applyAlignment="1">
      <alignment horizontal="center" vertical="center"/>
    </xf>
    <xf numFmtId="0" fontId="12" fillId="0" borderId="21" xfId="1" applyFont="1" applyBorder="1" applyAlignment="1">
      <alignment horizontal="center" vertical="center" wrapText="1"/>
    </xf>
    <xf numFmtId="0" fontId="12" fillId="0" borderId="21" xfId="1" applyFont="1" applyBorder="1" applyAlignment="1">
      <alignment horizontal="center" vertical="center"/>
    </xf>
    <xf numFmtId="0" fontId="11" fillId="0" borderId="0" xfId="1" applyFont="1" applyAlignment="1">
      <alignment vertical="top"/>
    </xf>
    <xf numFmtId="0" fontId="10" fillId="0" borderId="0" xfId="1" applyFont="1" applyAlignment="1"/>
    <xf numFmtId="0" fontId="16" fillId="0" borderId="1" xfId="1" applyFont="1" applyBorder="1" applyAlignment="1"/>
    <xf numFmtId="0" fontId="10" fillId="0" borderId="1" xfId="1" applyFont="1" applyBorder="1" applyAlignment="1"/>
    <xf numFmtId="0" fontId="15" fillId="0" borderId="0" xfId="1" applyFont="1" applyAlignment="1">
      <alignment vertical="top"/>
    </xf>
    <xf numFmtId="0" fontId="9" fillId="0" borderId="0" xfId="2" applyFont="1">
      <alignment vertical="center"/>
    </xf>
    <xf numFmtId="0" fontId="12" fillId="0" borderId="0" xfId="2" applyFont="1" applyAlignment="1">
      <alignment horizontal="right" vertical="center"/>
    </xf>
    <xf numFmtId="0" fontId="15" fillId="0" borderId="0" xfId="2" applyFont="1" applyAlignment="1">
      <alignment horizontal="left" vertical="center" shrinkToFit="1"/>
    </xf>
    <xf numFmtId="0" fontId="19" fillId="0" borderId="3" xfId="2" applyFont="1" applyBorder="1" applyAlignment="1">
      <alignment horizontal="center" vertical="center"/>
    </xf>
    <xf numFmtId="0" fontId="9" fillId="0" borderId="3" xfId="2" applyFont="1" applyBorder="1" applyAlignment="1">
      <alignment horizontal="center" vertical="center"/>
    </xf>
    <xf numFmtId="0" fontId="9" fillId="0" borderId="0" xfId="2" applyFont="1" applyAlignment="1">
      <alignment horizontal="center" vertical="center"/>
    </xf>
    <xf numFmtId="0" fontId="9" fillId="0" borderId="0" xfId="2" applyFont="1" applyAlignment="1">
      <alignment horizontal="left" vertical="center"/>
    </xf>
    <xf numFmtId="0" fontId="8" fillId="0" borderId="0" xfId="2" applyFont="1">
      <alignment vertical="center"/>
    </xf>
    <xf numFmtId="0" fontId="15" fillId="0" borderId="0" xfId="2" applyFont="1">
      <alignment vertical="center"/>
    </xf>
    <xf numFmtId="0" fontId="19" fillId="0" borderId="3" xfId="2" applyFont="1" applyBorder="1" applyAlignment="1">
      <alignment horizontal="center" vertical="center" shrinkToFit="1"/>
    </xf>
    <xf numFmtId="0" fontId="4" fillId="0" borderId="0" xfId="3">
      <alignment vertical="center"/>
    </xf>
    <xf numFmtId="0" fontId="22" fillId="0" borderId="0" xfId="3" applyFont="1">
      <alignment vertical="center"/>
    </xf>
    <xf numFmtId="0" fontId="21" fillId="0" borderId="0" xfId="3" applyFont="1">
      <alignment vertical="center"/>
    </xf>
    <xf numFmtId="0" fontId="21" fillId="0" borderId="7" xfId="3" applyFont="1" applyBorder="1" applyAlignment="1">
      <alignment horizontal="center" vertical="center"/>
    </xf>
    <xf numFmtId="0" fontId="21" fillId="0" borderId="0" xfId="3" applyFont="1" applyAlignment="1">
      <alignment horizontal="center" vertical="center"/>
    </xf>
    <xf numFmtId="0" fontId="21" fillId="4" borderId="3" xfId="3" applyFont="1" applyFill="1" applyBorder="1" applyAlignment="1">
      <alignment horizontal="center" vertical="center"/>
    </xf>
    <xf numFmtId="0" fontId="21" fillId="0" borderId="27" xfId="3" applyFont="1" applyBorder="1">
      <alignment vertical="center"/>
    </xf>
    <xf numFmtId="0" fontId="21" fillId="4" borderId="27" xfId="3" applyFont="1" applyFill="1" applyBorder="1">
      <alignment vertical="center"/>
    </xf>
    <xf numFmtId="177" fontId="21" fillId="5" borderId="27" xfId="3" applyNumberFormat="1" applyFont="1" applyFill="1" applyBorder="1">
      <alignment vertical="center"/>
    </xf>
    <xf numFmtId="0" fontId="21" fillId="4" borderId="18" xfId="3" applyFont="1" applyFill="1" applyBorder="1">
      <alignment vertical="center"/>
    </xf>
    <xf numFmtId="176" fontId="21" fillId="0" borderId="18" xfId="3" applyNumberFormat="1" applyFont="1" applyBorder="1">
      <alignment vertical="center"/>
    </xf>
    <xf numFmtId="0" fontId="21" fillId="4" borderId="28" xfId="3" applyFont="1" applyFill="1" applyBorder="1">
      <alignment vertical="center"/>
    </xf>
    <xf numFmtId="176" fontId="21" fillId="0" borderId="28" xfId="3" applyNumberFormat="1" applyFont="1" applyBorder="1">
      <alignment vertical="center"/>
    </xf>
    <xf numFmtId="0" fontId="21" fillId="4" borderId="6" xfId="3" applyFont="1" applyFill="1" applyBorder="1">
      <alignment vertical="center"/>
    </xf>
    <xf numFmtId="176" fontId="21" fillId="0" borderId="16" xfId="3" applyNumberFormat="1" applyFont="1" applyBorder="1">
      <alignment vertical="center"/>
    </xf>
    <xf numFmtId="0" fontId="21" fillId="4" borderId="30" xfId="3" applyFont="1" applyFill="1" applyBorder="1" applyAlignment="1">
      <alignment horizontal="center" vertical="center"/>
    </xf>
    <xf numFmtId="0" fontId="21" fillId="4" borderId="11" xfId="3" applyFont="1" applyFill="1" applyBorder="1" applyAlignment="1">
      <alignment horizontal="center" vertical="center"/>
    </xf>
    <xf numFmtId="0" fontId="21" fillId="4" borderId="10" xfId="3" applyFont="1" applyFill="1" applyBorder="1" applyAlignment="1">
      <alignment horizontal="center" vertical="center"/>
    </xf>
    <xf numFmtId="0" fontId="21" fillId="4" borderId="12" xfId="3" applyFont="1" applyFill="1" applyBorder="1">
      <alignment vertical="center"/>
    </xf>
    <xf numFmtId="177" fontId="21" fillId="5" borderId="32" xfId="3" applyNumberFormat="1" applyFont="1" applyFill="1" applyBorder="1">
      <alignment vertical="center"/>
    </xf>
    <xf numFmtId="177" fontId="21" fillId="5" borderId="13" xfId="3" applyNumberFormat="1" applyFont="1" applyFill="1" applyBorder="1">
      <alignment vertical="center"/>
    </xf>
    <xf numFmtId="177" fontId="21" fillId="5" borderId="12" xfId="3" applyNumberFormat="1" applyFont="1" applyFill="1" applyBorder="1">
      <alignment vertical="center"/>
    </xf>
    <xf numFmtId="0" fontId="21" fillId="4" borderId="14" xfId="3" applyFont="1" applyFill="1" applyBorder="1">
      <alignment vertical="center"/>
    </xf>
    <xf numFmtId="176" fontId="21" fillId="0" borderId="33" xfId="3" applyNumberFormat="1" applyFont="1" applyBorder="1">
      <alignment vertical="center"/>
    </xf>
    <xf numFmtId="176" fontId="21" fillId="0" borderId="9" xfId="3" applyNumberFormat="1" applyFont="1" applyBorder="1">
      <alignment vertical="center"/>
    </xf>
    <xf numFmtId="176" fontId="21" fillId="0" borderId="14" xfId="3" applyNumberFormat="1" applyFont="1" applyBorder="1">
      <alignment vertical="center"/>
    </xf>
    <xf numFmtId="176" fontId="21" fillId="0" borderId="31" xfId="3" applyNumberFormat="1" applyFont="1" applyBorder="1">
      <alignment vertical="center"/>
    </xf>
    <xf numFmtId="176" fontId="21" fillId="0" borderId="6" xfId="3" applyNumberFormat="1" applyFont="1" applyBorder="1">
      <alignment vertical="center"/>
    </xf>
    <xf numFmtId="176" fontId="21" fillId="0" borderId="34" xfId="3" applyNumberFormat="1" applyFont="1" applyBorder="1">
      <alignment vertical="center"/>
    </xf>
    <xf numFmtId="0" fontId="23" fillId="0" borderId="0" xfId="3" applyFont="1">
      <alignment vertical="center"/>
    </xf>
    <xf numFmtId="0" fontId="3" fillId="0" borderId="0" xfId="3" applyFont="1">
      <alignment vertical="center"/>
    </xf>
    <xf numFmtId="0" fontId="10" fillId="0" borderId="0" xfId="5" applyFont="1">
      <alignment vertical="center"/>
    </xf>
    <xf numFmtId="0" fontId="19" fillId="0" borderId="0" xfId="5" applyFont="1">
      <alignment vertical="center"/>
    </xf>
    <xf numFmtId="0" fontId="12" fillId="0" borderId="0" xfId="5" applyFont="1" applyAlignment="1">
      <alignment horizontal="right" vertical="center"/>
    </xf>
    <xf numFmtId="0" fontId="19" fillId="7" borderId="3" xfId="5" applyFont="1" applyFill="1" applyBorder="1" applyAlignment="1">
      <alignment vertical="center" shrinkToFit="1"/>
    </xf>
    <xf numFmtId="0" fontId="9" fillId="0" borderId="0" xfId="5" applyFont="1">
      <alignment vertical="center"/>
    </xf>
    <xf numFmtId="0" fontId="8" fillId="0" borderId="0" xfId="5" applyFont="1">
      <alignment vertical="center"/>
    </xf>
    <xf numFmtId="0" fontId="19" fillId="0" borderId="0" xfId="5" applyFont="1" applyAlignment="1">
      <alignment horizontal="right" vertical="center"/>
    </xf>
    <xf numFmtId="0" fontId="19" fillId="7" borderId="12" xfId="5" applyFont="1" applyFill="1" applyBorder="1">
      <alignment vertical="center"/>
    </xf>
    <xf numFmtId="0" fontId="19" fillId="7" borderId="2" xfId="5" applyFont="1" applyFill="1" applyBorder="1">
      <alignment vertical="center"/>
    </xf>
    <xf numFmtId="0" fontId="19" fillId="7" borderId="13" xfId="5" applyFont="1" applyFill="1" applyBorder="1">
      <alignment vertical="center"/>
    </xf>
    <xf numFmtId="38" fontId="19" fillId="0" borderId="3" xfId="4" applyFont="1" applyBorder="1" applyAlignment="1">
      <alignment vertical="center"/>
    </xf>
    <xf numFmtId="0" fontId="19" fillId="7" borderId="14" xfId="5" applyFont="1" applyFill="1" applyBorder="1">
      <alignment vertical="center"/>
    </xf>
    <xf numFmtId="38" fontId="19" fillId="0" borderId="3" xfId="4" applyFont="1" applyBorder="1">
      <alignment vertical="center"/>
    </xf>
    <xf numFmtId="0" fontId="19" fillId="0" borderId="2" xfId="5" applyFont="1" applyBorder="1">
      <alignment vertical="center"/>
    </xf>
    <xf numFmtId="0" fontId="19" fillId="0" borderId="0" xfId="5" applyFont="1" applyAlignment="1">
      <alignment horizontal="center" vertical="center"/>
    </xf>
    <xf numFmtId="0" fontId="19" fillId="0" borderId="2" xfId="5" applyFont="1" applyBorder="1" applyAlignment="1">
      <alignment horizontal="center" vertical="center"/>
    </xf>
    <xf numFmtId="0" fontId="5" fillId="0" borderId="0" xfId="5">
      <alignment vertical="center"/>
    </xf>
    <xf numFmtId="0" fontId="9" fillId="8" borderId="0" xfId="6" applyFont="1" applyFill="1" applyAlignment="1">
      <alignment vertical="center"/>
    </xf>
    <xf numFmtId="0" fontId="9" fillId="8" borderId="0" xfId="6" applyFont="1" applyFill="1"/>
    <xf numFmtId="0" fontId="12" fillId="8" borderId="0" xfId="6" applyFont="1" applyFill="1" applyAlignment="1">
      <alignment horizontal="right"/>
    </xf>
    <xf numFmtId="0" fontId="19" fillId="8" borderId="0" xfId="6" applyFont="1" applyFill="1" applyAlignment="1">
      <alignment vertical="center"/>
    </xf>
    <xf numFmtId="0" fontId="19" fillId="9" borderId="10" xfId="6" applyFont="1" applyFill="1" applyBorder="1" applyAlignment="1">
      <alignment horizontal="center" vertical="center"/>
    </xf>
    <xf numFmtId="0" fontId="19" fillId="9" borderId="10" xfId="6" applyFont="1" applyFill="1" applyBorder="1" applyAlignment="1">
      <alignment horizontal="center" vertical="center" shrinkToFit="1"/>
    </xf>
    <xf numFmtId="0" fontId="19" fillId="9" borderId="3" xfId="6" applyFont="1" applyFill="1" applyBorder="1" applyAlignment="1">
      <alignment horizontal="center" vertical="center" shrinkToFit="1"/>
    </xf>
    <xf numFmtId="0" fontId="19" fillId="8" borderId="0" xfId="6" applyFont="1" applyFill="1"/>
    <xf numFmtId="0" fontId="19" fillId="8" borderId="12" xfId="6" applyFont="1" applyFill="1" applyBorder="1"/>
    <xf numFmtId="0" fontId="19" fillId="8" borderId="27" xfId="6" applyFont="1" applyFill="1" applyBorder="1"/>
    <xf numFmtId="0" fontId="27" fillId="8" borderId="0" xfId="6" applyFont="1" applyFill="1" applyAlignment="1">
      <alignment vertical="center"/>
    </xf>
    <xf numFmtId="0" fontId="24" fillId="8" borderId="4" xfId="6" applyFont="1" applyFill="1" applyBorder="1" applyAlignment="1" applyProtection="1">
      <alignment horizontal="center" vertical="center" shrinkToFit="1"/>
      <protection locked="0"/>
    </xf>
    <xf numFmtId="0" fontId="24" fillId="8" borderId="4" xfId="6" applyFont="1" applyFill="1" applyBorder="1" applyAlignment="1">
      <alignment vertical="center" wrapText="1"/>
    </xf>
    <xf numFmtId="0" fontId="24" fillId="8" borderId="35" xfId="6" applyFont="1" applyFill="1" applyBorder="1" applyAlignment="1">
      <alignment vertical="center" wrapText="1"/>
    </xf>
    <xf numFmtId="0" fontId="24" fillId="2" borderId="4" xfId="6" applyFont="1" applyFill="1" applyBorder="1" applyAlignment="1" applyProtection="1">
      <alignment horizontal="center" vertical="center" shrinkToFit="1"/>
      <protection locked="0"/>
    </xf>
    <xf numFmtId="0" fontId="24" fillId="2" borderId="4" xfId="6" applyFont="1" applyFill="1" applyBorder="1" applyAlignment="1">
      <alignment vertical="center" wrapText="1"/>
    </xf>
    <xf numFmtId="0" fontId="24" fillId="2" borderId="35" xfId="6" applyFont="1" applyFill="1" applyBorder="1" applyAlignment="1">
      <alignment vertical="center" wrapText="1"/>
    </xf>
    <xf numFmtId="0" fontId="19" fillId="8" borderId="4" xfId="6" applyFont="1" applyFill="1" applyBorder="1" applyAlignment="1">
      <alignment vertical="center" wrapText="1"/>
    </xf>
    <xf numFmtId="0" fontId="19" fillId="8" borderId="35" xfId="6" applyFont="1" applyFill="1" applyBorder="1" applyAlignment="1">
      <alignment vertical="center" wrapText="1"/>
    </xf>
    <xf numFmtId="0" fontId="19" fillId="8" borderId="4" xfId="6" applyFont="1" applyFill="1" applyBorder="1" applyAlignment="1" applyProtection="1">
      <alignment horizontal="center" vertical="center" shrinkToFit="1"/>
      <protection locked="0"/>
    </xf>
    <xf numFmtId="0" fontId="19" fillId="8" borderId="17" xfId="6" applyFont="1" applyFill="1" applyBorder="1" applyAlignment="1" applyProtection="1">
      <alignment horizontal="center" vertical="center" shrinkToFit="1"/>
      <protection locked="0"/>
    </xf>
    <xf numFmtId="0" fontId="19" fillId="8" borderId="17" xfId="6" applyFont="1" applyFill="1" applyBorder="1" applyAlignment="1">
      <alignment vertical="center" wrapText="1"/>
    </xf>
    <xf numFmtId="0" fontId="19" fillId="8" borderId="36" xfId="6" applyFont="1" applyFill="1" applyBorder="1" applyAlignment="1">
      <alignment vertical="center" wrapText="1"/>
    </xf>
    <xf numFmtId="0" fontId="19" fillId="8" borderId="37" xfId="6" applyFont="1" applyFill="1" applyBorder="1" applyAlignment="1" applyProtection="1">
      <alignment horizontal="center" vertical="center" shrinkToFit="1"/>
      <protection locked="0"/>
    </xf>
    <xf numFmtId="0" fontId="19" fillId="8" borderId="37" xfId="6" applyFont="1" applyFill="1" applyBorder="1" applyAlignment="1">
      <alignment vertical="center" wrapText="1"/>
    </xf>
    <xf numFmtId="0" fontId="19" fillId="8" borderId="38" xfId="6" applyFont="1" applyFill="1" applyBorder="1" applyAlignment="1">
      <alignment vertical="center" wrapText="1"/>
    </xf>
    <xf numFmtId="178" fontId="30" fillId="0" borderId="0" xfId="7" applyNumberFormat="1" applyFont="1" applyProtection="1">
      <protection locked="0"/>
    </xf>
    <xf numFmtId="178" fontId="31" fillId="0" borderId="0" xfId="7" applyNumberFormat="1" applyFont="1" applyProtection="1">
      <protection locked="0"/>
    </xf>
    <xf numFmtId="0" fontId="32" fillId="0" borderId="10" xfId="0" applyFont="1" applyBorder="1" applyProtection="1">
      <protection locked="0"/>
    </xf>
    <xf numFmtId="0" fontId="32" fillId="0" borderId="8" xfId="0" applyFont="1" applyBorder="1" applyAlignment="1" applyProtection="1">
      <alignment wrapText="1"/>
      <protection locked="0"/>
    </xf>
    <xf numFmtId="0" fontId="9" fillId="0" borderId="8" xfId="0" applyFont="1" applyBorder="1" applyProtection="1">
      <protection locked="0"/>
    </xf>
    <xf numFmtId="178" fontId="14" fillId="0" borderId="8" xfId="7" applyNumberFormat="1" applyFont="1" applyBorder="1" applyAlignment="1" applyProtection="1">
      <alignment horizontal="right"/>
      <protection locked="0"/>
    </xf>
    <xf numFmtId="178" fontId="35" fillId="0" borderId="40" xfId="7" applyNumberFormat="1" applyFont="1" applyBorder="1" applyAlignment="1" applyProtection="1">
      <alignment horizontal="center" vertical="center" wrapText="1"/>
      <protection locked="0"/>
    </xf>
    <xf numFmtId="178" fontId="35" fillId="0" borderId="41" xfId="7" applyNumberFormat="1" applyFont="1" applyBorder="1" applyAlignment="1" applyProtection="1">
      <alignment horizontal="center" vertical="center" wrapText="1"/>
      <protection locked="0"/>
    </xf>
    <xf numFmtId="178" fontId="35" fillId="0" borderId="3" xfId="7" applyNumberFormat="1" applyFont="1" applyBorder="1" applyAlignment="1" applyProtection="1">
      <alignment horizontal="center" vertical="center" wrapText="1"/>
      <protection locked="0"/>
    </xf>
    <xf numFmtId="178" fontId="36" fillId="3" borderId="42" xfId="7" applyNumberFormat="1" applyFont="1" applyFill="1" applyBorder="1" applyAlignment="1" applyProtection="1">
      <alignment vertical="center"/>
      <protection locked="0"/>
    </xf>
    <xf numFmtId="178" fontId="36" fillId="3" borderId="43" xfId="7" applyNumberFormat="1" applyFont="1" applyFill="1" applyBorder="1" applyAlignment="1" applyProtection="1">
      <alignment vertical="center"/>
      <protection locked="0"/>
    </xf>
    <xf numFmtId="178" fontId="36" fillId="3" borderId="27" xfId="7" applyNumberFormat="1" applyFont="1" applyFill="1" applyBorder="1" applyAlignment="1" applyProtection="1">
      <alignment vertical="center"/>
      <protection locked="0"/>
    </xf>
    <xf numFmtId="178" fontId="36" fillId="10" borderId="42" xfId="7" applyNumberFormat="1" applyFont="1" applyFill="1" applyBorder="1" applyAlignment="1" applyProtection="1">
      <alignment vertical="center"/>
      <protection locked="0"/>
    </xf>
    <xf numFmtId="178" fontId="36" fillId="10" borderId="43" xfId="7" applyNumberFormat="1" applyFont="1" applyFill="1" applyBorder="1" applyAlignment="1" applyProtection="1">
      <alignment vertical="center"/>
      <protection locked="0"/>
    </xf>
    <xf numFmtId="178" fontId="36" fillId="10" borderId="18" xfId="7" applyNumberFormat="1" applyFont="1" applyFill="1" applyBorder="1" applyAlignment="1" applyProtection="1">
      <alignment vertical="center"/>
      <protection locked="0"/>
    </xf>
    <xf numFmtId="178" fontId="31" fillId="0" borderId="0" xfId="7" applyNumberFormat="1" applyFont="1" applyAlignment="1" applyProtection="1">
      <alignment vertical="center" wrapText="1"/>
      <protection locked="0"/>
    </xf>
    <xf numFmtId="0" fontId="31" fillId="0" borderId="0" xfId="7" applyFont="1" applyAlignment="1" applyProtection="1">
      <alignment vertical="center" wrapText="1"/>
      <protection locked="0"/>
    </xf>
    <xf numFmtId="178" fontId="19" fillId="0" borderId="42" xfId="7" applyNumberFormat="1" applyFont="1" applyBorder="1" applyAlignment="1" applyProtection="1">
      <alignment vertical="center"/>
      <protection locked="0"/>
    </xf>
    <xf numFmtId="178" fontId="19" fillId="0" borderId="43" xfId="7" applyNumberFormat="1" applyFont="1" applyBorder="1" applyAlignment="1" applyProtection="1">
      <alignment vertical="center"/>
      <protection locked="0"/>
    </xf>
    <xf numFmtId="178" fontId="19" fillId="0" borderId="18" xfId="7" applyNumberFormat="1" applyFont="1" applyBorder="1" applyAlignment="1" applyProtection="1">
      <alignment vertical="center"/>
      <protection locked="0"/>
    </xf>
    <xf numFmtId="178" fontId="36" fillId="3" borderId="46" xfId="7" applyNumberFormat="1" applyFont="1" applyFill="1" applyBorder="1" applyAlignment="1" applyProtection="1">
      <alignment vertical="center"/>
      <protection locked="0"/>
    </xf>
    <xf numFmtId="178" fontId="36" fillId="3" borderId="47" xfId="7" applyNumberFormat="1" applyFont="1" applyFill="1" applyBorder="1" applyAlignment="1" applyProtection="1">
      <alignment vertical="center"/>
      <protection locked="0"/>
    </xf>
    <xf numFmtId="178" fontId="36" fillId="3" borderId="48" xfId="7" applyNumberFormat="1" applyFont="1" applyFill="1" applyBorder="1" applyAlignment="1" applyProtection="1">
      <alignment vertical="center"/>
      <protection locked="0"/>
    </xf>
    <xf numFmtId="178" fontId="14" fillId="9" borderId="24" xfId="7" applyNumberFormat="1" applyFont="1" applyFill="1" applyBorder="1" applyAlignment="1" applyProtection="1">
      <alignment horizontal="center" vertical="center"/>
      <protection locked="0"/>
    </xf>
    <xf numFmtId="178" fontId="37" fillId="9" borderId="50" xfId="7" applyNumberFormat="1" applyFont="1" applyFill="1" applyBorder="1" applyAlignment="1" applyProtection="1">
      <alignment vertical="center"/>
      <protection locked="0"/>
    </xf>
    <xf numFmtId="178" fontId="37" fillId="9" borderId="51" xfId="7" applyNumberFormat="1" applyFont="1" applyFill="1" applyBorder="1" applyAlignment="1" applyProtection="1">
      <alignment vertical="center"/>
      <protection locked="0"/>
    </xf>
    <xf numFmtId="178" fontId="37" fillId="9" borderId="24" xfId="7" applyNumberFormat="1" applyFont="1" applyFill="1" applyBorder="1" applyAlignment="1" applyProtection="1">
      <alignment vertical="center"/>
      <protection locked="0"/>
    </xf>
    <xf numFmtId="178" fontId="39" fillId="0" borderId="0" xfId="7" applyNumberFormat="1" applyFont="1" applyProtection="1">
      <protection locked="0"/>
    </xf>
    <xf numFmtId="0" fontId="32" fillId="0" borderId="0" xfId="0" applyFont="1" applyProtection="1">
      <protection locked="0"/>
    </xf>
    <xf numFmtId="0" fontId="9" fillId="0" borderId="0" xfId="0" applyFont="1" applyProtection="1">
      <protection locked="0"/>
    </xf>
    <xf numFmtId="178" fontId="14" fillId="0" borderId="0" xfId="7" applyNumberFormat="1" applyFont="1" applyAlignment="1" applyProtection="1">
      <alignment horizontal="right"/>
      <protection locked="0"/>
    </xf>
    <xf numFmtId="178" fontId="40" fillId="0" borderId="0" xfId="7" applyNumberFormat="1" applyFont="1" applyAlignment="1" applyProtection="1">
      <alignment horizontal="center" vertical="center"/>
      <protection locked="0"/>
    </xf>
    <xf numFmtId="178" fontId="31" fillId="0" borderId="0" xfId="7" applyNumberFormat="1" applyFont="1" applyAlignment="1" applyProtection="1">
      <alignment horizontal="center" vertical="center"/>
      <protection locked="0"/>
    </xf>
    <xf numFmtId="178" fontId="41" fillId="0" borderId="0" xfId="7" applyNumberFormat="1" applyFont="1" applyAlignment="1" applyProtection="1">
      <alignment vertical="center"/>
      <protection locked="0"/>
    </xf>
    <xf numFmtId="178" fontId="35" fillId="0" borderId="0" xfId="7" applyNumberFormat="1" applyFont="1" applyAlignment="1" applyProtection="1">
      <alignment horizontal="left"/>
      <protection locked="0"/>
    </xf>
    <xf numFmtId="178" fontId="15" fillId="0" borderId="0" xfId="7" applyNumberFormat="1" applyFont="1" applyAlignment="1" applyProtection="1">
      <alignment horizontal="left"/>
      <protection locked="0"/>
    </xf>
    <xf numFmtId="178" fontId="14" fillId="0" borderId="0" xfId="7" applyNumberFormat="1" applyFont="1" applyAlignment="1" applyProtection="1">
      <alignment horizontal="left"/>
      <protection locked="0"/>
    </xf>
    <xf numFmtId="178" fontId="8" fillId="0" borderId="3" xfId="7" applyNumberFormat="1" applyFont="1" applyBorder="1" applyAlignment="1" applyProtection="1">
      <alignment horizontal="center" shrinkToFit="1"/>
      <protection locked="0"/>
    </xf>
    <xf numFmtId="178" fontId="35" fillId="0" borderId="3" xfId="7" applyNumberFormat="1" applyFont="1" applyBorder="1" applyAlignment="1" applyProtection="1">
      <alignment horizontal="center" vertical="center" shrinkToFit="1"/>
      <protection locked="0"/>
    </xf>
    <xf numFmtId="178" fontId="19" fillId="0" borderId="27" xfId="7" applyNumberFormat="1" applyFont="1" applyBorder="1" applyAlignment="1" applyProtection="1">
      <alignment shrinkToFit="1"/>
      <protection locked="0"/>
    </xf>
    <xf numFmtId="178" fontId="19" fillId="0" borderId="18" xfId="7" applyNumberFormat="1" applyFont="1" applyBorder="1" applyAlignment="1" applyProtection="1">
      <alignment shrinkToFit="1"/>
      <protection locked="0"/>
    </xf>
    <xf numFmtId="178" fontId="24" fillId="0" borderId="18" xfId="7" applyNumberFormat="1" applyFont="1" applyBorder="1" applyAlignment="1" applyProtection="1">
      <alignment shrinkToFit="1"/>
      <protection locked="0"/>
    </xf>
    <xf numFmtId="178" fontId="19" fillId="0" borderId="48" xfId="7" applyNumberFormat="1" applyFont="1" applyBorder="1" applyAlignment="1" applyProtection="1">
      <alignment shrinkToFit="1"/>
      <protection locked="0"/>
    </xf>
    <xf numFmtId="178" fontId="19" fillId="0" borderId="35" xfId="7" applyNumberFormat="1" applyFont="1" applyBorder="1" applyAlignment="1" applyProtection="1">
      <alignment shrinkToFit="1"/>
      <protection locked="0"/>
    </xf>
    <xf numFmtId="178" fontId="38" fillId="0" borderId="24" xfId="7" applyNumberFormat="1" applyFont="1" applyBorder="1" applyAlignment="1" applyProtection="1">
      <alignment vertical="top" shrinkToFit="1"/>
      <protection locked="0"/>
    </xf>
    <xf numFmtId="0" fontId="35" fillId="0" borderId="0" xfId="0" applyFont="1" applyAlignment="1" applyProtection="1">
      <alignment horizontal="right" shrinkToFit="1"/>
      <protection locked="0"/>
    </xf>
    <xf numFmtId="178" fontId="14" fillId="0" borderId="0" xfId="7" applyNumberFormat="1" applyFont="1" applyAlignment="1" applyProtection="1">
      <alignment horizontal="right" shrinkToFit="1"/>
      <protection locked="0"/>
    </xf>
    <xf numFmtId="178" fontId="38" fillId="0" borderId="0" xfId="7" applyNumberFormat="1" applyFont="1" applyAlignment="1" applyProtection="1">
      <alignment vertical="top" shrinkToFit="1"/>
      <protection locked="0"/>
    </xf>
    <xf numFmtId="178" fontId="19" fillId="0" borderId="24" xfId="7" applyNumberFormat="1" applyFont="1" applyBorder="1" applyAlignment="1" applyProtection="1">
      <alignment shrinkToFit="1"/>
      <protection locked="0"/>
    </xf>
    <xf numFmtId="178" fontId="30" fillId="0" borderId="0" xfId="7" applyNumberFormat="1" applyFont="1" applyAlignment="1" applyProtection="1">
      <alignment shrinkToFit="1"/>
      <protection locked="0"/>
    </xf>
    <xf numFmtId="176" fontId="21" fillId="0" borderId="29" xfId="3" applyNumberFormat="1" applyFont="1" applyBorder="1">
      <alignment vertical="center"/>
    </xf>
    <xf numFmtId="0" fontId="43" fillId="0" borderId="3" xfId="3" applyFont="1" applyBorder="1" applyAlignment="1">
      <alignment horizontal="center" vertical="center"/>
    </xf>
    <xf numFmtId="178" fontId="36" fillId="3" borderId="53" xfId="7" applyNumberFormat="1" applyFont="1" applyFill="1" applyBorder="1" applyAlignment="1" applyProtection="1">
      <alignment vertical="center"/>
      <protection locked="0"/>
    </xf>
    <xf numFmtId="178" fontId="19" fillId="0" borderId="54" xfId="7" applyNumberFormat="1" applyFont="1" applyBorder="1" applyAlignment="1" applyProtection="1">
      <alignment vertical="center"/>
      <protection locked="0"/>
    </xf>
    <xf numFmtId="0" fontId="8" fillId="0" borderId="0" xfId="5" applyFont="1" applyAlignment="1">
      <alignment horizontal="left" vertical="center" shrinkToFit="1"/>
    </xf>
    <xf numFmtId="0" fontId="8" fillId="0" borderId="0" xfId="5" applyFont="1" applyAlignment="1">
      <alignment horizontal="left" vertical="center"/>
    </xf>
    <xf numFmtId="0" fontId="19" fillId="7" borderId="3" xfId="5" applyFont="1" applyFill="1" applyBorder="1" applyAlignment="1">
      <alignment horizontal="center" vertical="center" shrinkToFit="1"/>
    </xf>
    <xf numFmtId="0" fontId="46" fillId="0" borderId="3" xfId="5" applyFont="1" applyBorder="1" applyAlignment="1">
      <alignment horizontal="center" vertical="center"/>
    </xf>
    <xf numFmtId="0" fontId="1" fillId="0" borderId="0" xfId="3" applyFont="1">
      <alignment vertical="center"/>
    </xf>
    <xf numFmtId="0" fontId="21" fillId="0" borderId="18" xfId="3" applyFont="1" applyBorder="1">
      <alignment vertical="center"/>
    </xf>
    <xf numFmtId="0" fontId="12" fillId="0" borderId="10" xfId="1" applyFont="1" applyBorder="1" applyAlignment="1">
      <alignment horizontal="center" vertical="center" wrapText="1"/>
    </xf>
    <xf numFmtId="0" fontId="12" fillId="0" borderId="7" xfId="1" applyFont="1" applyBorder="1" applyAlignment="1">
      <alignment vertical="top" wrapText="1"/>
    </xf>
    <xf numFmtId="0" fontId="14" fillId="0" borderId="0" xfId="1" applyFont="1" applyAlignment="1">
      <alignment horizontal="center" vertical="center" wrapText="1"/>
    </xf>
    <xf numFmtId="9" fontId="12" fillId="0" borderId="0" xfId="1" applyNumberFormat="1" applyFont="1" applyAlignment="1">
      <alignment horizontal="center" vertical="center" wrapText="1"/>
    </xf>
    <xf numFmtId="0" fontId="47" fillId="0" borderId="0" xfId="2" applyFont="1" applyAlignment="1">
      <alignment horizontal="left" vertical="center"/>
    </xf>
    <xf numFmtId="0" fontId="19" fillId="0" borderId="0" xfId="2" applyFont="1" applyAlignment="1">
      <alignment horizontal="center" vertical="center" shrinkToFit="1"/>
    </xf>
    <xf numFmtId="0" fontId="19" fillId="0" borderId="0" xfId="2" applyFont="1" applyAlignment="1">
      <alignment horizontal="center" vertical="center"/>
    </xf>
    <xf numFmtId="0" fontId="47" fillId="0" borderId="0" xfId="2" applyFont="1">
      <alignment vertical="center"/>
    </xf>
    <xf numFmtId="0" fontId="12" fillId="0" borderId="7" xfId="1" applyFont="1" applyBorder="1" applyAlignment="1">
      <alignment horizontal="left" vertical="center" wrapText="1"/>
    </xf>
    <xf numFmtId="0" fontId="28" fillId="0" borderId="0" xfId="5" applyFont="1">
      <alignment vertical="center"/>
    </xf>
    <xf numFmtId="0" fontId="24" fillId="0" borderId="14" xfId="5" applyFont="1" applyBorder="1" applyAlignment="1">
      <alignment horizontal="left" vertical="top" wrapText="1"/>
    </xf>
    <xf numFmtId="0" fontId="24" fillId="0" borderId="0" xfId="5" applyFont="1" applyAlignment="1">
      <alignment horizontal="left" vertical="top" wrapText="1"/>
    </xf>
    <xf numFmtId="0" fontId="24" fillId="0" borderId="9" xfId="5" applyFont="1" applyBorder="1" applyAlignment="1">
      <alignment horizontal="left" vertical="top" wrapText="1"/>
    </xf>
    <xf numFmtId="0" fontId="24" fillId="0" borderId="6" xfId="5" applyFont="1" applyBorder="1" applyAlignment="1">
      <alignment horizontal="left" vertical="top" wrapText="1"/>
    </xf>
    <xf numFmtId="0" fontId="24" fillId="0" borderId="7" xfId="5" applyFont="1" applyBorder="1" applyAlignment="1">
      <alignment horizontal="left" vertical="top" wrapText="1"/>
    </xf>
    <xf numFmtId="0" fontId="24" fillId="0" borderId="16" xfId="5" applyFont="1" applyBorder="1" applyAlignment="1">
      <alignment horizontal="left" vertical="top" wrapText="1"/>
    </xf>
    <xf numFmtId="0" fontId="24" fillId="0" borderId="10" xfId="5" applyFont="1" applyBorder="1" applyAlignment="1">
      <alignment horizontal="left" vertical="top" wrapText="1"/>
    </xf>
    <xf numFmtId="0" fontId="24" fillId="0" borderId="8" xfId="5" applyFont="1" applyBorder="1" applyAlignment="1">
      <alignment horizontal="left" vertical="top" wrapText="1"/>
    </xf>
    <xf numFmtId="0" fontId="24" fillId="0" borderId="11" xfId="5" applyFont="1" applyBorder="1" applyAlignment="1">
      <alignment horizontal="left" vertical="top" wrapText="1"/>
    </xf>
    <xf numFmtId="0" fontId="24" fillId="0" borderId="12" xfId="5" applyFont="1" applyBorder="1" applyAlignment="1">
      <alignment horizontal="left" vertical="top" wrapText="1"/>
    </xf>
    <xf numFmtId="0" fontId="24" fillId="0" borderId="2" xfId="5" applyFont="1" applyBorder="1" applyAlignment="1">
      <alignment horizontal="left" vertical="top" wrapText="1"/>
    </xf>
    <xf numFmtId="0" fontId="24" fillId="0" borderId="13" xfId="5" applyFont="1" applyBorder="1" applyAlignment="1">
      <alignment horizontal="left" vertical="top" wrapText="1"/>
    </xf>
    <xf numFmtId="0" fontId="19" fillId="6" borderId="10" xfId="5" applyFont="1" applyFill="1" applyBorder="1" applyAlignment="1">
      <alignment vertical="center" wrapText="1"/>
    </xf>
    <xf numFmtId="0" fontId="19" fillId="6" borderId="8" xfId="5" applyFont="1" applyFill="1" applyBorder="1" applyAlignment="1">
      <alignment vertical="center" wrapText="1"/>
    </xf>
    <xf numFmtId="0" fontId="19" fillId="6" borderId="11" xfId="5" applyFont="1" applyFill="1" applyBorder="1" applyAlignment="1">
      <alignment vertical="center" wrapText="1"/>
    </xf>
    <xf numFmtId="0" fontId="19" fillId="7" borderId="3" xfId="5" applyFont="1" applyFill="1" applyBorder="1" applyAlignment="1">
      <alignment vertical="center" wrapText="1"/>
    </xf>
    <xf numFmtId="0" fontId="19" fillId="7" borderId="3" xfId="5" applyFont="1" applyFill="1" applyBorder="1">
      <alignment vertical="center"/>
    </xf>
    <xf numFmtId="0" fontId="7" fillId="0" borderId="3" xfId="5" applyFont="1" applyBorder="1" applyAlignment="1">
      <alignment vertical="center" wrapText="1"/>
    </xf>
    <xf numFmtId="0" fontId="19" fillId="7" borderId="12" xfId="5" applyFont="1" applyFill="1" applyBorder="1">
      <alignment vertical="center"/>
    </xf>
    <xf numFmtId="0" fontId="19" fillId="7" borderId="13" xfId="5" applyFont="1" applyFill="1" applyBorder="1">
      <alignment vertical="center"/>
    </xf>
    <xf numFmtId="0" fontId="19" fillId="6" borderId="10" xfId="5" applyFont="1" applyFill="1" applyBorder="1" applyAlignment="1">
      <alignment horizontal="center" vertical="center" shrinkToFit="1"/>
    </xf>
    <xf numFmtId="0" fontId="19" fillId="7" borderId="11" xfId="5" applyFont="1" applyFill="1" applyBorder="1" applyAlignment="1">
      <alignment horizontal="center" vertical="center" shrinkToFit="1"/>
    </xf>
    <xf numFmtId="0" fontId="19" fillId="0" borderId="3" xfId="5" applyFont="1" applyBorder="1" applyAlignment="1">
      <alignment vertical="top" wrapText="1"/>
    </xf>
    <xf numFmtId="0" fontId="19" fillId="7" borderId="10" xfId="5" applyFont="1" applyFill="1" applyBorder="1" applyAlignment="1">
      <alignment horizontal="center" vertical="center"/>
    </xf>
    <xf numFmtId="0" fontId="19" fillId="7" borderId="8" xfId="5" applyFont="1" applyFill="1" applyBorder="1" applyAlignment="1">
      <alignment horizontal="center" vertical="center"/>
    </xf>
    <xf numFmtId="0" fontId="19" fillId="7" borderId="11" xfId="5" applyFont="1" applyFill="1" applyBorder="1" applyAlignment="1">
      <alignment horizontal="center" vertical="center"/>
    </xf>
    <xf numFmtId="0" fontId="19" fillId="6" borderId="10" xfId="5" applyFont="1" applyFill="1" applyBorder="1" applyAlignment="1">
      <alignment horizontal="center" vertical="center" wrapText="1"/>
    </xf>
    <xf numFmtId="0" fontId="19" fillId="6" borderId="8" xfId="5" applyFont="1" applyFill="1" applyBorder="1" applyAlignment="1">
      <alignment horizontal="center" vertical="center" wrapText="1"/>
    </xf>
    <xf numFmtId="0" fontId="19" fillId="7" borderId="11" xfId="5" applyFont="1" applyFill="1" applyBorder="1" applyAlignment="1">
      <alignment horizontal="center" vertical="center" wrapText="1"/>
    </xf>
    <xf numFmtId="0" fontId="28" fillId="0" borderId="10" xfId="5" applyFont="1" applyBorder="1" applyAlignment="1">
      <alignment vertical="center" wrapText="1"/>
    </xf>
    <xf numFmtId="0" fontId="28" fillId="0" borderId="8" xfId="5" applyFont="1" applyBorder="1" applyAlignment="1">
      <alignment vertical="center" wrapText="1"/>
    </xf>
    <xf numFmtId="0" fontId="28" fillId="0" borderId="11" xfId="5" applyFont="1" applyBorder="1" applyAlignment="1">
      <alignment vertical="center" wrapText="1"/>
    </xf>
    <xf numFmtId="0" fontId="19" fillId="0" borderId="0" xfId="5" applyFont="1" applyAlignment="1">
      <alignment horizontal="left" vertical="center" wrapText="1"/>
    </xf>
    <xf numFmtId="0" fontId="19" fillId="7" borderId="3" xfId="5" applyFont="1" applyFill="1" applyBorder="1" applyAlignment="1">
      <alignment horizontal="center" vertical="center"/>
    </xf>
    <xf numFmtId="0" fontId="19" fillId="7" borderId="27" xfId="5" applyFont="1" applyFill="1" applyBorder="1" applyAlignment="1">
      <alignment horizontal="center" vertical="center"/>
    </xf>
    <xf numFmtId="0" fontId="19" fillId="7" borderId="10" xfId="5" applyFont="1" applyFill="1" applyBorder="1">
      <alignment vertical="center"/>
    </xf>
    <xf numFmtId="0" fontId="19" fillId="7" borderId="11" xfId="5" applyFont="1" applyFill="1" applyBorder="1">
      <alignment vertical="center"/>
    </xf>
    <xf numFmtId="0" fontId="19" fillId="6" borderId="3" xfId="5" applyFont="1" applyFill="1" applyBorder="1" applyAlignment="1">
      <alignment vertical="center" wrapText="1"/>
    </xf>
    <xf numFmtId="0" fontId="24" fillId="0" borderId="10" xfId="5" applyFont="1" applyBorder="1" applyAlignment="1">
      <alignment vertical="center" wrapText="1"/>
    </xf>
    <xf numFmtId="0" fontId="24" fillId="0" borderId="8" xfId="5" applyFont="1" applyBorder="1" applyAlignment="1">
      <alignment vertical="center" wrapText="1"/>
    </xf>
    <xf numFmtId="0" fontId="24" fillId="0" borderId="11" xfId="5" applyFont="1" applyBorder="1" applyAlignment="1">
      <alignment vertical="center" wrapText="1"/>
    </xf>
    <xf numFmtId="0" fontId="24" fillId="0" borderId="3" xfId="5" applyFont="1" applyBorder="1" applyAlignment="1">
      <alignment vertical="top" wrapText="1"/>
    </xf>
    <xf numFmtId="0" fontId="8" fillId="0" borderId="0" xfId="5" applyFont="1" applyAlignment="1">
      <alignment horizontal="left" vertical="center" shrinkToFit="1"/>
    </xf>
    <xf numFmtId="0" fontId="19" fillId="0" borderId="44" xfId="5" applyFont="1" applyBorder="1" applyAlignment="1">
      <alignment horizontal="left" vertical="top" wrapText="1"/>
    </xf>
    <xf numFmtId="0" fontId="19" fillId="0" borderId="45" xfId="5" applyFont="1" applyBorder="1" applyAlignment="1">
      <alignment horizontal="left" vertical="top" wrapText="1"/>
    </xf>
    <xf numFmtId="0" fontId="19" fillId="0" borderId="52" xfId="5" applyFont="1" applyBorder="1" applyAlignment="1">
      <alignment horizontal="left" vertical="top" wrapText="1"/>
    </xf>
    <xf numFmtId="0" fontId="19" fillId="0" borderId="4" xfId="5" applyFont="1" applyBorder="1" applyAlignment="1">
      <alignment horizontal="left" vertical="top" wrapText="1"/>
    </xf>
    <xf numFmtId="0" fontId="24" fillId="0" borderId="5" xfId="5" applyFont="1" applyBorder="1" applyAlignment="1">
      <alignment horizontal="left" vertical="top" wrapText="1"/>
    </xf>
    <xf numFmtId="0" fontId="24" fillId="0" borderId="39" xfId="5" applyFont="1" applyBorder="1" applyAlignment="1">
      <alignment horizontal="left" vertical="top" wrapText="1"/>
    </xf>
    <xf numFmtId="0" fontId="19" fillId="6" borderId="10" xfId="5" applyFont="1" applyFill="1" applyBorder="1" applyAlignment="1">
      <alignment horizontal="left" vertical="top" wrapText="1"/>
    </xf>
    <xf numFmtId="0" fontId="19" fillId="6" borderId="8" xfId="5" applyFont="1" applyFill="1" applyBorder="1" applyAlignment="1">
      <alignment horizontal="left" vertical="top" wrapText="1"/>
    </xf>
    <xf numFmtId="0" fontId="19" fillId="6" borderId="11" xfId="5" applyFont="1" applyFill="1" applyBorder="1" applyAlignment="1">
      <alignment horizontal="left" vertical="top" wrapText="1"/>
    </xf>
    <xf numFmtId="0" fontId="19" fillId="0" borderId="6" xfId="5" applyFont="1" applyBorder="1" applyAlignment="1">
      <alignment horizontal="left" vertical="top" wrapText="1"/>
    </xf>
    <xf numFmtId="0" fontId="19" fillId="0" borderId="7" xfId="5" applyFont="1" applyBorder="1" applyAlignment="1">
      <alignment horizontal="left" vertical="top" wrapText="1"/>
    </xf>
    <xf numFmtId="0" fontId="19" fillId="0" borderId="16" xfId="5" applyFont="1" applyBorder="1" applyAlignment="1">
      <alignment horizontal="left" vertical="top" wrapText="1"/>
    </xf>
    <xf numFmtId="0" fontId="19" fillId="0" borderId="55" xfId="5" applyFont="1" applyBorder="1" applyAlignment="1">
      <alignment horizontal="left" vertical="top" wrapText="1"/>
    </xf>
    <xf numFmtId="0" fontId="19" fillId="0" borderId="56" xfId="5" applyFont="1" applyBorder="1" applyAlignment="1">
      <alignment horizontal="left" vertical="top" wrapText="1"/>
    </xf>
    <xf numFmtId="0" fontId="19" fillId="0" borderId="57" xfId="5" applyFont="1" applyBorder="1" applyAlignment="1">
      <alignment horizontal="left" vertical="top" wrapText="1"/>
    </xf>
    <xf numFmtId="0" fontId="19" fillId="6" borderId="12" xfId="5" applyFont="1" applyFill="1" applyBorder="1" applyAlignment="1">
      <alignment vertical="center" wrapText="1"/>
    </xf>
    <xf numFmtId="0" fontId="19" fillId="6" borderId="2" xfId="5" applyFont="1" applyFill="1" applyBorder="1" applyAlignment="1">
      <alignment vertical="center" wrapText="1"/>
    </xf>
    <xf numFmtId="0" fontId="19" fillId="6" borderId="13" xfId="5" applyFont="1" applyFill="1" applyBorder="1" applyAlignment="1">
      <alignment vertical="center" wrapText="1"/>
    </xf>
    <xf numFmtId="0" fontId="19" fillId="6" borderId="14" xfId="5" applyFont="1" applyFill="1" applyBorder="1" applyAlignment="1">
      <alignment vertical="center" wrapText="1"/>
    </xf>
    <xf numFmtId="0" fontId="19" fillId="6" borderId="0" xfId="5" applyFont="1" applyFill="1" applyAlignment="1">
      <alignment vertical="center" wrapText="1"/>
    </xf>
    <xf numFmtId="0" fontId="19" fillId="6" borderId="9" xfId="5" applyFont="1" applyFill="1" applyBorder="1" applyAlignment="1">
      <alignment vertical="center" wrapText="1"/>
    </xf>
    <xf numFmtId="0" fontId="19" fillId="6" borderId="6" xfId="5" applyFont="1" applyFill="1" applyBorder="1" applyAlignment="1">
      <alignment vertical="center" wrapText="1"/>
    </xf>
    <xf numFmtId="0" fontId="19" fillId="6" borderId="7" xfId="5" applyFont="1" applyFill="1" applyBorder="1" applyAlignment="1">
      <alignment vertical="center" wrapText="1"/>
    </xf>
    <xf numFmtId="0" fontId="19" fillId="6" borderId="16" xfId="5" applyFont="1" applyFill="1" applyBorder="1" applyAlignment="1">
      <alignment vertical="center" wrapText="1"/>
    </xf>
    <xf numFmtId="0" fontId="19" fillId="6" borderId="12" xfId="5" applyFont="1" applyFill="1" applyBorder="1" applyAlignment="1">
      <alignment horizontal="left" vertical="center" wrapText="1"/>
    </xf>
    <xf numFmtId="0" fontId="19" fillId="6" borderId="2" xfId="5" applyFont="1" applyFill="1" applyBorder="1" applyAlignment="1">
      <alignment horizontal="left" vertical="center" wrapText="1"/>
    </xf>
    <xf numFmtId="0" fontId="19" fillId="6" borderId="13" xfId="5" applyFont="1" applyFill="1" applyBorder="1" applyAlignment="1">
      <alignment horizontal="left" vertical="center" wrapText="1"/>
    </xf>
    <xf numFmtId="0" fontId="19" fillId="6" borderId="6" xfId="5" applyFont="1" applyFill="1" applyBorder="1" applyAlignment="1">
      <alignment horizontal="left" vertical="center" wrapText="1"/>
    </xf>
    <xf numFmtId="0" fontId="19" fillId="6" borderId="7" xfId="5" applyFont="1" applyFill="1" applyBorder="1" applyAlignment="1">
      <alignment horizontal="left" vertical="center" wrapText="1"/>
    </xf>
    <xf numFmtId="0" fontId="19" fillId="6" borderId="16" xfId="5" applyFont="1" applyFill="1" applyBorder="1" applyAlignment="1">
      <alignment horizontal="left" vertical="center" wrapText="1"/>
    </xf>
    <xf numFmtId="0" fontId="19" fillId="6" borderId="10" xfId="5" applyFont="1" applyFill="1" applyBorder="1" applyAlignment="1">
      <alignment horizontal="left" vertical="center" wrapText="1"/>
    </xf>
    <xf numFmtId="0" fontId="19" fillId="6" borderId="8" xfId="5" applyFont="1" applyFill="1" applyBorder="1" applyAlignment="1">
      <alignment horizontal="left" vertical="center" wrapText="1"/>
    </xf>
    <xf numFmtId="0" fontId="19" fillId="6" borderId="11" xfId="5" applyFont="1" applyFill="1" applyBorder="1" applyAlignment="1">
      <alignment horizontal="left" vertical="center" wrapText="1"/>
    </xf>
    <xf numFmtId="0" fontId="25" fillId="0" borderId="0" xfId="5" applyFont="1" applyAlignment="1">
      <alignment horizontal="center" vertical="center"/>
    </xf>
    <xf numFmtId="0" fontId="24" fillId="0" borderId="3" xfId="5" applyFont="1" applyBorder="1" applyAlignment="1">
      <alignment horizontal="center" vertical="center" wrapText="1"/>
    </xf>
    <xf numFmtId="0" fontId="26" fillId="0" borderId="10" xfId="5" applyFont="1" applyBorder="1" applyAlignment="1">
      <alignment vertical="top" wrapText="1"/>
    </xf>
    <xf numFmtId="0" fontId="26" fillId="0" borderId="8" xfId="5" applyFont="1" applyBorder="1" applyAlignment="1">
      <alignment vertical="top" wrapText="1"/>
    </xf>
    <xf numFmtId="0" fontId="26" fillId="0" borderId="11" xfId="5" applyFont="1" applyBorder="1" applyAlignment="1">
      <alignment vertical="top" wrapText="1"/>
    </xf>
    <xf numFmtId="0" fontId="19" fillId="6" borderId="10" xfId="5" applyFont="1" applyFill="1" applyBorder="1" applyAlignment="1">
      <alignment vertical="top" wrapText="1"/>
    </xf>
    <xf numFmtId="0" fontId="19" fillId="6" borderId="8" xfId="5" applyFont="1" applyFill="1" applyBorder="1" applyAlignment="1">
      <alignment vertical="top" wrapText="1"/>
    </xf>
    <xf numFmtId="0" fontId="19" fillId="6" borderId="11" xfId="5" applyFont="1" applyFill="1" applyBorder="1" applyAlignment="1">
      <alignment vertical="top" wrapText="1"/>
    </xf>
    <xf numFmtId="0" fontId="24" fillId="0" borderId="14" xfId="5" applyFont="1" applyBorder="1" applyAlignment="1">
      <alignment vertical="top" wrapText="1"/>
    </xf>
    <xf numFmtId="0" fontId="24" fillId="0" borderId="0" xfId="5" applyFont="1" applyAlignment="1">
      <alignment vertical="top" wrapText="1"/>
    </xf>
    <xf numFmtId="0" fontId="24" fillId="0" borderId="9" xfId="5" applyFont="1" applyBorder="1" applyAlignment="1">
      <alignment vertical="top" wrapText="1"/>
    </xf>
    <xf numFmtId="0" fontId="24" fillId="0" borderId="6" xfId="5" applyFont="1" applyBorder="1" applyAlignment="1">
      <alignment vertical="top" wrapText="1"/>
    </xf>
    <xf numFmtId="0" fontId="24" fillId="0" borderId="7" xfId="5" applyFont="1" applyBorder="1" applyAlignment="1">
      <alignment vertical="top" wrapText="1"/>
    </xf>
    <xf numFmtId="0" fontId="24" fillId="0" borderId="16" xfId="5" applyFont="1" applyBorder="1" applyAlignment="1">
      <alignment vertical="top" wrapText="1"/>
    </xf>
    <xf numFmtId="0" fontId="17" fillId="0" borderId="0" xfId="5" applyFont="1" applyAlignment="1">
      <alignment horizontal="center" vertical="center" wrapText="1"/>
    </xf>
    <xf numFmtId="0" fontId="17" fillId="0" borderId="0" xfId="5" applyFont="1" applyAlignment="1">
      <alignment horizontal="center" vertical="center"/>
    </xf>
    <xf numFmtId="0" fontId="19" fillId="9" borderId="3" xfId="5" applyFont="1" applyFill="1" applyBorder="1" applyAlignment="1">
      <alignment horizontal="center" vertical="center"/>
    </xf>
    <xf numFmtId="0" fontId="45" fillId="0" borderId="0" xfId="5" applyFont="1" applyAlignment="1">
      <alignment horizontal="center" vertical="top" wrapText="1"/>
    </xf>
    <xf numFmtId="0" fontId="19" fillId="7" borderId="12" xfId="5" applyFont="1" applyFill="1" applyBorder="1" applyAlignment="1">
      <alignment horizontal="center" vertical="center" wrapText="1"/>
    </xf>
    <xf numFmtId="0" fontId="19" fillId="7" borderId="13" xfId="5" applyFont="1" applyFill="1" applyBorder="1" applyAlignment="1">
      <alignment horizontal="center" vertical="center" wrapText="1"/>
    </xf>
    <xf numFmtId="0" fontId="19" fillId="7" borderId="14" xfId="5" applyFont="1" applyFill="1" applyBorder="1" applyAlignment="1">
      <alignment horizontal="center" vertical="center" wrapText="1"/>
    </xf>
    <xf numFmtId="0" fontId="19" fillId="7" borderId="9" xfId="5" applyFont="1" applyFill="1" applyBorder="1" applyAlignment="1">
      <alignment horizontal="center" vertical="center" wrapText="1"/>
    </xf>
    <xf numFmtId="0" fontId="19" fillId="7" borderId="6" xfId="5" applyFont="1" applyFill="1" applyBorder="1" applyAlignment="1">
      <alignment horizontal="center" vertical="center" wrapText="1"/>
    </xf>
    <xf numFmtId="0" fontId="19" fillId="7" borderId="16" xfId="5" applyFont="1" applyFill="1" applyBorder="1" applyAlignment="1">
      <alignment horizontal="center" vertical="center" wrapText="1"/>
    </xf>
    <xf numFmtId="0" fontId="19" fillId="0" borderId="10" xfId="5" applyFont="1" applyBorder="1" applyAlignment="1">
      <alignment vertical="center" wrapText="1"/>
    </xf>
    <xf numFmtId="0" fontId="19" fillId="0" borderId="8" xfId="5" applyFont="1" applyBorder="1" applyAlignment="1">
      <alignment vertical="center" wrapText="1"/>
    </xf>
    <xf numFmtId="0" fontId="19" fillId="0" borderId="11" xfId="5" applyFont="1" applyBorder="1" applyAlignment="1">
      <alignment vertical="center" wrapText="1"/>
    </xf>
    <xf numFmtId="0" fontId="19" fillId="6" borderId="3" xfId="5" applyFont="1" applyFill="1" applyBorder="1" applyAlignment="1">
      <alignment horizontal="left" vertical="center" wrapText="1"/>
    </xf>
    <xf numFmtId="0" fontId="19" fillId="6" borderId="3" xfId="5" applyFont="1" applyFill="1" applyBorder="1" applyAlignment="1">
      <alignment horizontal="center" vertical="center" wrapText="1"/>
    </xf>
    <xf numFmtId="178" fontId="19" fillId="0" borderId="14" xfId="7" applyNumberFormat="1" applyFont="1" applyBorder="1" applyAlignment="1" applyProtection="1">
      <alignment horizontal="left" vertical="center"/>
      <protection locked="0"/>
    </xf>
    <xf numFmtId="178" fontId="19" fillId="0" borderId="0" xfId="7" applyNumberFormat="1" applyFont="1" applyAlignment="1" applyProtection="1">
      <alignment horizontal="left" vertical="center"/>
      <protection locked="0"/>
    </xf>
    <xf numFmtId="178" fontId="19" fillId="0" borderId="9" xfId="7" applyNumberFormat="1" applyFont="1" applyBorder="1" applyAlignment="1" applyProtection="1">
      <alignment horizontal="left" vertical="center"/>
      <protection locked="0"/>
    </xf>
    <xf numFmtId="178" fontId="9" fillId="10" borderId="14" xfId="7" applyNumberFormat="1" applyFont="1" applyFill="1" applyBorder="1" applyAlignment="1" applyProtection="1">
      <alignment horizontal="left" vertical="center"/>
      <protection locked="0"/>
    </xf>
    <xf numFmtId="178" fontId="9" fillId="10" borderId="0" xfId="7" applyNumberFormat="1" applyFont="1" applyFill="1" applyAlignment="1" applyProtection="1">
      <alignment horizontal="left" vertical="center"/>
      <protection locked="0"/>
    </xf>
    <xf numFmtId="178" fontId="9" fillId="10" borderId="9" xfId="7" applyNumberFormat="1" applyFont="1" applyFill="1" applyBorder="1" applyAlignment="1" applyProtection="1">
      <alignment horizontal="left" vertical="center"/>
      <protection locked="0"/>
    </xf>
    <xf numFmtId="178" fontId="12" fillId="0" borderId="25" xfId="7" applyNumberFormat="1" applyFont="1" applyBorder="1" applyAlignment="1" applyProtection="1">
      <alignment horizontal="center" vertical="center"/>
      <protection locked="0"/>
    </xf>
    <xf numFmtId="178" fontId="12" fillId="0" borderId="49" xfId="7" applyNumberFormat="1" applyFont="1" applyBorder="1" applyAlignment="1" applyProtection="1">
      <alignment horizontal="center" vertical="center"/>
      <protection locked="0"/>
    </xf>
    <xf numFmtId="178" fontId="12" fillId="0" borderId="26" xfId="7" applyNumberFormat="1" applyFont="1" applyBorder="1" applyAlignment="1" applyProtection="1">
      <alignment horizontal="center" vertical="center"/>
      <protection locked="0"/>
    </xf>
    <xf numFmtId="178" fontId="9" fillId="3" borderId="44" xfId="7" applyNumberFormat="1" applyFont="1" applyFill="1" applyBorder="1" applyAlignment="1" applyProtection="1">
      <alignment horizontal="left" vertical="center"/>
      <protection locked="0"/>
    </xf>
    <xf numFmtId="178" fontId="9" fillId="3" borderId="45" xfId="7" applyNumberFormat="1" applyFont="1" applyFill="1" applyBorder="1" applyAlignment="1" applyProtection="1">
      <alignment horizontal="left" vertical="center"/>
      <protection locked="0"/>
    </xf>
    <xf numFmtId="178" fontId="28" fillId="0" borderId="14" xfId="7" applyNumberFormat="1" applyFont="1" applyBorder="1" applyAlignment="1" applyProtection="1">
      <alignment horizontal="left" vertical="center"/>
      <protection locked="0"/>
    </xf>
    <xf numFmtId="178" fontId="28" fillId="0" borderId="0" xfId="7" applyNumberFormat="1" applyFont="1" applyAlignment="1" applyProtection="1">
      <alignment horizontal="left" vertical="center"/>
      <protection locked="0"/>
    </xf>
    <xf numFmtId="178" fontId="19" fillId="0" borderId="4" xfId="7" applyNumberFormat="1" applyFont="1" applyBorder="1" applyAlignment="1" applyProtection="1">
      <alignment horizontal="left" vertical="center"/>
      <protection locked="0"/>
    </xf>
    <xf numFmtId="178" fontId="19" fillId="0" borderId="5" xfId="7" applyNumberFormat="1" applyFont="1" applyBorder="1" applyAlignment="1" applyProtection="1">
      <alignment horizontal="left" vertical="center"/>
      <protection locked="0"/>
    </xf>
    <xf numFmtId="178" fontId="19" fillId="0" borderId="39" xfId="7" applyNumberFormat="1" applyFont="1" applyBorder="1" applyAlignment="1" applyProtection="1">
      <alignment horizontal="left" vertical="center"/>
      <protection locked="0"/>
    </xf>
    <xf numFmtId="178" fontId="9" fillId="3" borderId="52" xfId="7" applyNumberFormat="1" applyFont="1" applyFill="1" applyBorder="1" applyAlignment="1" applyProtection="1">
      <alignment horizontal="left" vertical="center"/>
      <protection locked="0"/>
    </xf>
    <xf numFmtId="178" fontId="9" fillId="0" borderId="10" xfId="7" applyNumberFormat="1" applyFont="1" applyBorder="1" applyAlignment="1" applyProtection="1">
      <alignment horizontal="left" vertical="center" wrapText="1"/>
      <protection locked="0"/>
    </xf>
    <xf numFmtId="178" fontId="9" fillId="0" borderId="8" xfId="7" applyNumberFormat="1" applyFont="1" applyBorder="1" applyAlignment="1" applyProtection="1">
      <alignment horizontal="left" vertical="center" wrapText="1"/>
      <protection locked="0"/>
    </xf>
    <xf numFmtId="178" fontId="9" fillId="0" borderId="11" xfId="7" applyNumberFormat="1" applyFont="1" applyBorder="1" applyAlignment="1" applyProtection="1">
      <alignment horizontal="left" vertical="center" wrapText="1"/>
      <protection locked="0"/>
    </xf>
    <xf numFmtId="178" fontId="9" fillId="3" borderId="12" xfId="7" applyNumberFormat="1" applyFont="1" applyFill="1" applyBorder="1" applyAlignment="1" applyProtection="1">
      <alignment horizontal="left" vertical="center"/>
      <protection locked="0"/>
    </xf>
    <xf numFmtId="178" fontId="9" fillId="3" borderId="2" xfId="7" applyNumberFormat="1" applyFont="1" applyFill="1" applyBorder="1" applyAlignment="1" applyProtection="1">
      <alignment horizontal="left" vertical="center"/>
      <protection locked="0"/>
    </xf>
    <xf numFmtId="178" fontId="9" fillId="3" borderId="13" xfId="7" applyNumberFormat="1" applyFont="1" applyFill="1" applyBorder="1" applyAlignment="1" applyProtection="1">
      <alignment horizontal="left" vertical="center"/>
      <protection locked="0"/>
    </xf>
    <xf numFmtId="178" fontId="24" fillId="0" borderId="14" xfId="7" applyNumberFormat="1" applyFont="1" applyBorder="1" applyAlignment="1" applyProtection="1">
      <alignment horizontal="left" vertical="center"/>
      <protection locked="0"/>
    </xf>
    <xf numFmtId="178" fontId="24" fillId="0" borderId="0" xfId="7" applyNumberFormat="1" applyFont="1" applyAlignment="1" applyProtection="1">
      <alignment horizontal="left" vertical="center"/>
      <protection locked="0"/>
    </xf>
    <xf numFmtId="0" fontId="32" fillId="9" borderId="10" xfId="0" applyFont="1" applyFill="1" applyBorder="1" applyAlignment="1" applyProtection="1">
      <alignment vertical="center"/>
      <protection locked="0"/>
    </xf>
    <xf numFmtId="0" fontId="32" fillId="9" borderId="8" xfId="0" applyFont="1" applyFill="1" applyBorder="1" applyAlignment="1" applyProtection="1">
      <alignment vertical="center"/>
      <protection locked="0"/>
    </xf>
    <xf numFmtId="0" fontId="32" fillId="9" borderId="11" xfId="0" applyFont="1" applyFill="1" applyBorder="1" applyAlignment="1" applyProtection="1">
      <alignment vertical="center"/>
      <protection locked="0"/>
    </xf>
    <xf numFmtId="178" fontId="14" fillId="0" borderId="8" xfId="7" applyNumberFormat="1" applyFont="1" applyBorder="1" applyAlignment="1" applyProtection="1">
      <alignment horizontal="right" wrapText="1"/>
      <protection locked="0"/>
    </xf>
    <xf numFmtId="178" fontId="14" fillId="0" borderId="11" xfId="7" applyNumberFormat="1" applyFont="1" applyBorder="1" applyAlignment="1" applyProtection="1">
      <alignment horizontal="right" wrapText="1"/>
      <protection locked="0"/>
    </xf>
    <xf numFmtId="178" fontId="35" fillId="0" borderId="10" xfId="7" applyNumberFormat="1" applyFont="1" applyBorder="1" applyAlignment="1" applyProtection="1">
      <alignment horizontal="left" vertical="center" wrapText="1"/>
      <protection locked="0"/>
    </xf>
    <xf numFmtId="178" fontId="35" fillId="0" borderId="8" xfId="7" applyNumberFormat="1" applyFont="1" applyBorder="1" applyAlignment="1" applyProtection="1">
      <alignment horizontal="left" vertical="center" wrapText="1"/>
      <protection locked="0"/>
    </xf>
    <xf numFmtId="178" fontId="35" fillId="0" borderId="11" xfId="7" applyNumberFormat="1" applyFont="1" applyBorder="1" applyAlignment="1" applyProtection="1">
      <alignment horizontal="left" vertical="center" wrapText="1"/>
      <protection locked="0"/>
    </xf>
    <xf numFmtId="0" fontId="17" fillId="8" borderId="0" xfId="6" applyFont="1" applyFill="1" applyAlignment="1">
      <alignment horizontal="center" vertical="center"/>
    </xf>
    <xf numFmtId="0" fontId="19" fillId="8" borderId="2" xfId="6" applyFont="1" applyFill="1" applyBorder="1" applyAlignment="1">
      <alignment horizontal="left" vertical="center" shrinkToFit="1"/>
    </xf>
    <xf numFmtId="0" fontId="15" fillId="0" borderId="2" xfId="1" applyFont="1" applyBorder="1" applyAlignment="1">
      <alignment vertical="top" wrapText="1"/>
    </xf>
    <xf numFmtId="0" fontId="0" fillId="0" borderId="2" xfId="1" applyFont="1" applyBorder="1" applyAlignment="1">
      <alignment vertical="top"/>
    </xf>
    <xf numFmtId="0" fontId="12" fillId="0" borderId="0" xfId="1" applyFont="1" applyAlignment="1">
      <alignment horizontal="left" vertical="top" wrapText="1"/>
    </xf>
    <xf numFmtId="0" fontId="5" fillId="0" borderId="0" xfId="1" applyAlignment="1">
      <alignment vertical="top"/>
    </xf>
    <xf numFmtId="0" fontId="12" fillId="0" borderId="10" xfId="1" applyFont="1" applyBorder="1" applyAlignment="1">
      <alignment horizontal="center" vertical="center"/>
    </xf>
    <xf numFmtId="0" fontId="12" fillId="0" borderId="8" xfId="1" applyFont="1" applyBorder="1" applyAlignment="1">
      <alignment horizontal="center" vertical="center"/>
    </xf>
    <xf numFmtId="0" fontId="12" fillId="0" borderId="11" xfId="1" applyFont="1" applyBorder="1" applyAlignment="1">
      <alignment horizontal="center" vertical="center"/>
    </xf>
    <xf numFmtId="0" fontId="12" fillId="0" borderId="15" xfId="1" applyFont="1" applyBorder="1" applyAlignment="1">
      <alignment horizontal="center" vertical="center"/>
    </xf>
    <xf numFmtId="0" fontId="12" fillId="0" borderId="20"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10" xfId="1" applyFont="1" applyBorder="1" applyAlignment="1">
      <alignment horizontal="center" vertical="center" wrapText="1"/>
    </xf>
    <xf numFmtId="0" fontId="12" fillId="0" borderId="0" xfId="1" applyFont="1" applyAlignment="1">
      <alignment vertical="top" wrapText="1"/>
    </xf>
    <xf numFmtId="0" fontId="11" fillId="0" borderId="0" xfId="1" applyFont="1" applyAlignment="1">
      <alignment horizontal="center" vertical="top"/>
    </xf>
    <xf numFmtId="0" fontId="12" fillId="0" borderId="0" xfId="1" applyFont="1" applyAlignment="1">
      <alignment horizontal="left" vertical="center" wrapText="1"/>
    </xf>
    <xf numFmtId="0" fontId="9" fillId="0" borderId="10" xfId="2" applyFont="1" applyBorder="1" applyAlignment="1">
      <alignment horizontal="left" vertical="center"/>
    </xf>
    <xf numFmtId="0" fontId="9" fillId="0" borderId="8" xfId="2" applyFont="1" applyBorder="1" applyAlignment="1">
      <alignment horizontal="left" vertical="center"/>
    </xf>
    <xf numFmtId="0" fontId="9" fillId="0" borderId="11" xfId="2" applyFont="1" applyBorder="1" applyAlignment="1">
      <alignment horizontal="left" vertical="center"/>
    </xf>
    <xf numFmtId="0" fontId="19" fillId="0" borderId="10" xfId="2" applyFont="1" applyBorder="1" applyAlignment="1">
      <alignment vertical="top" wrapText="1"/>
    </xf>
    <xf numFmtId="0" fontId="19" fillId="0" borderId="8" xfId="2" applyFont="1" applyBorder="1" applyAlignment="1">
      <alignment vertical="top" wrapText="1"/>
    </xf>
    <xf numFmtId="0" fontId="19" fillId="0" borderId="11" xfId="2" applyFont="1" applyBorder="1" applyAlignment="1">
      <alignment vertical="top" wrapText="1"/>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2" borderId="10"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1" xfId="2" applyFont="1" applyFill="1" applyBorder="1" applyAlignment="1">
      <alignment horizontal="center" vertical="center"/>
    </xf>
    <xf numFmtId="0" fontId="19" fillId="2" borderId="3" xfId="2" applyFont="1" applyFill="1" applyBorder="1" applyAlignment="1">
      <alignment horizontal="center" vertical="center"/>
    </xf>
    <xf numFmtId="0" fontId="17" fillId="0" borderId="0" xfId="2" applyFont="1" applyAlignment="1">
      <alignment horizontal="center" vertical="center"/>
    </xf>
    <xf numFmtId="0" fontId="15" fillId="0" borderId="0" xfId="2" applyFont="1" applyAlignment="1">
      <alignment horizontal="left" vertical="center" shrinkToFit="1"/>
    </xf>
    <xf numFmtId="0" fontId="18" fillId="0" borderId="0" xfId="2" applyFont="1" applyAlignment="1">
      <alignment horizontal="right" vertical="center"/>
    </xf>
    <xf numFmtId="0" fontId="21" fillId="0" borderId="9" xfId="3" applyFont="1" applyBorder="1" applyAlignment="1">
      <alignment horizontal="center" vertical="center"/>
    </xf>
    <xf numFmtId="177" fontId="21" fillId="5" borderId="32" xfId="3" applyNumberFormat="1" applyFont="1" applyFill="1" applyBorder="1" applyAlignment="1">
      <alignment horizontal="center" vertical="center"/>
    </xf>
    <xf numFmtId="177" fontId="21" fillId="5" borderId="33" xfId="3" applyNumberFormat="1" applyFont="1" applyFill="1" applyBorder="1" applyAlignment="1">
      <alignment horizontal="center" vertical="center"/>
    </xf>
    <xf numFmtId="177" fontId="21" fillId="5" borderId="31" xfId="3" applyNumberFormat="1" applyFont="1" applyFill="1" applyBorder="1" applyAlignment="1">
      <alignment horizontal="center" vertical="center"/>
    </xf>
    <xf numFmtId="0" fontId="21" fillId="0" borderId="27" xfId="3" applyFont="1" applyBorder="1" applyAlignment="1">
      <alignment horizontal="center" vertical="center"/>
    </xf>
    <xf numFmtId="0" fontId="21" fillId="0" borderId="18" xfId="3" applyFont="1" applyBorder="1" applyAlignment="1">
      <alignment horizontal="center" vertical="center"/>
    </xf>
    <xf numFmtId="0" fontId="21" fillId="0" borderId="28" xfId="3" applyFont="1" applyBorder="1" applyAlignment="1">
      <alignment horizontal="center" vertical="center"/>
    </xf>
    <xf numFmtId="0" fontId="21" fillId="0" borderId="9" xfId="3" applyFont="1" applyBorder="1" applyAlignment="1">
      <alignment horizontal="center" vertical="center" wrapText="1"/>
    </xf>
    <xf numFmtId="0" fontId="21" fillId="4" borderId="27" xfId="3" applyFont="1" applyFill="1" applyBorder="1" applyAlignment="1">
      <alignment horizontal="center" vertical="center"/>
    </xf>
    <xf numFmtId="0" fontId="4" fillId="0" borderId="28" xfId="3" applyBorder="1" applyAlignment="1">
      <alignment horizontal="center" vertical="center"/>
    </xf>
    <xf numFmtId="0" fontId="21" fillId="4" borderId="10" xfId="3" applyFont="1" applyFill="1" applyBorder="1" applyAlignment="1">
      <alignment horizontal="center" vertical="center"/>
    </xf>
    <xf numFmtId="0" fontId="21" fillId="4" borderId="8" xfId="3" applyFont="1" applyFill="1" applyBorder="1" applyAlignment="1">
      <alignment horizontal="center" vertical="center"/>
    </xf>
    <xf numFmtId="0" fontId="21" fillId="4" borderId="11" xfId="3" applyFont="1" applyFill="1" applyBorder="1" applyAlignment="1">
      <alignment horizontal="center" vertical="center"/>
    </xf>
    <xf numFmtId="0" fontId="4" fillId="0" borderId="6" xfId="3" applyBorder="1" applyAlignment="1">
      <alignment horizontal="center" vertical="center"/>
    </xf>
    <xf numFmtId="0" fontId="21" fillId="4" borderId="12" xfId="3" applyFont="1" applyFill="1" applyBorder="1" applyAlignment="1">
      <alignment horizontal="center" vertical="center"/>
    </xf>
    <xf numFmtId="0" fontId="23" fillId="4" borderId="29" xfId="3" applyFont="1" applyFill="1" applyBorder="1" applyAlignment="1">
      <alignment horizontal="center" vertical="center" wrapText="1"/>
    </xf>
    <xf numFmtId="0" fontId="23" fillId="4" borderId="31" xfId="3" applyFont="1" applyFill="1" applyBorder="1" applyAlignment="1">
      <alignment horizontal="center" vertical="center"/>
    </xf>
    <xf numFmtId="0" fontId="21" fillId="4" borderId="27" xfId="3" applyFont="1" applyFill="1" applyBorder="1" applyAlignment="1">
      <alignment horizontal="center" vertical="center" wrapText="1"/>
    </xf>
    <xf numFmtId="0" fontId="21" fillId="4" borderId="28" xfId="3" applyFont="1" applyFill="1" applyBorder="1" applyAlignment="1">
      <alignment horizontal="center" vertical="center"/>
    </xf>
    <xf numFmtId="0" fontId="42" fillId="0" borderId="3" xfId="3" applyFont="1" applyBorder="1" applyAlignment="1">
      <alignment horizontal="center" vertical="center"/>
    </xf>
    <xf numFmtId="0" fontId="44" fillId="0" borderId="58" xfId="3" applyFont="1" applyBorder="1" applyAlignment="1">
      <alignment horizontal="center" vertical="center"/>
    </xf>
    <xf numFmtId="0" fontId="2" fillId="0" borderId="58" xfId="3" applyFont="1" applyBorder="1" applyAlignment="1">
      <alignment horizontal="center" vertical="center"/>
    </xf>
    <xf numFmtId="0" fontId="4" fillId="0" borderId="58" xfId="3" applyBorder="1" applyAlignment="1">
      <alignment horizontal="center" vertical="center"/>
    </xf>
    <xf numFmtId="0" fontId="21" fillId="4" borderId="18" xfId="3" applyFont="1" applyFill="1" applyBorder="1" applyAlignment="1">
      <alignment horizontal="center" vertical="center"/>
    </xf>
    <xf numFmtId="177" fontId="21" fillId="5" borderId="29" xfId="3" applyNumberFormat="1" applyFont="1" applyFill="1" applyBorder="1" applyAlignment="1">
      <alignment horizontal="center" vertical="center"/>
    </xf>
    <xf numFmtId="177" fontId="21" fillId="5" borderId="34" xfId="3" applyNumberFormat="1" applyFont="1" applyFill="1" applyBorder="1" applyAlignment="1">
      <alignment horizontal="center" vertical="center"/>
    </xf>
  </cellXfs>
  <cellStyles count="8">
    <cellStyle name="桁区切り" xfId="4" builtinId="6"/>
    <cellStyle name="標準" xfId="0" builtinId="0"/>
    <cellStyle name="標準 2" xfId="1" xr:uid="{00000000-0005-0000-0000-000002000000}"/>
    <cellStyle name="標準 2 2" xfId="6" xr:uid="{00000000-0005-0000-0000-000003000000}"/>
    <cellStyle name="標準 3" xfId="2" xr:uid="{00000000-0005-0000-0000-000004000000}"/>
    <cellStyle name="標準 4" xfId="3" xr:uid="{00000000-0005-0000-0000-000005000000}"/>
    <cellStyle name="標準 5" xfId="5" xr:uid="{00000000-0005-0000-0000-000006000000}"/>
    <cellStyle name="標準_経費" xfId="7" xr:uid="{00000000-0005-0000-0000-000007000000}"/>
  </cellStyles>
  <dxfs count="0"/>
  <tableStyles count="0" defaultTableStyle="TableStyleMedium9" defaultPivotStyle="PivotStyleLight16"/>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455295</xdr:colOff>
      <xdr:row>0</xdr:row>
      <xdr:rowOff>120016</xdr:rowOff>
    </xdr:from>
    <xdr:to>
      <xdr:col>10</xdr:col>
      <xdr:colOff>556260</xdr:colOff>
      <xdr:row>1</xdr:row>
      <xdr:rowOff>180976</xdr:rowOff>
    </xdr:to>
    <xdr:sp macro="" textlink="">
      <xdr:nvSpPr>
        <xdr:cNvPr id="2" name="テキスト ボックス 1">
          <a:extLst>
            <a:ext uri="{FF2B5EF4-FFF2-40B4-BE49-F238E27FC236}">
              <a16:creationId xmlns:a16="http://schemas.microsoft.com/office/drawing/2014/main" id="{2A68D24B-5E0F-6868-5E5F-D1046B74C5C2}"/>
            </a:ext>
          </a:extLst>
        </xdr:cNvPr>
        <xdr:cNvSpPr txBox="1"/>
      </xdr:nvSpPr>
      <xdr:spPr>
        <a:xfrm>
          <a:off x="5713095" y="120016"/>
          <a:ext cx="832485" cy="22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様式１－１</a:t>
          </a:r>
          <a:endParaRPr kumimoji="1" lang="en-US" altLang="ja-JP" sz="1100"/>
        </a:p>
        <a:p>
          <a:endParaRPr kumimoji="1" lang="ja-JP" altLang="en-US" sz="1100"/>
        </a:p>
      </xdr:txBody>
    </xdr:sp>
    <xdr:clientData/>
  </xdr:twoCellAnchor>
  <xdr:twoCellAnchor>
    <xdr:from>
      <xdr:col>12</xdr:col>
      <xdr:colOff>19050</xdr:colOff>
      <xdr:row>1</xdr:row>
      <xdr:rowOff>628650</xdr:rowOff>
    </xdr:from>
    <xdr:to>
      <xdr:col>22</xdr:col>
      <xdr:colOff>0</xdr:colOff>
      <xdr:row>5</xdr:row>
      <xdr:rowOff>276225</xdr:rowOff>
    </xdr:to>
    <xdr:sp macro="" textlink="">
      <xdr:nvSpPr>
        <xdr:cNvPr id="3" name="テキスト ボックス 2">
          <a:extLst>
            <a:ext uri="{FF2B5EF4-FFF2-40B4-BE49-F238E27FC236}">
              <a16:creationId xmlns:a16="http://schemas.microsoft.com/office/drawing/2014/main" id="{78715935-B264-4D64-B263-6BE4142F9431}"/>
            </a:ext>
          </a:extLst>
        </xdr:cNvPr>
        <xdr:cNvSpPr txBox="1"/>
      </xdr:nvSpPr>
      <xdr:spPr>
        <a:xfrm>
          <a:off x="7362825" y="800100"/>
          <a:ext cx="6076950" cy="1485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・ページの区切りについては印刷（</a:t>
          </a:r>
          <a:r>
            <a:rPr kumimoji="1" lang="en-US" altLang="ja-JP" sz="1400">
              <a:solidFill>
                <a:srgbClr val="FF0000"/>
              </a:solidFill>
            </a:rPr>
            <a:t>PDF</a:t>
          </a:r>
          <a:r>
            <a:rPr kumimoji="1" lang="ja-JP" altLang="en-US" sz="1400">
              <a:solidFill>
                <a:srgbClr val="FF0000"/>
              </a:solidFill>
            </a:rPr>
            <a:t>化）した際の見やすさを考慮してください</a:t>
          </a:r>
          <a:endParaRPr kumimoji="1" lang="en-US" altLang="ja-JP" sz="1400">
            <a:solidFill>
              <a:srgbClr val="FF0000"/>
            </a:solidFill>
          </a:endParaRPr>
        </a:p>
        <a:p>
          <a:r>
            <a:rPr kumimoji="1" lang="ja-JP" altLang="en-US" sz="1400">
              <a:solidFill>
                <a:srgbClr val="FF0000"/>
              </a:solidFill>
            </a:rPr>
            <a:t>・文字が見切れる場合は行の追加や高さを調整してください</a:t>
          </a:r>
          <a:endParaRPr kumimoji="1" lang="en-US" altLang="ja-JP" sz="1400">
            <a:solidFill>
              <a:srgbClr val="FF0000"/>
            </a:solidFill>
          </a:endParaRPr>
        </a:p>
        <a:p>
          <a:r>
            <a:rPr kumimoji="1" lang="ja-JP" altLang="en-US" sz="1400">
              <a:solidFill>
                <a:srgbClr val="FF0000"/>
              </a:solidFill>
            </a:rPr>
            <a:t>・記載しやすさの関係で、一つの項目で複数ページとなる場合は、枠内のセルの統合をページ毎に分けていただいて構いません</a:t>
          </a:r>
          <a:endParaRPr kumimoji="1" lang="en-US" altLang="ja-JP" sz="1400">
            <a:solidFill>
              <a:srgbClr val="FF0000"/>
            </a:solidFill>
          </a:endParaRPr>
        </a:p>
        <a:p>
          <a:r>
            <a:rPr kumimoji="1" lang="ja-JP" altLang="en-US" sz="1400">
              <a:solidFill>
                <a:srgbClr val="FF0000"/>
              </a:solidFill>
            </a:rPr>
            <a:t>・適宜図表を差し込むなど、構想が適切に伝わるよう工夫をお願いします</a:t>
          </a:r>
          <a:endParaRPr kumimoji="1" lang="en-US" altLang="ja-JP" sz="1400">
            <a:solidFill>
              <a:srgbClr val="FF0000"/>
            </a:solidFill>
          </a:endParaRPr>
        </a:p>
        <a:p>
          <a:endParaRPr kumimoji="1" lang="en-US" altLang="ja-JP" sz="1400">
            <a:solidFill>
              <a:srgbClr val="FF0000"/>
            </a:solidFill>
          </a:endParaRPr>
        </a:p>
      </xdr:txBody>
    </xdr:sp>
    <xdr:clientData/>
  </xdr:twoCellAnchor>
  <xdr:twoCellAnchor>
    <xdr:from>
      <xdr:col>12</xdr:col>
      <xdr:colOff>95248</xdr:colOff>
      <xdr:row>69</xdr:row>
      <xdr:rowOff>211454</xdr:rowOff>
    </xdr:from>
    <xdr:to>
      <xdr:col>23</xdr:col>
      <xdr:colOff>403859</xdr:colOff>
      <xdr:row>73</xdr:row>
      <xdr:rowOff>95250</xdr:rowOff>
    </xdr:to>
    <xdr:sp macro="" textlink="">
      <xdr:nvSpPr>
        <xdr:cNvPr id="4" name="テキスト ボックス 3">
          <a:extLst>
            <a:ext uri="{FF2B5EF4-FFF2-40B4-BE49-F238E27FC236}">
              <a16:creationId xmlns:a16="http://schemas.microsoft.com/office/drawing/2014/main" id="{E92E6FC8-AB0A-4D08-894B-41622DC8DD23}"/>
            </a:ext>
          </a:extLst>
        </xdr:cNvPr>
        <xdr:cNvSpPr txBox="1"/>
      </xdr:nvSpPr>
      <xdr:spPr>
        <a:xfrm>
          <a:off x="7439023" y="22138004"/>
          <a:ext cx="7014211" cy="27222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①</a:t>
          </a:r>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人文・社会科学系等の分野と情報学分野の素養を備えた人材養成のための教育改革・組織整備等</a:t>
          </a:r>
          <a:r>
            <a:rPr lang="en-US" altLang="ja-JP" sz="1100" b="1">
              <a:solidFill>
                <a:schemeClr val="dk1"/>
              </a:solidFill>
              <a:effectLst/>
              <a:latin typeface="+mn-lt"/>
              <a:ea typeface="+mn-ea"/>
              <a:cs typeface="+mn-cs"/>
            </a:rPr>
            <a:t>】</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人文・社会科学系等の分野を専攻する研究科等において、自らの専門分野だけでなく、専門分野に応じた高度で実践的な</a:t>
          </a:r>
          <a:r>
            <a:rPr lang="en-US" altLang="ja-JP" sz="1100">
              <a:solidFill>
                <a:schemeClr val="dk1"/>
              </a:solidFill>
              <a:effectLst/>
              <a:latin typeface="+mn-lt"/>
              <a:ea typeface="+mn-ea"/>
              <a:cs typeface="+mn-cs"/>
            </a:rPr>
            <a:t>MDA</a:t>
          </a:r>
          <a:r>
            <a:rPr lang="ja-JP" altLang="ja-JP" sz="1100">
              <a:solidFill>
                <a:schemeClr val="dk1"/>
              </a:solidFill>
              <a:effectLst/>
              <a:latin typeface="+mn-lt"/>
              <a:ea typeface="+mn-ea"/>
              <a:cs typeface="+mn-cs"/>
            </a:rPr>
            <a:t>に関する知識・技術を習得した人材育成を実施するために、以下Ａ）Ｂ）のうち一つ以上に該当する具体的な構想・計画がされていること。（既存の研究科や専攻（専攻に置くプログラムやコースを含む）を、事業趣旨を踏まえて発展的改変する場合を含む。）</a:t>
          </a:r>
        </a:p>
        <a:p>
          <a:pPr lvl="0"/>
          <a:r>
            <a:rPr lang="ja-JP" altLang="en-US" sz="1100">
              <a:solidFill>
                <a:schemeClr val="dk1"/>
              </a:solidFill>
              <a:effectLst/>
              <a:latin typeface="+mn-lt"/>
              <a:ea typeface="+mn-ea"/>
              <a:cs typeface="+mn-cs"/>
            </a:rPr>
            <a:t>Ａ）</a:t>
          </a:r>
          <a:r>
            <a:rPr lang="ja-JP" altLang="ja-JP" sz="1100">
              <a:solidFill>
                <a:schemeClr val="dk1"/>
              </a:solidFill>
              <a:effectLst/>
              <a:latin typeface="+mn-lt"/>
              <a:ea typeface="+mn-ea"/>
              <a:cs typeface="+mn-cs"/>
            </a:rPr>
            <a:t>人文・社会科学系等の分野及び情報学分野の要素が含まれていることが学位名称から明示的に読み取れる学位</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プログラムを構築し、学問として専門分野に情報学分野を掛け合わせた融合的な教育を実施</a:t>
          </a:r>
        </a:p>
        <a:p>
          <a:pPr lvl="0"/>
          <a:r>
            <a:rPr lang="ja-JP" altLang="en-US" sz="1100">
              <a:solidFill>
                <a:schemeClr val="dk1"/>
              </a:solidFill>
              <a:effectLst/>
              <a:latin typeface="+mn-lt"/>
              <a:ea typeface="+mn-ea"/>
              <a:cs typeface="+mn-cs"/>
            </a:rPr>
            <a:t>Ｂ）</a:t>
          </a:r>
          <a:r>
            <a:rPr lang="ja-JP" altLang="ja-JP" sz="1100">
              <a:solidFill>
                <a:schemeClr val="dk1"/>
              </a:solidFill>
              <a:effectLst/>
              <a:latin typeface="+mn-lt"/>
              <a:ea typeface="+mn-ea"/>
              <a:cs typeface="+mn-cs"/>
            </a:rPr>
            <a:t>人文・社会科学系等の分野</a:t>
          </a:r>
          <a:r>
            <a:rPr lang="ja-JP" altLang="en-US" sz="1100">
              <a:solidFill>
                <a:schemeClr val="dk1"/>
              </a:solidFill>
              <a:effectLst/>
              <a:latin typeface="+mn-lt"/>
              <a:ea typeface="+mn-ea"/>
              <a:cs typeface="+mn-cs"/>
            </a:rPr>
            <a:t>及び情報学分野の要素が含まれていることが研究科・専攻等名称や学位記等から明</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示的に読み取れ</a:t>
          </a:r>
          <a:r>
            <a:rPr lang="ja-JP" altLang="ja-JP" sz="1100">
              <a:solidFill>
                <a:schemeClr val="dk1"/>
              </a:solidFill>
              <a:effectLst/>
              <a:latin typeface="+mn-lt"/>
              <a:ea typeface="+mn-ea"/>
              <a:cs typeface="+mn-cs"/>
            </a:rPr>
            <a:t>、企業・行政等と協働し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学位プログラムを構築・運営し、産学官等との連携による専門分野に情</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報学分野を掛け合わせた融合的な教育を実施</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本事業により喫緊の課題であるデジタル人材の不足の解消に早期に貢献するため、原則として、学位プログラムの１学年当たりの定員規模を１０名以上とすること、かつ、選定があった日から２年を経過する日を含む年度の末日までに学生を受け入れる計画であること。</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なお、構築する学位プログラムに接続する学部の情報教育の強化を併せ行うことも可とする。</a:t>
          </a:r>
        </a:p>
      </xdr:txBody>
    </xdr:sp>
    <xdr:clientData/>
  </xdr:twoCellAnchor>
  <xdr:twoCellAnchor>
    <xdr:from>
      <xdr:col>11</xdr:col>
      <xdr:colOff>457200</xdr:colOff>
      <xdr:row>80</xdr:row>
      <xdr:rowOff>140970</xdr:rowOff>
    </xdr:from>
    <xdr:to>
      <xdr:col>22</xdr:col>
      <xdr:colOff>316231</xdr:colOff>
      <xdr:row>84</xdr:row>
      <xdr:rowOff>723900</xdr:rowOff>
    </xdr:to>
    <xdr:sp macro="" textlink="">
      <xdr:nvSpPr>
        <xdr:cNvPr id="5" name="テキスト ボックス 4">
          <a:extLst>
            <a:ext uri="{FF2B5EF4-FFF2-40B4-BE49-F238E27FC236}">
              <a16:creationId xmlns:a16="http://schemas.microsoft.com/office/drawing/2014/main" id="{035C102F-9F54-451A-89F0-2C12B8CD5694}"/>
            </a:ext>
          </a:extLst>
        </xdr:cNvPr>
        <xdr:cNvSpPr txBox="1"/>
      </xdr:nvSpPr>
      <xdr:spPr>
        <a:xfrm>
          <a:off x="7191375" y="21629370"/>
          <a:ext cx="6564631" cy="9734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②</a:t>
          </a:r>
          <a:r>
            <a:rPr lang="en-US"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社会のニーズに応える教育の工夫</a:t>
          </a:r>
          <a:r>
            <a:rPr lang="en-US" altLang="ja-JP" sz="1100" b="1">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a:t>
          </a:r>
          <a:r>
            <a:rPr lang="ja-JP" altLang="ja-JP" sz="1100">
              <a:solidFill>
                <a:schemeClr val="dk1"/>
              </a:solidFill>
              <a:effectLst/>
              <a:latin typeface="+mn-lt"/>
              <a:ea typeface="+mn-ea"/>
              <a:cs typeface="+mn-cs"/>
            </a:rPr>
            <a:t>学位プログラムの構築・実施にあたっては、社会のニーズに対応した企業・行政等の実データを用いた実践型演習、</a:t>
          </a:r>
          <a:r>
            <a:rPr lang="en-US" altLang="ja-JP" sz="1100">
              <a:solidFill>
                <a:schemeClr val="dk1"/>
              </a:solidFill>
              <a:effectLst/>
              <a:latin typeface="+mn-lt"/>
              <a:ea typeface="+mn-ea"/>
              <a:cs typeface="+mn-cs"/>
            </a:rPr>
            <a:t>PBL</a:t>
          </a:r>
          <a:r>
            <a:rPr lang="ja-JP" altLang="ja-JP" sz="1100">
              <a:solidFill>
                <a:schemeClr val="dk1"/>
              </a:solidFill>
              <a:effectLst/>
              <a:latin typeface="+mn-lt"/>
              <a:ea typeface="+mn-ea"/>
              <a:cs typeface="+mn-cs"/>
            </a:rPr>
            <a:t>・インターンシップなどの実践的な教育の提供に向けた、具体的な工夫が構想・計画されているとともに、実施</a:t>
          </a:r>
          <a:r>
            <a:rPr lang="ja-JP" altLang="en-US" sz="1100">
              <a:solidFill>
                <a:schemeClr val="dk1"/>
              </a:solidFill>
              <a:effectLst/>
              <a:latin typeface="+mn-lt"/>
              <a:ea typeface="+mn-ea"/>
              <a:cs typeface="+mn-cs"/>
            </a:rPr>
            <a:t>するプログラム</a:t>
          </a:r>
          <a:r>
            <a:rPr lang="ja-JP" altLang="ja-JP" sz="1100">
              <a:solidFill>
                <a:schemeClr val="dk1"/>
              </a:solidFill>
              <a:effectLst/>
              <a:latin typeface="+mn-lt"/>
              <a:ea typeface="+mn-ea"/>
              <a:cs typeface="+mn-cs"/>
            </a:rPr>
            <a:t>の意義等について、企業・行政等の理解を得るための具体的な構想・計画となっていること。</a:t>
          </a:r>
        </a:p>
      </xdr:txBody>
    </xdr:sp>
    <xdr:clientData/>
  </xdr:twoCellAnchor>
  <xdr:twoCellAnchor>
    <xdr:from>
      <xdr:col>11</xdr:col>
      <xdr:colOff>396240</xdr:colOff>
      <xdr:row>98</xdr:row>
      <xdr:rowOff>110490</xdr:rowOff>
    </xdr:from>
    <xdr:to>
      <xdr:col>22</xdr:col>
      <xdr:colOff>262891</xdr:colOff>
      <xdr:row>100</xdr:row>
      <xdr:rowOff>163830</xdr:rowOff>
    </xdr:to>
    <xdr:sp macro="" textlink="">
      <xdr:nvSpPr>
        <xdr:cNvPr id="6" name="テキスト ボックス 5">
          <a:extLst>
            <a:ext uri="{FF2B5EF4-FFF2-40B4-BE49-F238E27FC236}">
              <a16:creationId xmlns:a16="http://schemas.microsoft.com/office/drawing/2014/main" id="{464902B2-9D4C-4560-B284-93F9BE3CAEEE}"/>
            </a:ext>
          </a:extLst>
        </xdr:cNvPr>
        <xdr:cNvSpPr txBox="1"/>
      </xdr:nvSpPr>
      <xdr:spPr>
        <a:xfrm>
          <a:off x="7130415" y="34857690"/>
          <a:ext cx="6572251" cy="11582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③</a:t>
          </a:r>
          <a:r>
            <a:rPr lang="en-US"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学位プログラムの教育体制</a:t>
          </a:r>
          <a:r>
            <a:rPr lang="en-US" altLang="ja-JP" sz="1100" b="1">
              <a:solidFill>
                <a:schemeClr val="dk1"/>
              </a:solidFill>
              <a:effectLst/>
              <a:latin typeface="+mn-lt"/>
              <a:ea typeface="+mn-ea"/>
              <a:cs typeface="+mn-cs"/>
            </a:rPr>
            <a:t>】</a:t>
          </a:r>
        </a:p>
        <a:p>
          <a:r>
            <a:rPr lang="ja-JP" altLang="en-US" sz="1100" b="1">
              <a:solidFill>
                <a:schemeClr val="dk1"/>
              </a:solidFill>
              <a:effectLst/>
              <a:latin typeface="+mn-lt"/>
              <a:ea typeface="+mn-ea"/>
              <a:cs typeface="+mn-cs"/>
            </a:rPr>
            <a:t>　</a:t>
          </a:r>
          <a:r>
            <a:rPr lang="ja-JP" altLang="ja-JP" sz="1100">
              <a:solidFill>
                <a:schemeClr val="dk1"/>
              </a:solidFill>
              <a:effectLst/>
              <a:latin typeface="+mn-lt"/>
              <a:ea typeface="+mn-ea"/>
              <a:cs typeface="+mn-cs"/>
            </a:rPr>
            <a:t>学位プログラムの教育体制について、学内における教員の再配置、新規雇用、関連分野の企業・行政等の人材を実務家教員で活用、クロスアポイントメントによる外部人材の雇用など、具体的な計画や見通しがあること。</a:t>
          </a:r>
          <a:endParaRPr lang="ja-JP" altLang="en-US" sz="1100" b="0">
            <a:solidFill>
              <a:schemeClr val="dk1"/>
            </a:solidFill>
            <a:effectLst/>
            <a:latin typeface="+mn-lt"/>
            <a:ea typeface="+mn-ea"/>
            <a:cs typeface="+mn-cs"/>
          </a:endParaRPr>
        </a:p>
      </xdr:txBody>
    </xdr:sp>
    <xdr:clientData/>
  </xdr:twoCellAnchor>
  <xdr:twoCellAnchor>
    <xdr:from>
      <xdr:col>11</xdr:col>
      <xdr:colOff>167640</xdr:colOff>
      <xdr:row>114</xdr:row>
      <xdr:rowOff>36196</xdr:rowOff>
    </xdr:from>
    <xdr:to>
      <xdr:col>22</xdr:col>
      <xdr:colOff>34291</xdr:colOff>
      <xdr:row>115</xdr:row>
      <xdr:rowOff>276226</xdr:rowOff>
    </xdr:to>
    <xdr:sp macro="" textlink="">
      <xdr:nvSpPr>
        <xdr:cNvPr id="7" name="テキスト ボックス 6">
          <a:extLst>
            <a:ext uri="{FF2B5EF4-FFF2-40B4-BE49-F238E27FC236}">
              <a16:creationId xmlns:a16="http://schemas.microsoft.com/office/drawing/2014/main" id="{A3351D91-5AAF-4007-95D2-48A31E95378D}"/>
            </a:ext>
          </a:extLst>
        </xdr:cNvPr>
        <xdr:cNvSpPr txBox="1"/>
      </xdr:nvSpPr>
      <xdr:spPr>
        <a:xfrm>
          <a:off x="6901815" y="43698796"/>
          <a:ext cx="6572251" cy="9448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④</a:t>
          </a:r>
          <a:r>
            <a:rPr lang="en-US"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自己評価（内部評価）・外部評価体制の構築</a:t>
          </a:r>
          <a:r>
            <a:rPr lang="en-US" altLang="ja-JP" sz="1100" b="1">
              <a:solidFill>
                <a:schemeClr val="dk1"/>
              </a:solidFill>
              <a:effectLst/>
              <a:latin typeface="+mn-lt"/>
              <a:ea typeface="+mn-ea"/>
              <a:cs typeface="+mn-cs"/>
            </a:rPr>
            <a:t>】</a:t>
          </a:r>
        </a:p>
        <a:p>
          <a:r>
            <a:rPr lang="ja-JP" altLang="en-US" sz="1100" b="0">
              <a:solidFill>
                <a:schemeClr val="dk1"/>
              </a:solidFill>
              <a:effectLst/>
              <a:latin typeface="+mn-lt"/>
              <a:ea typeface="+mn-ea"/>
              <a:cs typeface="+mn-cs"/>
            </a:rPr>
            <a:t>　</a:t>
          </a:r>
          <a:r>
            <a:rPr lang="ja-JP" altLang="ja-JP" sz="1100">
              <a:solidFill>
                <a:schemeClr val="dk1"/>
              </a:solidFill>
              <a:effectLst/>
              <a:latin typeface="+mn-lt"/>
              <a:ea typeface="+mn-ea"/>
              <a:cs typeface="+mn-cs"/>
            </a:rPr>
            <a:t>自己評価の体制を構想・計画していること。また、自己評価に加えて、自大学以外の大学や企業・行政等の有識者などの第三者による外部評価を行う体制を構想・計画していること。さらに、自己評価と外部評価の結果を反映して改善・充実を行う具体的な仕組みを構想・計画していること。</a:t>
          </a:r>
        </a:p>
      </xdr:txBody>
    </xdr:sp>
    <xdr:clientData/>
  </xdr:twoCellAnchor>
  <xdr:twoCellAnchor>
    <xdr:from>
      <xdr:col>11</xdr:col>
      <xdr:colOff>180975</xdr:colOff>
      <xdr:row>119</xdr:row>
      <xdr:rowOff>74295</xdr:rowOff>
    </xdr:from>
    <xdr:to>
      <xdr:col>22</xdr:col>
      <xdr:colOff>43816</xdr:colOff>
      <xdr:row>123</xdr:row>
      <xdr:rowOff>619125</xdr:rowOff>
    </xdr:to>
    <xdr:sp macro="" textlink="">
      <xdr:nvSpPr>
        <xdr:cNvPr id="8" name="テキスト ボックス 7">
          <a:extLst>
            <a:ext uri="{FF2B5EF4-FFF2-40B4-BE49-F238E27FC236}">
              <a16:creationId xmlns:a16="http://schemas.microsoft.com/office/drawing/2014/main" id="{035F266F-CCE5-492A-953C-525C7143C0DF}"/>
            </a:ext>
          </a:extLst>
        </xdr:cNvPr>
        <xdr:cNvSpPr txBox="1"/>
      </xdr:nvSpPr>
      <xdr:spPr>
        <a:xfrm>
          <a:off x="6915150" y="46108620"/>
          <a:ext cx="6568441" cy="1030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⑤</a:t>
          </a:r>
          <a:r>
            <a:rPr lang="en-US"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補助期間終了後の継続的な事業実施と成果の普及展開</a:t>
          </a:r>
          <a:r>
            <a:rPr lang="en-US" altLang="ja-JP" sz="1100" b="1">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a:t>
          </a:r>
          <a:r>
            <a:rPr lang="ja-JP" altLang="ja-JP" sz="1100">
              <a:solidFill>
                <a:schemeClr val="dk1"/>
              </a:solidFill>
              <a:effectLst/>
              <a:latin typeface="+mn-lt"/>
              <a:ea typeface="+mn-ea"/>
              <a:cs typeface="+mn-cs"/>
            </a:rPr>
            <a:t>構築した学位プログラム等について、企業・行政等との継続的な連携体制の構築や学内教員の再配置などによる段階的な学内経費等への移行などにより、補助期間終了後も発展的かつ継続的な活動を行うとともに、ホームページでの情報発信や広報媒体の作成、シンポジウム等での事例紹介など、本事業により構築された学位プログラムの成果やそのノウハウを他大学へ普及させるための具体的な構想・計画となっていること。</a:t>
          </a:r>
        </a:p>
        <a:p>
          <a:endParaRPr lang="ja-JP" altLang="en-US" sz="1100" b="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430319</xdr:colOff>
      <xdr:row>7</xdr:row>
      <xdr:rowOff>39689</xdr:rowOff>
    </xdr:from>
    <xdr:to>
      <xdr:col>16</xdr:col>
      <xdr:colOff>201929</xdr:colOff>
      <xdr:row>17</xdr:row>
      <xdr:rowOff>103187</xdr:rowOff>
    </xdr:to>
    <xdr:sp macro="" textlink="">
      <xdr:nvSpPr>
        <xdr:cNvPr id="2" name="テキスト ボックス 1">
          <a:extLst>
            <a:ext uri="{FF2B5EF4-FFF2-40B4-BE49-F238E27FC236}">
              <a16:creationId xmlns:a16="http://schemas.microsoft.com/office/drawing/2014/main" id="{F209286B-74F5-4FF5-B94A-F06E62E74F30}"/>
            </a:ext>
          </a:extLst>
        </xdr:cNvPr>
        <xdr:cNvSpPr txBox="1"/>
      </xdr:nvSpPr>
      <xdr:spPr>
        <a:xfrm>
          <a:off x="6708882" y="1746252"/>
          <a:ext cx="5248485" cy="16509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・「計画との関係等」には、当該経費が様式１－１の３．（１）のいずれの計画に資する経費であるか及び必要に応じて簡潔に補足を記載願います（全てに関わる場合は</a:t>
          </a:r>
          <a:r>
            <a:rPr kumimoji="1" lang="en-US" altLang="ja-JP" sz="1400">
              <a:solidFill>
                <a:srgbClr val="FF0000"/>
              </a:solidFill>
            </a:rPr>
            <a:t>【</a:t>
          </a:r>
          <a:r>
            <a:rPr kumimoji="1" lang="ja-JP" altLang="en-US" sz="1400">
              <a:solidFill>
                <a:srgbClr val="FF0000"/>
              </a:solidFill>
            </a:rPr>
            <a:t>①～⑨</a:t>
          </a:r>
          <a:r>
            <a:rPr kumimoji="1" lang="en-US" altLang="ja-JP" sz="1400">
              <a:solidFill>
                <a:srgbClr val="FF0000"/>
              </a:solidFill>
            </a:rPr>
            <a:t>】</a:t>
          </a:r>
          <a:r>
            <a:rPr kumimoji="1" lang="ja-JP" altLang="en-US" sz="1400">
              <a:solidFill>
                <a:srgbClr val="FF0000"/>
              </a:solidFill>
            </a:rPr>
            <a:t>のように記載願います）</a:t>
          </a:r>
          <a:endParaRPr kumimoji="1" lang="en-US" altLang="ja-JP" sz="1400">
            <a:solidFill>
              <a:srgbClr val="FF0000"/>
            </a:solidFill>
          </a:endParaRPr>
        </a:p>
        <a:p>
          <a:r>
            <a:rPr kumimoji="1" lang="ja-JP" altLang="en-US" sz="1400">
              <a:solidFill>
                <a:srgbClr val="FF0000"/>
              </a:solidFill>
            </a:rPr>
            <a:t>・連携校がある場合、代表校が全て取りまとめて記載願います</a:t>
          </a:r>
        </a:p>
        <a:p>
          <a:r>
            <a:rPr kumimoji="1" lang="ja-JP" altLang="en-US" sz="1400">
              <a:solidFill>
                <a:srgbClr val="FF0000"/>
              </a:solidFill>
            </a:rPr>
            <a:t>・金額は様式１－１の３．（２）と一致させてください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twoCellAnchor>
    <xdr:from>
      <xdr:col>8</xdr:col>
      <xdr:colOff>409891</xdr:colOff>
      <xdr:row>24</xdr:row>
      <xdr:rowOff>134302</xdr:rowOff>
    </xdr:from>
    <xdr:to>
      <xdr:col>14</xdr:col>
      <xdr:colOff>371156</xdr:colOff>
      <xdr:row>38</xdr:row>
      <xdr:rowOff>23812</xdr:rowOff>
    </xdr:to>
    <xdr:sp macro="" textlink="">
      <xdr:nvSpPr>
        <xdr:cNvPr id="3" name="テキスト ボックス 2">
          <a:extLst>
            <a:ext uri="{FF2B5EF4-FFF2-40B4-BE49-F238E27FC236}">
              <a16:creationId xmlns:a16="http://schemas.microsoft.com/office/drawing/2014/main" id="{A3AECDE9-53A2-4CA6-AF8F-832D72DED23A}"/>
            </a:ext>
          </a:extLst>
        </xdr:cNvPr>
        <xdr:cNvSpPr txBox="1"/>
      </xdr:nvSpPr>
      <xdr:spPr>
        <a:xfrm>
          <a:off x="6688454" y="4539615"/>
          <a:ext cx="4088765" cy="21120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・間接経費を計上する場合は、直接経費の３割に当たる額を上限としてください。</a:t>
          </a:r>
          <a:endParaRPr kumimoji="1" lang="en-US" altLang="ja-JP" sz="1400">
            <a:solidFill>
              <a:srgbClr val="FF0000"/>
            </a:solidFill>
          </a:endParaRPr>
        </a:p>
        <a:p>
          <a:r>
            <a:rPr kumimoji="1" lang="ja-JP" altLang="en-US" sz="1400">
              <a:solidFill>
                <a:srgbClr val="FF0000"/>
              </a:solidFill>
            </a:rPr>
            <a:t>・補助金基準額は，直接経費と間接経費（直接経費の３割を上限）の合計です。  </a:t>
          </a:r>
          <a:endParaRPr kumimoji="1" lang="en-US" altLang="ja-JP" sz="1400">
            <a:solidFill>
              <a:srgbClr val="FF0000"/>
            </a:solidFill>
          </a:endParaRPr>
        </a:p>
        <a:p>
          <a:r>
            <a:rPr kumimoji="1" lang="ja-JP" altLang="en-US" sz="1400">
              <a:solidFill>
                <a:srgbClr val="FF0000"/>
              </a:solidFill>
            </a:rPr>
            <a:t>・自己負担額を計上する場合は、事業規模が補助事業上限額を超えない範囲で計上してください。</a:t>
          </a:r>
          <a:endParaRPr kumimoji="1" lang="en-US" altLang="ja-JP" sz="1400">
            <a:solidFill>
              <a:srgbClr val="FF0000"/>
            </a:solidFill>
          </a:endParaRPr>
        </a:p>
        <a:p>
          <a:r>
            <a:rPr kumimoji="1" lang="ja-JP" altLang="en-US" sz="1400">
              <a:solidFill>
                <a:srgbClr val="FF0000"/>
              </a:solidFill>
            </a:rPr>
            <a:t>補助金基準額　：　</a:t>
          </a:r>
          <a:r>
            <a:rPr kumimoji="1" lang="en-US" altLang="ja-JP" sz="1400">
              <a:solidFill>
                <a:srgbClr val="FF0000"/>
              </a:solidFill>
            </a:rPr>
            <a:t>40,000</a:t>
          </a:r>
          <a:r>
            <a:rPr kumimoji="1" lang="ja-JP" altLang="en-US" sz="1400">
              <a:solidFill>
                <a:srgbClr val="FF0000"/>
              </a:solidFill>
            </a:rPr>
            <a:t>千円</a:t>
          </a:r>
        </a:p>
        <a:p>
          <a:r>
            <a:rPr kumimoji="1" lang="ja-JP" altLang="en-US" sz="1400">
              <a:solidFill>
                <a:srgbClr val="FF0000"/>
              </a:solidFill>
            </a:rPr>
            <a:t>補助事業上限額：　</a:t>
          </a:r>
          <a:r>
            <a:rPr kumimoji="1" lang="en-US" altLang="ja-JP" sz="1400">
              <a:solidFill>
                <a:srgbClr val="FF0000"/>
              </a:solidFill>
            </a:rPr>
            <a:t>60,000</a:t>
          </a:r>
          <a:r>
            <a:rPr kumimoji="1" lang="ja-JP" altLang="en-US" sz="1400">
              <a:solidFill>
                <a:srgbClr val="FF0000"/>
              </a:solidFill>
            </a:rPr>
            <a:t>千円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1895475</xdr:colOff>
      <xdr:row>0</xdr:row>
      <xdr:rowOff>95250</xdr:rowOff>
    </xdr:from>
    <xdr:to>
      <xdr:col>3</xdr:col>
      <xdr:colOff>2560320</xdr:colOff>
      <xdr:row>2</xdr:row>
      <xdr:rowOff>45720</xdr:rowOff>
    </xdr:to>
    <xdr:sp macro="" textlink="">
      <xdr:nvSpPr>
        <xdr:cNvPr id="2" name="テキスト ボックス 1">
          <a:extLst>
            <a:ext uri="{FF2B5EF4-FFF2-40B4-BE49-F238E27FC236}">
              <a16:creationId xmlns:a16="http://schemas.microsoft.com/office/drawing/2014/main" id="{E5C0943F-CB26-4C23-9C50-A159A3978486}"/>
            </a:ext>
          </a:extLst>
        </xdr:cNvPr>
        <xdr:cNvSpPr txBox="1"/>
      </xdr:nvSpPr>
      <xdr:spPr>
        <a:xfrm>
          <a:off x="5362575" y="95250"/>
          <a:ext cx="664845" cy="3028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a:t>
          </a:r>
          <a:endParaRPr kumimoji="1" lang="en-US" altLang="ja-JP" sz="1100"/>
        </a:p>
        <a:p>
          <a:endParaRPr kumimoji="1" lang="ja-JP" altLang="en-US" sz="1100"/>
        </a:p>
      </xdr:txBody>
    </xdr:sp>
    <xdr:clientData/>
  </xdr:twoCellAnchor>
  <xdr:twoCellAnchor>
    <xdr:from>
      <xdr:col>4</xdr:col>
      <xdr:colOff>152400</xdr:colOff>
      <xdr:row>9</xdr:row>
      <xdr:rowOff>171451</xdr:rowOff>
    </xdr:from>
    <xdr:to>
      <xdr:col>11</xdr:col>
      <xdr:colOff>409785</xdr:colOff>
      <xdr:row>11</xdr:row>
      <xdr:rowOff>72391</xdr:rowOff>
    </xdr:to>
    <xdr:sp macro="" textlink="">
      <xdr:nvSpPr>
        <xdr:cNvPr id="3" name="テキスト ボックス 2">
          <a:extLst>
            <a:ext uri="{FF2B5EF4-FFF2-40B4-BE49-F238E27FC236}">
              <a16:creationId xmlns:a16="http://schemas.microsoft.com/office/drawing/2014/main" id="{AD2821D9-E3D1-4F1D-9440-4BE07DC59B56}"/>
            </a:ext>
          </a:extLst>
        </xdr:cNvPr>
        <xdr:cNvSpPr txBox="1"/>
      </xdr:nvSpPr>
      <xdr:spPr>
        <a:xfrm>
          <a:off x="6362700" y="2628901"/>
          <a:ext cx="5248485" cy="6629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公募要領２．（１）①Ｂ）に該当するとした場合は、連携する企業・行政等の者が事業実施体制に必ず含まれていること</a:t>
          </a:r>
          <a:endParaRPr kumimoji="1" lang="en-US" altLang="ja-JP" sz="1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381000</xdr:colOff>
      <xdr:row>0</xdr:row>
      <xdr:rowOff>247650</xdr:rowOff>
    </xdr:from>
    <xdr:to>
      <xdr:col>9</xdr:col>
      <xdr:colOff>209550</xdr:colOff>
      <xdr:row>1</xdr:row>
      <xdr:rowOff>114300</xdr:rowOff>
    </xdr:to>
    <xdr:sp macro="" textlink="">
      <xdr:nvSpPr>
        <xdr:cNvPr id="2" name="テキスト ボックス 1">
          <a:extLst>
            <a:ext uri="{FF2B5EF4-FFF2-40B4-BE49-F238E27FC236}">
              <a16:creationId xmlns:a16="http://schemas.microsoft.com/office/drawing/2014/main" id="{92B63845-CC1A-4A79-807B-D8E4DD096D85}"/>
            </a:ext>
          </a:extLst>
        </xdr:cNvPr>
        <xdr:cNvSpPr txBox="1"/>
      </xdr:nvSpPr>
      <xdr:spPr>
        <a:xfrm>
          <a:off x="8048625" y="247650"/>
          <a:ext cx="56197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様式３</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548640</xdr:colOff>
      <xdr:row>0</xdr:row>
      <xdr:rowOff>137160</xdr:rowOff>
    </xdr:from>
    <xdr:to>
      <xdr:col>9</xdr:col>
      <xdr:colOff>379095</xdr:colOff>
      <xdr:row>1</xdr:row>
      <xdr:rowOff>249555</xdr:rowOff>
    </xdr:to>
    <xdr:sp macro="" textlink="">
      <xdr:nvSpPr>
        <xdr:cNvPr id="2" name="テキスト ボックス 1">
          <a:extLst>
            <a:ext uri="{FF2B5EF4-FFF2-40B4-BE49-F238E27FC236}">
              <a16:creationId xmlns:a16="http://schemas.microsoft.com/office/drawing/2014/main" id="{2FF5C949-0604-4CF7-A385-C21357F6BCD1}"/>
            </a:ext>
          </a:extLst>
        </xdr:cNvPr>
        <xdr:cNvSpPr txBox="1"/>
      </xdr:nvSpPr>
      <xdr:spPr>
        <a:xfrm>
          <a:off x="5288280" y="137160"/>
          <a:ext cx="56197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様式４</a:t>
          </a:r>
          <a:endParaRPr kumimoji="1" lang="en-US" altLang="ja-JP" sz="1100"/>
        </a:p>
        <a:p>
          <a:endParaRPr kumimoji="1" lang="ja-JP" altLang="en-US" sz="1100"/>
        </a:p>
      </xdr:txBody>
    </xdr:sp>
    <xdr:clientData/>
  </xdr:twoCellAnchor>
  <xdr:twoCellAnchor>
    <xdr:from>
      <xdr:col>11</xdr:col>
      <xdr:colOff>228600</xdr:colOff>
      <xdr:row>4</xdr:row>
      <xdr:rowOff>152400</xdr:rowOff>
    </xdr:from>
    <xdr:to>
      <xdr:col>16</xdr:col>
      <xdr:colOff>439419</xdr:colOff>
      <xdr:row>11</xdr:row>
      <xdr:rowOff>219710</xdr:rowOff>
    </xdr:to>
    <xdr:sp macro="" textlink="">
      <xdr:nvSpPr>
        <xdr:cNvPr id="3" name="テキスト ボックス 2">
          <a:extLst>
            <a:ext uri="{FF2B5EF4-FFF2-40B4-BE49-F238E27FC236}">
              <a16:creationId xmlns:a16="http://schemas.microsoft.com/office/drawing/2014/main" id="{8297D90F-8B77-44E8-A7E3-A2496AD12863}"/>
            </a:ext>
          </a:extLst>
        </xdr:cNvPr>
        <xdr:cNvSpPr txBox="1"/>
      </xdr:nvSpPr>
      <xdr:spPr>
        <a:xfrm>
          <a:off x="6819900" y="1133475"/>
          <a:ext cx="3306444" cy="10960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・連携校がある場合は、シートを複製し、大学ごとに作成</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a:t>
          </a:r>
          <a:endParaRPr kumimoji="1" lang="en-US" altLang="ja-JP" sz="1400">
            <a:solidFill>
              <a:srgbClr val="FF0000"/>
            </a:solidFill>
          </a:endParaRPr>
        </a:p>
        <a:p>
          <a:r>
            <a:rPr kumimoji="1" lang="ja-JP" altLang="en-US" sz="1400">
              <a:solidFill>
                <a:srgbClr val="FF0000"/>
              </a:solidFill>
            </a:rPr>
            <a:t>・不要な行は非表示に</a:t>
          </a:r>
          <a:endParaRPr kumimoji="1" lang="en-US" altLang="ja-JP" sz="1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95249</xdr:colOff>
      <xdr:row>16</xdr:row>
      <xdr:rowOff>148590</xdr:rowOff>
    </xdr:from>
    <xdr:to>
      <xdr:col>20</xdr:col>
      <xdr:colOff>333375</xdr:colOff>
      <xdr:row>29</xdr:row>
      <xdr:rowOff>17145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944224" y="3044190"/>
          <a:ext cx="5810251" cy="2106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・連携校がある場合は、シートを複製し、大学ごとに作成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・不要な行は非表示に</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・「主たる学部」とは「設置する学部のうち本プログラムの取組対象である研究科の基礎となる学部」と同義で、本事業において新たな学位を設定する際の基礎となる学部を指します。（</a:t>
          </a:r>
          <a:r>
            <a:rPr kumimoji="1" lang="en-US" altLang="ja-JP" sz="1400">
              <a:solidFill>
                <a:srgbClr val="FF0000"/>
              </a:solidFill>
              <a:latin typeface="Meiryo UI" panose="020B0604030504040204" pitchFamily="50" charset="-128"/>
              <a:ea typeface="Meiryo UI" panose="020B0604030504040204" pitchFamily="50" charset="-128"/>
            </a:rPr>
            <a:t>Q</a:t>
          </a:r>
          <a:r>
            <a:rPr kumimoji="1" lang="ja-JP" altLang="en-US" sz="1400">
              <a:solidFill>
                <a:srgbClr val="FF0000"/>
              </a:solidFill>
              <a:latin typeface="Meiryo UI" panose="020B0604030504040204" pitchFamily="50" charset="-128"/>
              <a:ea typeface="Meiryo UI" panose="020B0604030504040204" pitchFamily="50" charset="-128"/>
            </a:rPr>
            <a:t>２－６参照）</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400048</xdr:colOff>
      <xdr:row>2</xdr:row>
      <xdr:rowOff>121920</xdr:rowOff>
    </xdr:from>
    <xdr:to>
      <xdr:col>15</xdr:col>
      <xdr:colOff>541020</xdr:colOff>
      <xdr:row>10</xdr:row>
      <xdr:rowOff>60959</xdr:rowOff>
    </xdr:to>
    <xdr:sp macro="" textlink="">
      <xdr:nvSpPr>
        <xdr:cNvPr id="2" name="テキスト ボックス 1">
          <a:extLst>
            <a:ext uri="{FF2B5EF4-FFF2-40B4-BE49-F238E27FC236}">
              <a16:creationId xmlns:a16="http://schemas.microsoft.com/office/drawing/2014/main" id="{EB714CCE-9316-4AE6-A3F2-F449E39AEA31}"/>
            </a:ext>
          </a:extLst>
        </xdr:cNvPr>
        <xdr:cNvSpPr txBox="1"/>
      </xdr:nvSpPr>
      <xdr:spPr>
        <a:xfrm>
          <a:off x="8812528" y="548640"/>
          <a:ext cx="5513072" cy="13715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・連携校がある場合は、シートを複製し、大学ごとに作成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・不要な行は非表示に</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u="sng">
              <a:solidFill>
                <a:srgbClr val="FF0000"/>
              </a:solidFill>
              <a:latin typeface="Meiryo UI" panose="020B0604030504040204" pitchFamily="50" charset="-128"/>
              <a:ea typeface="Meiryo UI" panose="020B0604030504040204" pitchFamily="50" charset="-128"/>
            </a:rPr>
            <a:t>・研究科については本事業での取組に関係のある研究科の情報のみ記載</a:t>
          </a:r>
          <a:endParaRPr kumimoji="1" lang="en-US" altLang="ja-JP" sz="1400" u="sng">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176"/>
  <sheetViews>
    <sheetView showGridLines="0" tabSelected="1" view="pageBreakPreview" zoomScaleNormal="100" zoomScaleSheetLayoutView="100" workbookViewId="0">
      <selection activeCell="B70" sqref="B70:K73"/>
    </sheetView>
  </sheetViews>
  <sheetFormatPr defaultRowHeight="13.2"/>
  <cols>
    <col min="1" max="1" width="2.109375" style="84" customWidth="1"/>
    <col min="2" max="2" width="5.21875" style="84" customWidth="1"/>
    <col min="3" max="3" width="5.33203125" style="84" customWidth="1"/>
    <col min="4" max="11" width="10.6640625" style="84" customWidth="1"/>
    <col min="12" max="256" width="8.88671875" style="84"/>
    <col min="257" max="257" width="2.109375" style="84" customWidth="1"/>
    <col min="258" max="258" width="5.21875" style="84" customWidth="1"/>
    <col min="259" max="259" width="5.33203125" style="84" customWidth="1"/>
    <col min="260" max="267" width="10.6640625" style="84" customWidth="1"/>
    <col min="268" max="512" width="8.88671875" style="84"/>
    <col min="513" max="513" width="2.109375" style="84" customWidth="1"/>
    <col min="514" max="514" width="5.21875" style="84" customWidth="1"/>
    <col min="515" max="515" width="5.33203125" style="84" customWidth="1"/>
    <col min="516" max="523" width="10.6640625" style="84" customWidth="1"/>
    <col min="524" max="768" width="8.88671875" style="84"/>
    <col min="769" max="769" width="2.109375" style="84" customWidth="1"/>
    <col min="770" max="770" width="5.21875" style="84" customWidth="1"/>
    <col min="771" max="771" width="5.33203125" style="84" customWidth="1"/>
    <col min="772" max="779" width="10.6640625" style="84" customWidth="1"/>
    <col min="780" max="1024" width="8.88671875" style="84"/>
    <col min="1025" max="1025" width="2.109375" style="84" customWidth="1"/>
    <col min="1026" max="1026" width="5.21875" style="84" customWidth="1"/>
    <col min="1027" max="1027" width="5.33203125" style="84" customWidth="1"/>
    <col min="1028" max="1035" width="10.6640625" style="84" customWidth="1"/>
    <col min="1036" max="1280" width="8.88671875" style="84"/>
    <col min="1281" max="1281" width="2.109375" style="84" customWidth="1"/>
    <col min="1282" max="1282" width="5.21875" style="84" customWidth="1"/>
    <col min="1283" max="1283" width="5.33203125" style="84" customWidth="1"/>
    <col min="1284" max="1291" width="10.6640625" style="84" customWidth="1"/>
    <col min="1292" max="1536" width="8.88671875" style="84"/>
    <col min="1537" max="1537" width="2.109375" style="84" customWidth="1"/>
    <col min="1538" max="1538" width="5.21875" style="84" customWidth="1"/>
    <col min="1539" max="1539" width="5.33203125" style="84" customWidth="1"/>
    <col min="1540" max="1547" width="10.6640625" style="84" customWidth="1"/>
    <col min="1548" max="1792" width="8.88671875" style="84"/>
    <col min="1793" max="1793" width="2.109375" style="84" customWidth="1"/>
    <col min="1794" max="1794" width="5.21875" style="84" customWidth="1"/>
    <col min="1795" max="1795" width="5.33203125" style="84" customWidth="1"/>
    <col min="1796" max="1803" width="10.6640625" style="84" customWidth="1"/>
    <col min="1804" max="2048" width="8.88671875" style="84"/>
    <col min="2049" max="2049" width="2.109375" style="84" customWidth="1"/>
    <col min="2050" max="2050" width="5.21875" style="84" customWidth="1"/>
    <col min="2051" max="2051" width="5.33203125" style="84" customWidth="1"/>
    <col min="2052" max="2059" width="10.6640625" style="84" customWidth="1"/>
    <col min="2060" max="2304" width="8.88671875" style="84"/>
    <col min="2305" max="2305" width="2.109375" style="84" customWidth="1"/>
    <col min="2306" max="2306" width="5.21875" style="84" customWidth="1"/>
    <col min="2307" max="2307" width="5.33203125" style="84" customWidth="1"/>
    <col min="2308" max="2315" width="10.6640625" style="84" customWidth="1"/>
    <col min="2316" max="2560" width="8.88671875" style="84"/>
    <col min="2561" max="2561" width="2.109375" style="84" customWidth="1"/>
    <col min="2562" max="2562" width="5.21875" style="84" customWidth="1"/>
    <col min="2563" max="2563" width="5.33203125" style="84" customWidth="1"/>
    <col min="2564" max="2571" width="10.6640625" style="84" customWidth="1"/>
    <col min="2572" max="2816" width="8.88671875" style="84"/>
    <col min="2817" max="2817" width="2.109375" style="84" customWidth="1"/>
    <col min="2818" max="2818" width="5.21875" style="84" customWidth="1"/>
    <col min="2819" max="2819" width="5.33203125" style="84" customWidth="1"/>
    <col min="2820" max="2827" width="10.6640625" style="84" customWidth="1"/>
    <col min="2828" max="3072" width="8.88671875" style="84"/>
    <col min="3073" max="3073" width="2.109375" style="84" customWidth="1"/>
    <col min="3074" max="3074" width="5.21875" style="84" customWidth="1"/>
    <col min="3075" max="3075" width="5.33203125" style="84" customWidth="1"/>
    <col min="3076" max="3083" width="10.6640625" style="84" customWidth="1"/>
    <col min="3084" max="3328" width="8.88671875" style="84"/>
    <col min="3329" max="3329" width="2.109375" style="84" customWidth="1"/>
    <col min="3330" max="3330" width="5.21875" style="84" customWidth="1"/>
    <col min="3331" max="3331" width="5.33203125" style="84" customWidth="1"/>
    <col min="3332" max="3339" width="10.6640625" style="84" customWidth="1"/>
    <col min="3340" max="3584" width="8.88671875" style="84"/>
    <col min="3585" max="3585" width="2.109375" style="84" customWidth="1"/>
    <col min="3586" max="3586" width="5.21875" style="84" customWidth="1"/>
    <col min="3587" max="3587" width="5.33203125" style="84" customWidth="1"/>
    <col min="3588" max="3595" width="10.6640625" style="84" customWidth="1"/>
    <col min="3596" max="3840" width="8.88671875" style="84"/>
    <col min="3841" max="3841" width="2.109375" style="84" customWidth="1"/>
    <col min="3842" max="3842" width="5.21875" style="84" customWidth="1"/>
    <col min="3843" max="3843" width="5.33203125" style="84" customWidth="1"/>
    <col min="3844" max="3851" width="10.6640625" style="84" customWidth="1"/>
    <col min="3852" max="4096" width="8.88671875" style="84"/>
    <col min="4097" max="4097" width="2.109375" style="84" customWidth="1"/>
    <col min="4098" max="4098" width="5.21875" style="84" customWidth="1"/>
    <col min="4099" max="4099" width="5.33203125" style="84" customWidth="1"/>
    <col min="4100" max="4107" width="10.6640625" style="84" customWidth="1"/>
    <col min="4108" max="4352" width="8.88671875" style="84"/>
    <col min="4353" max="4353" width="2.109375" style="84" customWidth="1"/>
    <col min="4354" max="4354" width="5.21875" style="84" customWidth="1"/>
    <col min="4355" max="4355" width="5.33203125" style="84" customWidth="1"/>
    <col min="4356" max="4363" width="10.6640625" style="84" customWidth="1"/>
    <col min="4364" max="4608" width="8.88671875" style="84"/>
    <col min="4609" max="4609" width="2.109375" style="84" customWidth="1"/>
    <col min="4610" max="4610" width="5.21875" style="84" customWidth="1"/>
    <col min="4611" max="4611" width="5.33203125" style="84" customWidth="1"/>
    <col min="4612" max="4619" width="10.6640625" style="84" customWidth="1"/>
    <col min="4620" max="4864" width="8.88671875" style="84"/>
    <col min="4865" max="4865" width="2.109375" style="84" customWidth="1"/>
    <col min="4866" max="4866" width="5.21875" style="84" customWidth="1"/>
    <col min="4867" max="4867" width="5.33203125" style="84" customWidth="1"/>
    <col min="4868" max="4875" width="10.6640625" style="84" customWidth="1"/>
    <col min="4876" max="5120" width="8.88671875" style="84"/>
    <col min="5121" max="5121" width="2.109375" style="84" customWidth="1"/>
    <col min="5122" max="5122" width="5.21875" style="84" customWidth="1"/>
    <col min="5123" max="5123" width="5.33203125" style="84" customWidth="1"/>
    <col min="5124" max="5131" width="10.6640625" style="84" customWidth="1"/>
    <col min="5132" max="5376" width="8.88671875" style="84"/>
    <col min="5377" max="5377" width="2.109375" style="84" customWidth="1"/>
    <col min="5378" max="5378" width="5.21875" style="84" customWidth="1"/>
    <col min="5379" max="5379" width="5.33203125" style="84" customWidth="1"/>
    <col min="5380" max="5387" width="10.6640625" style="84" customWidth="1"/>
    <col min="5388" max="5632" width="8.88671875" style="84"/>
    <col min="5633" max="5633" width="2.109375" style="84" customWidth="1"/>
    <col min="5634" max="5634" width="5.21875" style="84" customWidth="1"/>
    <col min="5635" max="5635" width="5.33203125" style="84" customWidth="1"/>
    <col min="5636" max="5643" width="10.6640625" style="84" customWidth="1"/>
    <col min="5644" max="5888" width="8.88671875" style="84"/>
    <col min="5889" max="5889" width="2.109375" style="84" customWidth="1"/>
    <col min="5890" max="5890" width="5.21875" style="84" customWidth="1"/>
    <col min="5891" max="5891" width="5.33203125" style="84" customWidth="1"/>
    <col min="5892" max="5899" width="10.6640625" style="84" customWidth="1"/>
    <col min="5900" max="6144" width="8.88671875" style="84"/>
    <col min="6145" max="6145" width="2.109375" style="84" customWidth="1"/>
    <col min="6146" max="6146" width="5.21875" style="84" customWidth="1"/>
    <col min="6147" max="6147" width="5.33203125" style="84" customWidth="1"/>
    <col min="6148" max="6155" width="10.6640625" style="84" customWidth="1"/>
    <col min="6156" max="6400" width="8.88671875" style="84"/>
    <col min="6401" max="6401" width="2.109375" style="84" customWidth="1"/>
    <col min="6402" max="6402" width="5.21875" style="84" customWidth="1"/>
    <col min="6403" max="6403" width="5.33203125" style="84" customWidth="1"/>
    <col min="6404" max="6411" width="10.6640625" style="84" customWidth="1"/>
    <col min="6412" max="6656" width="8.88671875" style="84"/>
    <col min="6657" max="6657" width="2.109375" style="84" customWidth="1"/>
    <col min="6658" max="6658" width="5.21875" style="84" customWidth="1"/>
    <col min="6659" max="6659" width="5.33203125" style="84" customWidth="1"/>
    <col min="6660" max="6667" width="10.6640625" style="84" customWidth="1"/>
    <col min="6668" max="6912" width="8.88671875" style="84"/>
    <col min="6913" max="6913" width="2.109375" style="84" customWidth="1"/>
    <col min="6914" max="6914" width="5.21875" style="84" customWidth="1"/>
    <col min="6915" max="6915" width="5.33203125" style="84" customWidth="1"/>
    <col min="6916" max="6923" width="10.6640625" style="84" customWidth="1"/>
    <col min="6924" max="7168" width="8.88671875" style="84"/>
    <col min="7169" max="7169" width="2.109375" style="84" customWidth="1"/>
    <col min="7170" max="7170" width="5.21875" style="84" customWidth="1"/>
    <col min="7171" max="7171" width="5.33203125" style="84" customWidth="1"/>
    <col min="7172" max="7179" width="10.6640625" style="84" customWidth="1"/>
    <col min="7180" max="7424" width="8.88671875" style="84"/>
    <col min="7425" max="7425" width="2.109375" style="84" customWidth="1"/>
    <col min="7426" max="7426" width="5.21875" style="84" customWidth="1"/>
    <col min="7427" max="7427" width="5.33203125" style="84" customWidth="1"/>
    <col min="7428" max="7435" width="10.6640625" style="84" customWidth="1"/>
    <col min="7436" max="7680" width="8.88671875" style="84"/>
    <col min="7681" max="7681" width="2.109375" style="84" customWidth="1"/>
    <col min="7682" max="7682" width="5.21875" style="84" customWidth="1"/>
    <col min="7683" max="7683" width="5.33203125" style="84" customWidth="1"/>
    <col min="7684" max="7691" width="10.6640625" style="84" customWidth="1"/>
    <col min="7692" max="7936" width="8.88671875" style="84"/>
    <col min="7937" max="7937" width="2.109375" style="84" customWidth="1"/>
    <col min="7938" max="7938" width="5.21875" style="84" customWidth="1"/>
    <col min="7939" max="7939" width="5.33203125" style="84" customWidth="1"/>
    <col min="7940" max="7947" width="10.6640625" style="84" customWidth="1"/>
    <col min="7948" max="8192" width="8.88671875" style="84"/>
    <col min="8193" max="8193" width="2.109375" style="84" customWidth="1"/>
    <col min="8194" max="8194" width="5.21875" style="84" customWidth="1"/>
    <col min="8195" max="8195" width="5.33203125" style="84" customWidth="1"/>
    <col min="8196" max="8203" width="10.6640625" style="84" customWidth="1"/>
    <col min="8204" max="8448" width="8.88671875" style="84"/>
    <col min="8449" max="8449" width="2.109375" style="84" customWidth="1"/>
    <col min="8450" max="8450" width="5.21875" style="84" customWidth="1"/>
    <col min="8451" max="8451" width="5.33203125" style="84" customWidth="1"/>
    <col min="8452" max="8459" width="10.6640625" style="84" customWidth="1"/>
    <col min="8460" max="8704" width="8.88671875" style="84"/>
    <col min="8705" max="8705" width="2.109375" style="84" customWidth="1"/>
    <col min="8706" max="8706" width="5.21875" style="84" customWidth="1"/>
    <col min="8707" max="8707" width="5.33203125" style="84" customWidth="1"/>
    <col min="8708" max="8715" width="10.6640625" style="84" customWidth="1"/>
    <col min="8716" max="8960" width="8.88671875" style="84"/>
    <col min="8961" max="8961" width="2.109375" style="84" customWidth="1"/>
    <col min="8962" max="8962" width="5.21875" style="84" customWidth="1"/>
    <col min="8963" max="8963" width="5.33203125" style="84" customWidth="1"/>
    <col min="8964" max="8971" width="10.6640625" style="84" customWidth="1"/>
    <col min="8972" max="9216" width="8.88671875" style="84"/>
    <col min="9217" max="9217" width="2.109375" style="84" customWidth="1"/>
    <col min="9218" max="9218" width="5.21875" style="84" customWidth="1"/>
    <col min="9219" max="9219" width="5.33203125" style="84" customWidth="1"/>
    <col min="9220" max="9227" width="10.6640625" style="84" customWidth="1"/>
    <col min="9228" max="9472" width="8.88671875" style="84"/>
    <col min="9473" max="9473" width="2.109375" style="84" customWidth="1"/>
    <col min="9474" max="9474" width="5.21875" style="84" customWidth="1"/>
    <col min="9475" max="9475" width="5.33203125" style="84" customWidth="1"/>
    <col min="9476" max="9483" width="10.6640625" style="84" customWidth="1"/>
    <col min="9484" max="9728" width="8.88671875" style="84"/>
    <col min="9729" max="9729" width="2.109375" style="84" customWidth="1"/>
    <col min="9730" max="9730" width="5.21875" style="84" customWidth="1"/>
    <col min="9731" max="9731" width="5.33203125" style="84" customWidth="1"/>
    <col min="9732" max="9739" width="10.6640625" style="84" customWidth="1"/>
    <col min="9740" max="9984" width="8.88671875" style="84"/>
    <col min="9985" max="9985" width="2.109375" style="84" customWidth="1"/>
    <col min="9986" max="9986" width="5.21875" style="84" customWidth="1"/>
    <col min="9987" max="9987" width="5.33203125" style="84" customWidth="1"/>
    <col min="9988" max="9995" width="10.6640625" style="84" customWidth="1"/>
    <col min="9996" max="10240" width="8.88671875" style="84"/>
    <col min="10241" max="10241" width="2.109375" style="84" customWidth="1"/>
    <col min="10242" max="10242" width="5.21875" style="84" customWidth="1"/>
    <col min="10243" max="10243" width="5.33203125" style="84" customWidth="1"/>
    <col min="10244" max="10251" width="10.6640625" style="84" customWidth="1"/>
    <col min="10252" max="10496" width="8.88671875" style="84"/>
    <col min="10497" max="10497" width="2.109375" style="84" customWidth="1"/>
    <col min="10498" max="10498" width="5.21875" style="84" customWidth="1"/>
    <col min="10499" max="10499" width="5.33203125" style="84" customWidth="1"/>
    <col min="10500" max="10507" width="10.6640625" style="84" customWidth="1"/>
    <col min="10508" max="10752" width="8.88671875" style="84"/>
    <col min="10753" max="10753" width="2.109375" style="84" customWidth="1"/>
    <col min="10754" max="10754" width="5.21875" style="84" customWidth="1"/>
    <col min="10755" max="10755" width="5.33203125" style="84" customWidth="1"/>
    <col min="10756" max="10763" width="10.6640625" style="84" customWidth="1"/>
    <col min="10764" max="11008" width="8.88671875" style="84"/>
    <col min="11009" max="11009" width="2.109375" style="84" customWidth="1"/>
    <col min="11010" max="11010" width="5.21875" style="84" customWidth="1"/>
    <col min="11011" max="11011" width="5.33203125" style="84" customWidth="1"/>
    <col min="11012" max="11019" width="10.6640625" style="84" customWidth="1"/>
    <col min="11020" max="11264" width="8.88671875" style="84"/>
    <col min="11265" max="11265" width="2.109375" style="84" customWidth="1"/>
    <col min="11266" max="11266" width="5.21875" style="84" customWidth="1"/>
    <col min="11267" max="11267" width="5.33203125" style="84" customWidth="1"/>
    <col min="11268" max="11275" width="10.6640625" style="84" customWidth="1"/>
    <col min="11276" max="11520" width="8.88671875" style="84"/>
    <col min="11521" max="11521" width="2.109375" style="84" customWidth="1"/>
    <col min="11522" max="11522" width="5.21875" style="84" customWidth="1"/>
    <col min="11523" max="11523" width="5.33203125" style="84" customWidth="1"/>
    <col min="11524" max="11531" width="10.6640625" style="84" customWidth="1"/>
    <col min="11532" max="11776" width="8.88671875" style="84"/>
    <col min="11777" max="11777" width="2.109375" style="84" customWidth="1"/>
    <col min="11778" max="11778" width="5.21875" style="84" customWidth="1"/>
    <col min="11779" max="11779" width="5.33203125" style="84" customWidth="1"/>
    <col min="11780" max="11787" width="10.6640625" style="84" customWidth="1"/>
    <col min="11788" max="12032" width="8.88671875" style="84"/>
    <col min="12033" max="12033" width="2.109375" style="84" customWidth="1"/>
    <col min="12034" max="12034" width="5.21875" style="84" customWidth="1"/>
    <col min="12035" max="12035" width="5.33203125" style="84" customWidth="1"/>
    <col min="12036" max="12043" width="10.6640625" style="84" customWidth="1"/>
    <col min="12044" max="12288" width="8.88671875" style="84"/>
    <col min="12289" max="12289" width="2.109375" style="84" customWidth="1"/>
    <col min="12290" max="12290" width="5.21875" style="84" customWidth="1"/>
    <col min="12291" max="12291" width="5.33203125" style="84" customWidth="1"/>
    <col min="12292" max="12299" width="10.6640625" style="84" customWidth="1"/>
    <col min="12300" max="12544" width="8.88671875" style="84"/>
    <col min="12545" max="12545" width="2.109375" style="84" customWidth="1"/>
    <col min="12546" max="12546" width="5.21875" style="84" customWidth="1"/>
    <col min="12547" max="12547" width="5.33203125" style="84" customWidth="1"/>
    <col min="12548" max="12555" width="10.6640625" style="84" customWidth="1"/>
    <col min="12556" max="12800" width="8.88671875" style="84"/>
    <col min="12801" max="12801" width="2.109375" style="84" customWidth="1"/>
    <col min="12802" max="12802" width="5.21875" style="84" customWidth="1"/>
    <col min="12803" max="12803" width="5.33203125" style="84" customWidth="1"/>
    <col min="12804" max="12811" width="10.6640625" style="84" customWidth="1"/>
    <col min="12812" max="13056" width="8.88671875" style="84"/>
    <col min="13057" max="13057" width="2.109375" style="84" customWidth="1"/>
    <col min="13058" max="13058" width="5.21875" style="84" customWidth="1"/>
    <col min="13059" max="13059" width="5.33203125" style="84" customWidth="1"/>
    <col min="13060" max="13067" width="10.6640625" style="84" customWidth="1"/>
    <col min="13068" max="13312" width="8.88671875" style="84"/>
    <col min="13313" max="13313" width="2.109375" style="84" customWidth="1"/>
    <col min="13314" max="13314" width="5.21875" style="84" customWidth="1"/>
    <col min="13315" max="13315" width="5.33203125" style="84" customWidth="1"/>
    <col min="13316" max="13323" width="10.6640625" style="84" customWidth="1"/>
    <col min="13324" max="13568" width="8.88671875" style="84"/>
    <col min="13569" max="13569" width="2.109375" style="84" customWidth="1"/>
    <col min="13570" max="13570" width="5.21875" style="84" customWidth="1"/>
    <col min="13571" max="13571" width="5.33203125" style="84" customWidth="1"/>
    <col min="13572" max="13579" width="10.6640625" style="84" customWidth="1"/>
    <col min="13580" max="13824" width="8.88671875" style="84"/>
    <col min="13825" max="13825" width="2.109375" style="84" customWidth="1"/>
    <col min="13826" max="13826" width="5.21875" style="84" customWidth="1"/>
    <col min="13827" max="13827" width="5.33203125" style="84" customWidth="1"/>
    <col min="13828" max="13835" width="10.6640625" style="84" customWidth="1"/>
    <col min="13836" max="14080" width="8.88671875" style="84"/>
    <col min="14081" max="14081" width="2.109375" style="84" customWidth="1"/>
    <col min="14082" max="14082" width="5.21875" style="84" customWidth="1"/>
    <col min="14083" max="14083" width="5.33203125" style="84" customWidth="1"/>
    <col min="14084" max="14091" width="10.6640625" style="84" customWidth="1"/>
    <col min="14092" max="14336" width="8.88671875" style="84"/>
    <col min="14337" max="14337" width="2.109375" style="84" customWidth="1"/>
    <col min="14338" max="14338" width="5.21875" style="84" customWidth="1"/>
    <col min="14339" max="14339" width="5.33203125" style="84" customWidth="1"/>
    <col min="14340" max="14347" width="10.6640625" style="84" customWidth="1"/>
    <col min="14348" max="14592" width="8.88671875" style="84"/>
    <col min="14593" max="14593" width="2.109375" style="84" customWidth="1"/>
    <col min="14594" max="14594" width="5.21875" style="84" customWidth="1"/>
    <col min="14595" max="14595" width="5.33203125" style="84" customWidth="1"/>
    <col min="14596" max="14603" width="10.6640625" style="84" customWidth="1"/>
    <col min="14604" max="14848" width="8.88671875" style="84"/>
    <col min="14849" max="14849" width="2.109375" style="84" customWidth="1"/>
    <col min="14850" max="14850" width="5.21875" style="84" customWidth="1"/>
    <col min="14851" max="14851" width="5.33203125" style="84" customWidth="1"/>
    <col min="14852" max="14859" width="10.6640625" style="84" customWidth="1"/>
    <col min="14860" max="15104" width="8.88671875" style="84"/>
    <col min="15105" max="15105" width="2.109375" style="84" customWidth="1"/>
    <col min="15106" max="15106" width="5.21875" style="84" customWidth="1"/>
    <col min="15107" max="15107" width="5.33203125" style="84" customWidth="1"/>
    <col min="15108" max="15115" width="10.6640625" style="84" customWidth="1"/>
    <col min="15116" max="15360" width="8.88671875" style="84"/>
    <col min="15361" max="15361" width="2.109375" style="84" customWidth="1"/>
    <col min="15362" max="15362" width="5.21875" style="84" customWidth="1"/>
    <col min="15363" max="15363" width="5.33203125" style="84" customWidth="1"/>
    <col min="15364" max="15371" width="10.6640625" style="84" customWidth="1"/>
    <col min="15372" max="15616" width="8.88671875" style="84"/>
    <col min="15617" max="15617" width="2.109375" style="84" customWidth="1"/>
    <col min="15618" max="15618" width="5.21875" style="84" customWidth="1"/>
    <col min="15619" max="15619" width="5.33203125" style="84" customWidth="1"/>
    <col min="15620" max="15627" width="10.6640625" style="84" customWidth="1"/>
    <col min="15628" max="15872" width="8.88671875" style="84"/>
    <col min="15873" max="15873" width="2.109375" style="84" customWidth="1"/>
    <col min="15874" max="15874" width="5.21875" style="84" customWidth="1"/>
    <col min="15875" max="15875" width="5.33203125" style="84" customWidth="1"/>
    <col min="15876" max="15883" width="10.6640625" style="84" customWidth="1"/>
    <col min="15884" max="16128" width="8.88671875" style="84"/>
    <col min="16129" max="16129" width="2.109375" style="84" customWidth="1"/>
    <col min="16130" max="16130" width="5.21875" style="84" customWidth="1"/>
    <col min="16131" max="16131" width="5.33203125" style="84" customWidth="1"/>
    <col min="16132" max="16139" width="10.6640625" style="84" customWidth="1"/>
    <col min="16140" max="16384" width="8.88671875" style="84"/>
  </cols>
  <sheetData>
    <row r="2" spans="1:11" s="68" customFormat="1" ht="76.2" customHeight="1">
      <c r="A2" s="271" t="s">
        <v>191</v>
      </c>
      <c r="B2" s="272"/>
      <c r="C2" s="272"/>
      <c r="D2" s="272"/>
      <c r="E2" s="272"/>
      <c r="F2" s="272"/>
      <c r="G2" s="272"/>
      <c r="H2" s="272"/>
      <c r="I2" s="272"/>
      <c r="J2" s="272"/>
      <c r="K2" s="272"/>
    </row>
    <row r="3" spans="1:11" s="69" customFormat="1" ht="14.4">
      <c r="K3" s="70" t="s">
        <v>134</v>
      </c>
    </row>
    <row r="4" spans="1:11" s="69" customFormat="1"/>
    <row r="5" spans="1:11" s="69" customFormat="1" ht="40.200000000000003" customHeight="1">
      <c r="B5" s="207" t="s">
        <v>85</v>
      </c>
      <c r="C5" s="205"/>
      <c r="D5" s="206"/>
      <c r="E5" s="219" t="s">
        <v>126</v>
      </c>
      <c r="F5" s="220"/>
      <c r="G5" s="220"/>
      <c r="H5" s="220"/>
      <c r="I5" s="220"/>
      <c r="J5" s="220"/>
      <c r="K5" s="221"/>
    </row>
    <row r="6" spans="1:11" s="69" customFormat="1" ht="40.200000000000003" customHeight="1">
      <c r="B6" s="207" t="s">
        <v>2</v>
      </c>
      <c r="C6" s="208"/>
      <c r="D6" s="209"/>
      <c r="E6" s="219" t="s">
        <v>82</v>
      </c>
      <c r="F6" s="220"/>
      <c r="G6" s="220"/>
      <c r="H6" s="220"/>
      <c r="I6" s="220"/>
      <c r="J6" s="220"/>
      <c r="K6" s="221"/>
    </row>
    <row r="7" spans="1:11" s="69" customFormat="1" ht="30" customHeight="1"/>
    <row r="8" spans="1:11" s="69" customFormat="1" ht="22.5" customHeight="1">
      <c r="B8" s="273" t="s">
        <v>177</v>
      </c>
      <c r="C8" s="273"/>
      <c r="D8" s="71" t="s">
        <v>87</v>
      </c>
      <c r="E8" s="219" t="s">
        <v>179</v>
      </c>
      <c r="F8" s="220"/>
      <c r="G8" s="220"/>
      <c r="H8" s="220"/>
      <c r="I8" s="220"/>
      <c r="J8" s="220"/>
      <c r="K8" s="221"/>
    </row>
    <row r="9" spans="1:11" s="69" customFormat="1" ht="22.5" customHeight="1">
      <c r="B9" s="273" t="s">
        <v>178</v>
      </c>
      <c r="C9" s="273"/>
      <c r="D9" s="71" t="s">
        <v>87</v>
      </c>
      <c r="E9" s="219" t="s">
        <v>180</v>
      </c>
      <c r="F9" s="220"/>
      <c r="G9" s="220"/>
      <c r="H9" s="220"/>
      <c r="I9" s="220"/>
      <c r="J9" s="220"/>
      <c r="K9" s="221"/>
    </row>
    <row r="10" spans="1:11" s="69" customFormat="1" ht="22.5" customHeight="1">
      <c r="B10" s="275" t="s">
        <v>86</v>
      </c>
      <c r="C10" s="276"/>
      <c r="D10" s="71" t="s">
        <v>87</v>
      </c>
      <c r="E10" s="219" t="s">
        <v>176</v>
      </c>
      <c r="F10" s="220"/>
      <c r="G10" s="220"/>
      <c r="H10" s="220"/>
      <c r="I10" s="220"/>
      <c r="J10" s="220"/>
      <c r="K10" s="221"/>
    </row>
    <row r="11" spans="1:11" s="69" customFormat="1" ht="22.5" customHeight="1">
      <c r="B11" s="277"/>
      <c r="C11" s="278"/>
      <c r="D11" s="71" t="s">
        <v>88</v>
      </c>
      <c r="E11" s="281"/>
      <c r="F11" s="282"/>
      <c r="G11" s="282"/>
      <c r="H11" s="282"/>
      <c r="I11" s="282"/>
      <c r="J11" s="282"/>
      <c r="K11" s="283"/>
    </row>
    <row r="12" spans="1:11" s="69" customFormat="1" ht="22.5" customHeight="1">
      <c r="B12" s="279"/>
      <c r="C12" s="280"/>
      <c r="D12" s="71" t="s">
        <v>89</v>
      </c>
      <c r="E12" s="281"/>
      <c r="F12" s="282"/>
      <c r="G12" s="282"/>
      <c r="H12" s="282"/>
      <c r="I12" s="282"/>
      <c r="J12" s="282"/>
      <c r="K12" s="283"/>
    </row>
    <row r="13" spans="1:11" s="69" customFormat="1" ht="22.5" customHeight="1">
      <c r="B13" s="275" t="s">
        <v>90</v>
      </c>
      <c r="C13" s="276"/>
      <c r="D13" s="71" t="s">
        <v>87</v>
      </c>
      <c r="E13" s="281"/>
      <c r="F13" s="282"/>
      <c r="G13" s="282"/>
      <c r="H13" s="282"/>
      <c r="I13" s="282"/>
      <c r="J13" s="282"/>
      <c r="K13" s="283"/>
    </row>
    <row r="14" spans="1:11" s="69" customFormat="1" ht="22.5" customHeight="1">
      <c r="B14" s="277"/>
      <c r="C14" s="278"/>
      <c r="D14" s="71" t="s">
        <v>88</v>
      </c>
      <c r="E14" s="281"/>
      <c r="F14" s="282"/>
      <c r="G14" s="282"/>
      <c r="H14" s="282"/>
      <c r="I14" s="282"/>
      <c r="J14" s="282"/>
      <c r="K14" s="283"/>
    </row>
    <row r="15" spans="1:11" s="69" customFormat="1" ht="22.5" customHeight="1">
      <c r="B15" s="279"/>
      <c r="C15" s="280"/>
      <c r="D15" s="71" t="s">
        <v>89</v>
      </c>
      <c r="E15" s="281"/>
      <c r="F15" s="282"/>
      <c r="G15" s="282"/>
      <c r="H15" s="282"/>
      <c r="I15" s="282"/>
      <c r="J15" s="282"/>
      <c r="K15" s="283"/>
    </row>
    <row r="16" spans="1:11" s="69" customFormat="1" ht="30" customHeight="1"/>
    <row r="17" spans="1:12" s="69" customFormat="1" ht="40.200000000000003" customHeight="1">
      <c r="B17" s="207" t="s">
        <v>204</v>
      </c>
      <c r="C17" s="208"/>
      <c r="D17" s="209"/>
      <c r="E17" s="210"/>
      <c r="F17" s="211"/>
      <c r="G17" s="211"/>
      <c r="H17" s="211"/>
      <c r="I17" s="211"/>
      <c r="J17" s="211"/>
      <c r="K17" s="212"/>
    </row>
    <row r="18" spans="1:12" s="69" customFormat="1"/>
    <row r="19" spans="1:12" s="69" customFormat="1"/>
    <row r="20" spans="1:12" s="69" customFormat="1" ht="21" customHeight="1">
      <c r="B20" s="257" t="s">
        <v>91</v>
      </c>
      <c r="C20" s="257"/>
      <c r="D20" s="257"/>
      <c r="E20" s="257"/>
      <c r="F20" s="257"/>
      <c r="G20" s="257"/>
      <c r="H20" s="257"/>
      <c r="I20" s="257"/>
      <c r="J20" s="257"/>
      <c r="K20" s="257"/>
    </row>
    <row r="21" spans="1:12" s="69" customFormat="1"/>
    <row r="22" spans="1:12" s="69" customFormat="1" ht="30.6" customHeight="1">
      <c r="A22" s="274" t="s">
        <v>237</v>
      </c>
      <c r="B22" s="274"/>
      <c r="C22" s="274"/>
      <c r="D22" s="274"/>
      <c r="E22" s="274"/>
      <c r="F22" s="274"/>
      <c r="G22" s="274"/>
      <c r="H22" s="274"/>
      <c r="I22" s="274"/>
      <c r="J22" s="274"/>
      <c r="K22" s="274"/>
    </row>
    <row r="23" spans="1:12" s="69" customFormat="1">
      <c r="A23" s="223" t="s">
        <v>224</v>
      </c>
      <c r="B23" s="223"/>
      <c r="C23" s="223"/>
      <c r="D23" s="223"/>
      <c r="E23" s="223"/>
      <c r="F23" s="223"/>
      <c r="G23" s="223"/>
      <c r="H23" s="223"/>
      <c r="I23" s="223"/>
      <c r="J23" s="223"/>
      <c r="K23" s="223"/>
    </row>
    <row r="24" spans="1:12" s="69" customFormat="1"/>
    <row r="25" spans="1:12" s="72" customFormat="1">
      <c r="A25" s="72" t="s">
        <v>92</v>
      </c>
    </row>
    <row r="26" spans="1:12" s="69" customFormat="1" ht="3.75" customHeight="1"/>
    <row r="27" spans="1:12" s="69" customFormat="1" ht="32.4" customHeight="1">
      <c r="B27" s="262" t="s">
        <v>255</v>
      </c>
      <c r="C27" s="263"/>
      <c r="D27" s="263"/>
      <c r="E27" s="263"/>
      <c r="F27" s="263"/>
      <c r="G27" s="263"/>
      <c r="H27" s="263"/>
      <c r="I27" s="263"/>
      <c r="J27" s="263"/>
      <c r="K27" s="264"/>
    </row>
    <row r="28" spans="1:12" s="69" customFormat="1" ht="150" customHeight="1">
      <c r="B28" s="259"/>
      <c r="C28" s="260"/>
      <c r="D28" s="260"/>
      <c r="E28" s="260"/>
      <c r="F28" s="260"/>
      <c r="G28" s="260"/>
      <c r="H28" s="260"/>
      <c r="I28" s="260"/>
      <c r="J28" s="260"/>
      <c r="K28" s="261"/>
      <c r="L28" s="69">
        <f>LEN(B28)</f>
        <v>0</v>
      </c>
    </row>
    <row r="29" spans="1:12" s="69" customFormat="1" ht="12" customHeight="1"/>
    <row r="30" spans="1:12" s="69" customFormat="1" ht="12" customHeight="1"/>
    <row r="31" spans="1:12" s="72" customFormat="1">
      <c r="A31" s="72" t="s">
        <v>202</v>
      </c>
    </row>
    <row r="32" spans="1:12" s="69" customFormat="1" ht="3.75" customHeight="1"/>
    <row r="33" spans="1:11" s="69" customFormat="1" ht="14.4" customHeight="1">
      <c r="B33" s="69" t="s">
        <v>251</v>
      </c>
    </row>
    <row r="34" spans="1:11" s="69" customFormat="1" ht="30.6" customHeight="1">
      <c r="B34" s="262" t="s">
        <v>256</v>
      </c>
      <c r="C34" s="263"/>
      <c r="D34" s="263"/>
      <c r="E34" s="263"/>
      <c r="F34" s="263"/>
      <c r="G34" s="263"/>
      <c r="H34" s="263"/>
      <c r="I34" s="263"/>
      <c r="J34" s="263"/>
      <c r="K34" s="264"/>
    </row>
    <row r="35" spans="1:11" s="69" customFormat="1" ht="100.2" customHeight="1">
      <c r="B35" s="265"/>
      <c r="C35" s="266"/>
      <c r="D35" s="266"/>
      <c r="E35" s="266"/>
      <c r="F35" s="266"/>
      <c r="G35" s="266"/>
      <c r="H35" s="266"/>
      <c r="I35" s="266"/>
      <c r="J35" s="266"/>
      <c r="K35" s="267"/>
    </row>
    <row r="36" spans="1:11" s="69" customFormat="1" ht="100.2" customHeight="1">
      <c r="B36" s="268"/>
      <c r="C36" s="269"/>
      <c r="D36" s="269"/>
      <c r="E36" s="269"/>
      <c r="F36" s="269"/>
      <c r="G36" s="269"/>
      <c r="H36" s="269"/>
      <c r="I36" s="269"/>
      <c r="J36" s="269"/>
      <c r="K36" s="270"/>
    </row>
    <row r="37" spans="1:11" s="69" customFormat="1"/>
    <row r="38" spans="1:11" s="69" customFormat="1"/>
    <row r="39" spans="1:11" s="72" customFormat="1">
      <c r="A39" s="72" t="s">
        <v>205</v>
      </c>
    </row>
    <row r="40" spans="1:11" s="69" customFormat="1" ht="3.75" customHeight="1"/>
    <row r="41" spans="1:11" s="69" customFormat="1" ht="14.4" customHeight="1">
      <c r="B41" s="69" t="s">
        <v>251</v>
      </c>
    </row>
    <row r="42" spans="1:11" s="69" customFormat="1" ht="33.6" customHeight="1">
      <c r="B42" s="262" t="s">
        <v>93</v>
      </c>
      <c r="C42" s="263"/>
      <c r="D42" s="263"/>
      <c r="E42" s="263"/>
      <c r="F42" s="263"/>
      <c r="G42" s="263"/>
      <c r="H42" s="263"/>
      <c r="I42" s="263"/>
      <c r="J42" s="263"/>
      <c r="K42" s="264"/>
    </row>
    <row r="43" spans="1:11" s="69" customFormat="1" ht="100.2" customHeight="1">
      <c r="B43" s="265"/>
      <c r="C43" s="266"/>
      <c r="D43" s="266"/>
      <c r="E43" s="266"/>
      <c r="F43" s="266"/>
      <c r="G43" s="266"/>
      <c r="H43" s="266"/>
      <c r="I43" s="266"/>
      <c r="J43" s="266"/>
      <c r="K43" s="267"/>
    </row>
    <row r="44" spans="1:11" s="69" customFormat="1" ht="100.2" customHeight="1">
      <c r="B44" s="268"/>
      <c r="C44" s="269"/>
      <c r="D44" s="269"/>
      <c r="E44" s="269"/>
      <c r="F44" s="269"/>
      <c r="G44" s="269"/>
      <c r="H44" s="269"/>
      <c r="I44" s="269"/>
      <c r="J44" s="269"/>
      <c r="K44" s="270"/>
    </row>
    <row r="45" spans="1:11" s="69" customFormat="1"/>
    <row r="46" spans="1:11" s="69" customFormat="1"/>
    <row r="47" spans="1:11" s="69" customFormat="1">
      <c r="A47" s="223" t="s">
        <v>225</v>
      </c>
      <c r="B47" s="223"/>
      <c r="C47" s="223"/>
      <c r="D47" s="223"/>
      <c r="E47" s="223"/>
      <c r="F47" s="223"/>
      <c r="G47" s="223"/>
      <c r="H47" s="223"/>
      <c r="I47" s="223"/>
      <c r="J47" s="223"/>
      <c r="K47" s="223"/>
    </row>
    <row r="48" spans="1:11" s="69" customFormat="1">
      <c r="A48" s="165"/>
      <c r="B48" s="165"/>
      <c r="C48" s="165"/>
      <c r="D48" s="165"/>
      <c r="E48" s="165"/>
      <c r="F48" s="165"/>
      <c r="G48" s="165"/>
      <c r="H48" s="165"/>
      <c r="I48" s="165"/>
      <c r="J48" s="165"/>
      <c r="K48" s="165"/>
    </row>
    <row r="49" spans="1:12" s="69" customFormat="1">
      <c r="A49" s="165"/>
      <c r="B49" s="166" t="s">
        <v>238</v>
      </c>
      <c r="C49" s="165"/>
      <c r="D49" s="165"/>
      <c r="E49" s="165"/>
      <c r="F49" s="165"/>
      <c r="G49" s="165"/>
      <c r="H49" s="165"/>
      <c r="I49" s="165"/>
      <c r="J49" s="165"/>
      <c r="K49" s="165"/>
    </row>
    <row r="50" spans="1:12" s="69" customFormat="1">
      <c r="A50" s="165"/>
      <c r="B50" s="207" t="s">
        <v>193</v>
      </c>
      <c r="C50" s="205"/>
      <c r="D50" s="206"/>
      <c r="E50" s="219" t="s">
        <v>194</v>
      </c>
      <c r="F50" s="220"/>
      <c r="G50" s="220"/>
      <c r="H50" s="220"/>
      <c r="I50" s="220"/>
      <c r="J50" s="220"/>
      <c r="K50" s="221"/>
      <c r="L50" s="180" t="s">
        <v>286</v>
      </c>
    </row>
    <row r="51" spans="1:12" s="69" customFormat="1" ht="13.2" customHeight="1">
      <c r="A51" s="165"/>
      <c r="B51" s="207" t="s">
        <v>285</v>
      </c>
      <c r="C51" s="205"/>
      <c r="D51" s="206"/>
      <c r="E51" s="258" t="s">
        <v>198</v>
      </c>
      <c r="F51" s="258"/>
      <c r="G51" s="258"/>
      <c r="H51" s="258" t="s">
        <v>199</v>
      </c>
      <c r="I51" s="258"/>
      <c r="J51" s="258"/>
      <c r="K51" s="258"/>
      <c r="L51" s="69" t="s">
        <v>223</v>
      </c>
    </row>
    <row r="52" spans="1:12" s="69" customFormat="1">
      <c r="A52" s="165"/>
      <c r="B52" s="207" t="s">
        <v>195</v>
      </c>
      <c r="C52" s="205"/>
      <c r="D52" s="206"/>
      <c r="E52" s="219" t="s">
        <v>252</v>
      </c>
      <c r="F52" s="220"/>
      <c r="G52" s="220"/>
      <c r="H52" s="220"/>
      <c r="I52" s="220"/>
      <c r="J52" s="220"/>
      <c r="K52" s="221"/>
    </row>
    <row r="53" spans="1:12" s="69" customFormat="1">
      <c r="A53" s="165"/>
      <c r="B53" s="207" t="s">
        <v>196</v>
      </c>
      <c r="C53" s="205"/>
      <c r="D53" s="206"/>
      <c r="E53" s="219" t="s">
        <v>200</v>
      </c>
      <c r="F53" s="220"/>
      <c r="G53" s="220"/>
      <c r="H53" s="220"/>
      <c r="I53" s="220"/>
      <c r="J53" s="220"/>
      <c r="K53" s="221"/>
    </row>
    <row r="54" spans="1:12" s="69" customFormat="1">
      <c r="A54" s="165"/>
      <c r="B54" s="165"/>
      <c r="C54" s="165"/>
      <c r="D54" s="165"/>
      <c r="E54" s="165"/>
      <c r="F54" s="165"/>
      <c r="G54" s="165"/>
      <c r="H54" s="165"/>
      <c r="I54" s="165"/>
      <c r="J54" s="165"/>
      <c r="K54" s="165"/>
    </row>
    <row r="55" spans="1:12" s="69" customFormat="1" hidden="1">
      <c r="A55" s="165"/>
      <c r="B55" s="207" t="s">
        <v>193</v>
      </c>
      <c r="C55" s="205"/>
      <c r="D55" s="206"/>
      <c r="E55" s="219" t="s">
        <v>194</v>
      </c>
      <c r="F55" s="220"/>
      <c r="G55" s="220"/>
      <c r="H55" s="220"/>
      <c r="I55" s="220"/>
      <c r="J55" s="220"/>
      <c r="K55" s="221"/>
    </row>
    <row r="56" spans="1:12" s="69" customFormat="1" ht="13.2" hidden="1" customHeight="1">
      <c r="A56" s="165"/>
      <c r="B56" s="207" t="s">
        <v>197</v>
      </c>
      <c r="C56" s="205"/>
      <c r="D56" s="206"/>
      <c r="E56" s="258" t="s">
        <v>198</v>
      </c>
      <c r="F56" s="258"/>
      <c r="G56" s="258"/>
      <c r="H56" s="258" t="s">
        <v>199</v>
      </c>
      <c r="I56" s="258"/>
      <c r="J56" s="258"/>
      <c r="K56" s="258"/>
      <c r="L56" s="69" t="s">
        <v>223</v>
      </c>
    </row>
    <row r="57" spans="1:12" s="69" customFormat="1" ht="13.2" hidden="1" customHeight="1">
      <c r="A57" s="165"/>
      <c r="B57" s="207" t="s">
        <v>195</v>
      </c>
      <c r="C57" s="205"/>
      <c r="D57" s="206"/>
      <c r="E57" s="219" t="s">
        <v>252</v>
      </c>
      <c r="F57" s="220"/>
      <c r="G57" s="220"/>
      <c r="H57" s="220"/>
      <c r="I57" s="220"/>
      <c r="J57" s="220"/>
      <c r="K57" s="221"/>
    </row>
    <row r="58" spans="1:12" s="69" customFormat="1" hidden="1">
      <c r="A58" s="165"/>
      <c r="B58" s="207" t="s">
        <v>196</v>
      </c>
      <c r="C58" s="205"/>
      <c r="D58" s="206"/>
      <c r="E58" s="219" t="s">
        <v>200</v>
      </c>
      <c r="F58" s="220"/>
      <c r="G58" s="220"/>
      <c r="H58" s="220"/>
      <c r="I58" s="220"/>
      <c r="J58" s="220"/>
      <c r="K58" s="221"/>
    </row>
    <row r="59" spans="1:12" s="69" customFormat="1" hidden="1">
      <c r="A59" s="165"/>
      <c r="B59" s="165"/>
      <c r="C59" s="165"/>
      <c r="D59" s="165"/>
      <c r="E59" s="165"/>
      <c r="F59" s="165"/>
      <c r="G59" s="165"/>
      <c r="H59" s="165"/>
      <c r="I59" s="165"/>
      <c r="J59" s="165"/>
      <c r="K59" s="165"/>
    </row>
    <row r="60" spans="1:12" s="69" customFormat="1" ht="25.05" customHeight="1">
      <c r="A60" s="165"/>
      <c r="B60" s="285" t="s">
        <v>239</v>
      </c>
      <c r="C60" s="285"/>
      <c r="D60" s="285"/>
      <c r="E60" s="285"/>
      <c r="F60" s="285"/>
      <c r="G60" s="285"/>
      <c r="H60" s="285"/>
      <c r="I60" s="285"/>
      <c r="J60" s="168"/>
      <c r="K60" s="165"/>
    </row>
    <row r="61" spans="1:12" s="69" customFormat="1" ht="25.05" customHeight="1">
      <c r="A61" s="165"/>
      <c r="B61" s="285" t="s">
        <v>240</v>
      </c>
      <c r="C61" s="285"/>
      <c r="D61" s="285"/>
      <c r="E61" s="285"/>
      <c r="F61" s="285"/>
      <c r="G61" s="285"/>
      <c r="H61" s="285"/>
      <c r="I61" s="285"/>
      <c r="J61" s="168"/>
      <c r="K61" s="165"/>
    </row>
    <row r="62" spans="1:12" s="69" customFormat="1">
      <c r="A62" s="165"/>
      <c r="B62" s="165"/>
      <c r="C62" s="165"/>
      <c r="D62" s="165"/>
      <c r="E62" s="165"/>
      <c r="F62" s="165"/>
      <c r="G62" s="165"/>
      <c r="H62" s="165"/>
      <c r="I62" s="165"/>
      <c r="J62" s="165"/>
      <c r="K62" s="165"/>
    </row>
    <row r="63" spans="1:12" s="72" customFormat="1">
      <c r="B63" s="72" t="s">
        <v>279</v>
      </c>
    </row>
    <row r="64" spans="1:12" s="72" customFormat="1" ht="16.05" customHeight="1">
      <c r="B64" s="72" t="s">
        <v>243</v>
      </c>
    </row>
    <row r="65" spans="2:11" s="69" customFormat="1" ht="49.95" customHeight="1">
      <c r="B65" s="284" t="s">
        <v>280</v>
      </c>
      <c r="C65" s="284"/>
      <c r="D65" s="284"/>
      <c r="E65" s="284"/>
      <c r="F65" s="284"/>
      <c r="G65" s="284"/>
      <c r="H65" s="284"/>
      <c r="I65" s="284"/>
      <c r="J65" s="168"/>
    </row>
    <row r="66" spans="2:11" s="69" customFormat="1" ht="65.400000000000006" customHeight="1">
      <c r="B66" s="284" t="s">
        <v>292</v>
      </c>
      <c r="C66" s="284"/>
      <c r="D66" s="284"/>
      <c r="E66" s="284"/>
      <c r="F66" s="284"/>
      <c r="G66" s="284"/>
      <c r="H66" s="284"/>
      <c r="I66" s="284"/>
      <c r="J66" s="168"/>
    </row>
    <row r="67" spans="2:11" s="69" customFormat="1" ht="3.75" customHeight="1"/>
    <row r="68" spans="2:11" s="69" customFormat="1" ht="3.75" customHeight="1"/>
    <row r="69" spans="2:11" s="69" customFormat="1" ht="14.4" customHeight="1">
      <c r="B69" s="69" t="s">
        <v>249</v>
      </c>
    </row>
    <row r="70" spans="2:11" s="69" customFormat="1" ht="58.95" customHeight="1">
      <c r="B70" s="239" t="s">
        <v>287</v>
      </c>
      <c r="C70" s="240"/>
      <c r="D70" s="240"/>
      <c r="E70" s="240"/>
      <c r="F70" s="240"/>
      <c r="G70" s="240"/>
      <c r="H70" s="240"/>
      <c r="I70" s="240"/>
      <c r="J70" s="240"/>
      <c r="K70" s="241"/>
    </row>
    <row r="71" spans="2:11" s="69" customFormat="1" ht="81" customHeight="1">
      <c r="B71" s="242"/>
      <c r="C71" s="243"/>
      <c r="D71" s="243"/>
      <c r="E71" s="243"/>
      <c r="F71" s="243"/>
      <c r="G71" s="243"/>
      <c r="H71" s="243"/>
      <c r="I71" s="243"/>
      <c r="J71" s="243"/>
      <c r="K71" s="244"/>
    </row>
    <row r="72" spans="2:11" s="69" customFormat="1" ht="67.2" customHeight="1">
      <c r="B72" s="242"/>
      <c r="C72" s="243"/>
      <c r="D72" s="243"/>
      <c r="E72" s="243"/>
      <c r="F72" s="243"/>
      <c r="G72" s="243"/>
      <c r="H72" s="243"/>
      <c r="I72" s="243"/>
      <c r="J72" s="243"/>
      <c r="K72" s="244"/>
    </row>
    <row r="73" spans="2:11" s="69" customFormat="1" ht="16.8" customHeight="1">
      <c r="B73" s="245"/>
      <c r="C73" s="246"/>
      <c r="D73" s="246"/>
      <c r="E73" s="246"/>
      <c r="F73" s="246"/>
      <c r="G73" s="246"/>
      <c r="H73" s="246"/>
      <c r="I73" s="246"/>
      <c r="J73" s="246"/>
      <c r="K73" s="247"/>
    </row>
    <row r="74" spans="2:11" s="69" customFormat="1" ht="49.95" customHeight="1">
      <c r="B74" s="190"/>
      <c r="C74" s="191"/>
      <c r="D74" s="191"/>
      <c r="E74" s="191"/>
      <c r="F74" s="191"/>
      <c r="G74" s="191"/>
      <c r="H74" s="191"/>
      <c r="I74" s="191"/>
      <c r="J74" s="191"/>
      <c r="K74" s="192"/>
    </row>
    <row r="75" spans="2:11" s="69" customFormat="1" ht="49.95" customHeight="1">
      <c r="B75" s="181"/>
      <c r="C75" s="182"/>
      <c r="D75" s="182"/>
      <c r="E75" s="182"/>
      <c r="F75" s="182"/>
      <c r="G75" s="182"/>
      <c r="H75" s="182"/>
      <c r="I75" s="182"/>
      <c r="J75" s="182"/>
      <c r="K75" s="183"/>
    </row>
    <row r="76" spans="2:11" s="69" customFormat="1" ht="49.95" customHeight="1">
      <c r="B76" s="181"/>
      <c r="C76" s="182"/>
      <c r="D76" s="182"/>
      <c r="E76" s="182"/>
      <c r="F76" s="182"/>
      <c r="G76" s="182"/>
      <c r="H76" s="182"/>
      <c r="I76" s="182"/>
      <c r="J76" s="182"/>
      <c r="K76" s="183"/>
    </row>
    <row r="77" spans="2:11" s="69" customFormat="1" ht="49.95" customHeight="1">
      <c r="B77" s="181"/>
      <c r="C77" s="182"/>
      <c r="D77" s="182"/>
      <c r="E77" s="182"/>
      <c r="F77" s="182"/>
      <c r="G77" s="182"/>
      <c r="H77" s="182"/>
      <c r="I77" s="182"/>
      <c r="J77" s="182"/>
      <c r="K77" s="183"/>
    </row>
    <row r="78" spans="2:11" s="69" customFormat="1" ht="49.95" customHeight="1">
      <c r="B78" s="181"/>
      <c r="C78" s="182"/>
      <c r="D78" s="182"/>
      <c r="E78" s="182"/>
      <c r="F78" s="182"/>
      <c r="G78" s="182"/>
      <c r="H78" s="182"/>
      <c r="I78" s="182"/>
      <c r="J78" s="182"/>
      <c r="K78" s="183"/>
    </row>
    <row r="79" spans="2:11" s="69" customFormat="1" ht="49.95" customHeight="1">
      <c r="B79" s="184"/>
      <c r="C79" s="185"/>
      <c r="D79" s="185"/>
      <c r="E79" s="185"/>
      <c r="F79" s="185"/>
      <c r="G79" s="185"/>
      <c r="H79" s="185"/>
      <c r="I79" s="185"/>
      <c r="J79" s="185"/>
      <c r="K79" s="186"/>
    </row>
    <row r="80" spans="2:11" s="69" customFormat="1"/>
    <row r="81" spans="2:11" s="69" customFormat="1"/>
    <row r="82" spans="2:11" s="72" customFormat="1">
      <c r="B82" s="72" t="s">
        <v>201</v>
      </c>
    </row>
    <row r="83" spans="2:11" s="69" customFormat="1" ht="3.75" customHeight="1"/>
    <row r="84" spans="2:11" s="69" customFormat="1" ht="14.4" customHeight="1">
      <c r="B84" s="69" t="s">
        <v>250</v>
      </c>
    </row>
    <row r="85" spans="2:11" s="69" customFormat="1" ht="58.95" customHeight="1">
      <c r="B85" s="248" t="s">
        <v>257</v>
      </c>
      <c r="C85" s="249"/>
      <c r="D85" s="249"/>
      <c r="E85" s="249"/>
      <c r="F85" s="249"/>
      <c r="G85" s="249"/>
      <c r="H85" s="249"/>
      <c r="I85" s="249"/>
      <c r="J85" s="249"/>
      <c r="K85" s="250"/>
    </row>
    <row r="86" spans="2:11" s="69" customFormat="1" ht="63.6" customHeight="1">
      <c r="B86" s="251"/>
      <c r="C86" s="252"/>
      <c r="D86" s="252"/>
      <c r="E86" s="252"/>
      <c r="F86" s="252"/>
      <c r="G86" s="252"/>
      <c r="H86" s="252"/>
      <c r="I86" s="252"/>
      <c r="J86" s="252"/>
      <c r="K86" s="253"/>
    </row>
    <row r="87" spans="2:11" s="69" customFormat="1" ht="49.95" customHeight="1">
      <c r="B87" s="190"/>
      <c r="C87" s="191"/>
      <c r="D87" s="191"/>
      <c r="E87" s="191"/>
      <c r="F87" s="191"/>
      <c r="G87" s="191"/>
      <c r="H87" s="191"/>
      <c r="I87" s="191"/>
      <c r="J87" s="191"/>
      <c r="K87" s="192"/>
    </row>
    <row r="88" spans="2:11" s="69" customFormat="1" ht="49.95" customHeight="1">
      <c r="B88" s="181"/>
      <c r="C88" s="182"/>
      <c r="D88" s="182"/>
      <c r="E88" s="182"/>
      <c r="F88" s="182"/>
      <c r="G88" s="182"/>
      <c r="H88" s="182"/>
      <c r="I88" s="182"/>
      <c r="J88" s="182"/>
      <c r="K88" s="183"/>
    </row>
    <row r="89" spans="2:11" s="69" customFormat="1" ht="49.95" customHeight="1">
      <c r="B89" s="181"/>
      <c r="C89" s="182"/>
      <c r="D89" s="182"/>
      <c r="E89" s="182"/>
      <c r="F89" s="182"/>
      <c r="G89" s="182"/>
      <c r="H89" s="182"/>
      <c r="I89" s="182"/>
      <c r="J89" s="182"/>
      <c r="K89" s="183"/>
    </row>
    <row r="90" spans="2:11" s="69" customFormat="1" ht="49.95" customHeight="1">
      <c r="B90" s="181"/>
      <c r="C90" s="182"/>
      <c r="D90" s="182"/>
      <c r="E90" s="182"/>
      <c r="F90" s="182"/>
      <c r="G90" s="182"/>
      <c r="H90" s="182"/>
      <c r="I90" s="182"/>
      <c r="J90" s="182"/>
      <c r="K90" s="183"/>
    </row>
    <row r="91" spans="2:11" s="69" customFormat="1" ht="49.95" customHeight="1">
      <c r="B91" s="181"/>
      <c r="C91" s="182"/>
      <c r="D91" s="182"/>
      <c r="E91" s="182"/>
      <c r="F91" s="182"/>
      <c r="G91" s="182"/>
      <c r="H91" s="182"/>
      <c r="I91" s="182"/>
      <c r="J91" s="182"/>
      <c r="K91" s="183"/>
    </row>
    <row r="92" spans="2:11" s="69" customFormat="1" ht="49.95" customHeight="1">
      <c r="B92" s="181"/>
      <c r="C92" s="182"/>
      <c r="D92" s="182"/>
      <c r="E92" s="182"/>
      <c r="F92" s="182"/>
      <c r="G92" s="182"/>
      <c r="H92" s="182"/>
      <c r="I92" s="182"/>
      <c r="J92" s="182"/>
      <c r="K92" s="183"/>
    </row>
    <row r="93" spans="2:11" s="69" customFormat="1" ht="49.95" customHeight="1">
      <c r="B93" s="181"/>
      <c r="C93" s="182"/>
      <c r="D93" s="182"/>
      <c r="E93" s="182"/>
      <c r="F93" s="182"/>
      <c r="G93" s="182"/>
      <c r="H93" s="182"/>
      <c r="I93" s="182"/>
      <c r="J93" s="182"/>
      <c r="K93" s="183"/>
    </row>
    <row r="94" spans="2:11" s="69" customFormat="1" ht="49.95" customHeight="1">
      <c r="B94" s="184"/>
      <c r="C94" s="185"/>
      <c r="D94" s="185"/>
      <c r="E94" s="185"/>
      <c r="F94" s="185"/>
      <c r="G94" s="185"/>
      <c r="H94" s="185"/>
      <c r="I94" s="185"/>
      <c r="J94" s="185"/>
      <c r="K94" s="186"/>
    </row>
    <row r="95" spans="2:11" s="69" customFormat="1"/>
    <row r="96" spans="2:11" s="69" customFormat="1"/>
    <row r="97" spans="2:11" s="72" customFormat="1">
      <c r="B97" s="72" t="s">
        <v>203</v>
      </c>
    </row>
    <row r="98" spans="2:11" s="69" customFormat="1" ht="3.75" customHeight="1"/>
    <row r="99" spans="2:11" s="69" customFormat="1" ht="14.4" customHeight="1">
      <c r="B99" s="69" t="s">
        <v>250</v>
      </c>
    </row>
    <row r="100" spans="2:11" s="69" customFormat="1" ht="72.599999999999994" customHeight="1">
      <c r="B100" s="254" t="s">
        <v>241</v>
      </c>
      <c r="C100" s="255"/>
      <c r="D100" s="255"/>
      <c r="E100" s="255"/>
      <c r="F100" s="255"/>
      <c r="G100" s="255"/>
      <c r="H100" s="255"/>
      <c r="I100" s="255"/>
      <c r="J100" s="255"/>
      <c r="K100" s="256"/>
    </row>
    <row r="101" spans="2:11" s="69" customFormat="1" ht="63.6" customHeight="1">
      <c r="B101" s="190"/>
      <c r="C101" s="191"/>
      <c r="D101" s="191"/>
      <c r="E101" s="191"/>
      <c r="F101" s="191"/>
      <c r="G101" s="191"/>
      <c r="H101" s="191"/>
      <c r="I101" s="191"/>
      <c r="J101" s="191"/>
      <c r="K101" s="192"/>
    </row>
    <row r="102" spans="2:11" s="69" customFormat="1" ht="49.95" customHeight="1">
      <c r="B102" s="181"/>
      <c r="C102" s="182"/>
      <c r="D102" s="182"/>
      <c r="E102" s="182"/>
      <c r="F102" s="182"/>
      <c r="G102" s="182"/>
      <c r="H102" s="182"/>
      <c r="I102" s="182"/>
      <c r="J102" s="182"/>
      <c r="K102" s="183"/>
    </row>
    <row r="103" spans="2:11" s="69" customFormat="1" ht="49.95" customHeight="1">
      <c r="B103" s="181"/>
      <c r="C103" s="182"/>
      <c r="D103" s="182"/>
      <c r="E103" s="182"/>
      <c r="F103" s="182"/>
      <c r="G103" s="182"/>
      <c r="H103" s="182"/>
      <c r="I103" s="182"/>
      <c r="J103" s="182"/>
      <c r="K103" s="183"/>
    </row>
    <row r="104" spans="2:11" s="69" customFormat="1" ht="49.95" customHeight="1">
      <c r="B104" s="181"/>
      <c r="C104" s="182"/>
      <c r="D104" s="182"/>
      <c r="E104" s="182"/>
      <c r="F104" s="182"/>
      <c r="G104" s="182"/>
      <c r="H104" s="182"/>
      <c r="I104" s="182"/>
      <c r="J104" s="182"/>
      <c r="K104" s="183"/>
    </row>
    <row r="105" spans="2:11" s="69" customFormat="1" ht="49.95" customHeight="1">
      <c r="B105" s="181"/>
      <c r="C105" s="182"/>
      <c r="D105" s="182"/>
      <c r="E105" s="182"/>
      <c r="F105" s="182"/>
      <c r="G105" s="182"/>
      <c r="H105" s="182"/>
      <c r="I105" s="182"/>
      <c r="J105" s="182"/>
      <c r="K105" s="183"/>
    </row>
    <row r="106" spans="2:11" s="69" customFormat="1" ht="49.95" customHeight="1">
      <c r="B106" s="181"/>
      <c r="C106" s="182"/>
      <c r="D106" s="182"/>
      <c r="E106" s="182"/>
      <c r="F106" s="182"/>
      <c r="G106" s="182"/>
      <c r="H106" s="182"/>
      <c r="I106" s="182"/>
      <c r="J106" s="182"/>
      <c r="K106" s="183"/>
    </row>
    <row r="107" spans="2:11" s="69" customFormat="1" ht="49.95" customHeight="1">
      <c r="B107" s="181"/>
      <c r="C107" s="182"/>
      <c r="D107" s="182"/>
      <c r="E107" s="182"/>
      <c r="F107" s="182"/>
      <c r="G107" s="182"/>
      <c r="H107" s="182"/>
      <c r="I107" s="182"/>
      <c r="J107" s="182"/>
      <c r="K107" s="183"/>
    </row>
    <row r="108" spans="2:11" s="69" customFormat="1" ht="49.95" customHeight="1">
      <c r="B108" s="181"/>
      <c r="C108" s="182"/>
      <c r="D108" s="182"/>
      <c r="E108" s="182"/>
      <c r="F108" s="182"/>
      <c r="G108" s="182"/>
      <c r="H108" s="182"/>
      <c r="I108" s="182"/>
      <c r="J108" s="182"/>
      <c r="K108" s="183"/>
    </row>
    <row r="109" spans="2:11" s="69" customFormat="1" ht="49.95" customHeight="1">
      <c r="B109" s="184"/>
      <c r="C109" s="185"/>
      <c r="D109" s="185"/>
      <c r="E109" s="185"/>
      <c r="F109" s="185"/>
      <c r="G109" s="185"/>
      <c r="H109" s="185"/>
      <c r="I109" s="185"/>
      <c r="J109" s="185"/>
      <c r="K109" s="186"/>
    </row>
    <row r="110" spans="2:11" s="69" customFormat="1"/>
    <row r="111" spans="2:11" s="69" customFormat="1"/>
    <row r="112" spans="2:11" s="72" customFormat="1">
      <c r="B112" s="72" t="s">
        <v>206</v>
      </c>
    </row>
    <row r="113" spans="2:11" s="69" customFormat="1" ht="3.75" customHeight="1"/>
    <row r="114" spans="2:11" s="69" customFormat="1" ht="14.4" customHeight="1">
      <c r="B114" s="69" t="s">
        <v>251</v>
      </c>
    </row>
    <row r="115" spans="2:11" s="69" customFormat="1" ht="55.8" customHeight="1">
      <c r="B115" s="193" t="s">
        <v>207</v>
      </c>
      <c r="C115" s="194"/>
      <c r="D115" s="194"/>
      <c r="E115" s="194"/>
      <c r="F115" s="194"/>
      <c r="G115" s="194"/>
      <c r="H115" s="194"/>
      <c r="I115" s="194"/>
      <c r="J115" s="194"/>
      <c r="K115" s="195"/>
    </row>
    <row r="116" spans="2:11" s="69" customFormat="1" ht="100.2" customHeight="1">
      <c r="B116" s="181"/>
      <c r="C116" s="182"/>
      <c r="D116" s="182"/>
      <c r="E116" s="182"/>
      <c r="F116" s="182"/>
      <c r="G116" s="182"/>
      <c r="H116" s="182"/>
      <c r="I116" s="182"/>
      <c r="J116" s="182"/>
      <c r="K116" s="183"/>
    </row>
    <row r="117" spans="2:11" s="69" customFormat="1" ht="100.2" customHeight="1">
      <c r="B117" s="184"/>
      <c r="C117" s="185"/>
      <c r="D117" s="185"/>
      <c r="E117" s="185"/>
      <c r="F117" s="185"/>
      <c r="G117" s="185"/>
      <c r="H117" s="185"/>
      <c r="I117" s="185"/>
      <c r="J117" s="185"/>
      <c r="K117" s="186"/>
    </row>
    <row r="118" spans="2:11" s="69" customFormat="1"/>
    <row r="119" spans="2:11" s="72" customFormat="1">
      <c r="B119" s="72" t="s">
        <v>208</v>
      </c>
    </row>
    <row r="120" spans="2:11" s="69" customFormat="1" ht="14.4" customHeight="1">
      <c r="B120" s="69" t="s">
        <v>260</v>
      </c>
    </row>
    <row r="121" spans="2:11" s="69" customFormat="1" ht="6.6" customHeight="1"/>
    <row r="122" spans="2:11" s="72" customFormat="1">
      <c r="B122" s="72" t="s">
        <v>209</v>
      </c>
    </row>
    <row r="123" spans="2:11" s="69" customFormat="1" ht="3.75" customHeight="1"/>
    <row r="124" spans="2:11" s="69" customFormat="1" ht="49.8" customHeight="1">
      <c r="B124" s="218" t="s">
        <v>211</v>
      </c>
      <c r="C124" s="218"/>
      <c r="D124" s="218"/>
      <c r="E124" s="218"/>
      <c r="F124" s="218"/>
      <c r="G124" s="218"/>
      <c r="H124" s="218"/>
      <c r="I124" s="218"/>
      <c r="J124" s="218"/>
      <c r="K124" s="218"/>
    </row>
    <row r="125" spans="2:11" s="69" customFormat="1" ht="187.5" customHeight="1">
      <c r="B125" s="187"/>
      <c r="C125" s="188"/>
      <c r="D125" s="188"/>
      <c r="E125" s="188"/>
      <c r="F125" s="188"/>
      <c r="G125" s="188"/>
      <c r="H125" s="188"/>
      <c r="I125" s="188"/>
      <c r="J125" s="188"/>
      <c r="K125" s="189"/>
    </row>
    <row r="126" spans="2:11" s="69" customFormat="1"/>
    <row r="127" spans="2:11" s="72" customFormat="1">
      <c r="B127" s="72" t="s">
        <v>210</v>
      </c>
    </row>
    <row r="128" spans="2:11" s="69" customFormat="1" ht="3.75" customHeight="1"/>
    <row r="129" spans="1:11" s="69" customFormat="1" ht="54.6" customHeight="1">
      <c r="B129" s="193" t="s">
        <v>226</v>
      </c>
      <c r="C129" s="194"/>
      <c r="D129" s="194"/>
      <c r="E129" s="194"/>
      <c r="F129" s="194"/>
      <c r="G129" s="194"/>
      <c r="H129" s="194"/>
      <c r="I129" s="194"/>
      <c r="J129" s="194"/>
      <c r="K129" s="195"/>
    </row>
    <row r="130" spans="1:11" s="69" customFormat="1" ht="187.5" customHeight="1">
      <c r="B130" s="187"/>
      <c r="C130" s="188"/>
      <c r="D130" s="188"/>
      <c r="E130" s="188"/>
      <c r="F130" s="188"/>
      <c r="G130" s="188"/>
      <c r="H130" s="188"/>
      <c r="I130" s="188"/>
      <c r="J130" s="188"/>
      <c r="K130" s="189"/>
    </row>
    <row r="131" spans="1:11" s="69" customFormat="1"/>
    <row r="132" spans="1:11" s="69" customFormat="1">
      <c r="A132" s="223" t="s">
        <v>227</v>
      </c>
      <c r="B132" s="223"/>
      <c r="C132" s="223"/>
      <c r="D132" s="223"/>
      <c r="E132" s="223"/>
      <c r="F132" s="223"/>
      <c r="G132" s="223"/>
      <c r="H132" s="223"/>
      <c r="I132" s="223"/>
      <c r="J132" s="223"/>
      <c r="K132" s="223"/>
    </row>
    <row r="133" spans="1:11" s="69" customFormat="1" ht="14.4" customHeight="1">
      <c r="B133" s="69" t="s">
        <v>259</v>
      </c>
    </row>
    <row r="134" spans="1:11" s="69" customFormat="1"/>
    <row r="135" spans="1:11" s="72" customFormat="1">
      <c r="A135" s="72" t="s">
        <v>212</v>
      </c>
    </row>
    <row r="136" spans="1:11" s="69" customFormat="1" ht="3.75" customHeight="1"/>
    <row r="137" spans="1:11" s="69" customFormat="1" ht="49.2" customHeight="1">
      <c r="B137" s="230" t="s">
        <v>258</v>
      </c>
      <c r="C137" s="231"/>
      <c r="D137" s="231"/>
      <c r="E137" s="231"/>
      <c r="F137" s="231"/>
      <c r="G137" s="231"/>
      <c r="H137" s="231"/>
      <c r="I137" s="231"/>
      <c r="J137" s="231"/>
      <c r="K137" s="232"/>
    </row>
    <row r="138" spans="1:11" s="69" customFormat="1" ht="100.2" customHeight="1">
      <c r="B138" s="227" t="s">
        <v>253</v>
      </c>
      <c r="C138" s="228"/>
      <c r="D138" s="228"/>
      <c r="E138" s="228"/>
      <c r="F138" s="228"/>
      <c r="G138" s="228"/>
      <c r="H138" s="228"/>
      <c r="I138" s="228"/>
      <c r="J138" s="228"/>
      <c r="K138" s="229"/>
    </row>
    <row r="139" spans="1:11" s="69" customFormat="1" ht="100.2" customHeight="1">
      <c r="B139" s="224" t="s">
        <v>254</v>
      </c>
      <c r="C139" s="225"/>
      <c r="D139" s="225"/>
      <c r="E139" s="225"/>
      <c r="F139" s="225"/>
      <c r="G139" s="225"/>
      <c r="H139" s="225"/>
      <c r="I139" s="225"/>
      <c r="J139" s="225"/>
      <c r="K139" s="226"/>
    </row>
    <row r="140" spans="1:11" s="69" customFormat="1" ht="180.6" customHeight="1">
      <c r="B140" s="230" t="s">
        <v>284</v>
      </c>
      <c r="C140" s="231"/>
      <c r="D140" s="231"/>
      <c r="E140" s="231"/>
      <c r="F140" s="231"/>
      <c r="G140" s="231"/>
      <c r="H140" s="231"/>
      <c r="I140" s="231"/>
      <c r="J140" s="231"/>
      <c r="K140" s="232"/>
    </row>
    <row r="141" spans="1:11" s="69" customFormat="1" ht="100.2" customHeight="1">
      <c r="B141" s="236" t="s">
        <v>282</v>
      </c>
      <c r="C141" s="237"/>
      <c r="D141" s="237"/>
      <c r="E141" s="237"/>
      <c r="F141" s="237"/>
      <c r="G141" s="237"/>
      <c r="H141" s="237"/>
      <c r="I141" s="237"/>
      <c r="J141" s="237"/>
      <c r="K141" s="238"/>
    </row>
    <row r="142" spans="1:11" s="69" customFormat="1" ht="141.6" customHeight="1">
      <c r="B142" s="233" t="s">
        <v>281</v>
      </c>
      <c r="C142" s="234"/>
      <c r="D142" s="234"/>
      <c r="E142" s="234"/>
      <c r="F142" s="234"/>
      <c r="G142" s="234"/>
      <c r="H142" s="234"/>
      <c r="I142" s="234"/>
      <c r="J142" s="234"/>
      <c r="K142" s="235"/>
    </row>
    <row r="143" spans="1:11" s="72" customFormat="1"/>
    <row r="144" spans="1:11" s="69" customFormat="1"/>
    <row r="145" spans="1:18" s="69" customFormat="1">
      <c r="A145" s="73" t="s">
        <v>247</v>
      </c>
    </row>
    <row r="146" spans="1:18" s="69" customFormat="1"/>
    <row r="147" spans="1:18" s="72" customFormat="1">
      <c r="A147" s="72" t="s">
        <v>94</v>
      </c>
    </row>
    <row r="148" spans="1:18" s="69" customFormat="1" ht="3.75" customHeight="1"/>
    <row r="149" spans="1:18" s="69" customFormat="1" ht="100.2" customHeight="1">
      <c r="B149" s="201" t="s">
        <v>96</v>
      </c>
      <c r="C149" s="202"/>
      <c r="D149" s="222" t="s">
        <v>95</v>
      </c>
      <c r="E149" s="222"/>
      <c r="F149" s="222"/>
      <c r="G149" s="222"/>
      <c r="H149" s="222"/>
      <c r="I149" s="222"/>
      <c r="J149" s="222"/>
      <c r="K149" s="222"/>
    </row>
    <row r="150" spans="1:18" s="69" customFormat="1" ht="100.2" customHeight="1">
      <c r="B150" s="201" t="s">
        <v>97</v>
      </c>
      <c r="C150" s="202"/>
      <c r="D150" s="203"/>
      <c r="E150" s="203"/>
      <c r="F150" s="203"/>
      <c r="G150" s="203"/>
      <c r="H150" s="203"/>
      <c r="I150" s="203"/>
      <c r="J150" s="203"/>
      <c r="K150" s="203"/>
    </row>
    <row r="151" spans="1:18" s="69" customFormat="1" ht="100.2" customHeight="1">
      <c r="B151" s="201" t="s">
        <v>98</v>
      </c>
      <c r="C151" s="202"/>
      <c r="D151" s="203"/>
      <c r="E151" s="203"/>
      <c r="F151" s="203"/>
      <c r="G151" s="203"/>
      <c r="H151" s="203"/>
      <c r="I151" s="203"/>
      <c r="J151" s="203"/>
      <c r="K151" s="203"/>
      <c r="N151" s="72"/>
      <c r="O151" s="72"/>
      <c r="P151" s="72"/>
      <c r="Q151" s="72"/>
      <c r="R151" s="72"/>
    </row>
    <row r="152" spans="1:18" s="69" customFormat="1" ht="100.2" customHeight="1">
      <c r="B152" s="201" t="s">
        <v>99</v>
      </c>
      <c r="C152" s="202"/>
      <c r="D152" s="203"/>
      <c r="E152" s="203"/>
      <c r="F152" s="203"/>
      <c r="G152" s="203"/>
      <c r="H152" s="203"/>
      <c r="I152" s="203"/>
      <c r="J152" s="203"/>
      <c r="K152" s="203"/>
    </row>
    <row r="153" spans="1:18" s="69" customFormat="1" ht="100.2" customHeight="1">
      <c r="B153" s="201" t="s">
        <v>213</v>
      </c>
      <c r="C153" s="202"/>
      <c r="D153" s="203"/>
      <c r="E153" s="203"/>
      <c r="F153" s="203"/>
      <c r="G153" s="203"/>
      <c r="H153" s="203"/>
      <c r="I153" s="203"/>
      <c r="J153" s="203"/>
      <c r="K153" s="203"/>
    </row>
    <row r="154" spans="1:18" s="69" customFormat="1" ht="100.2" customHeight="1">
      <c r="B154" s="201" t="s">
        <v>214</v>
      </c>
      <c r="C154" s="202"/>
      <c r="D154" s="203"/>
      <c r="E154" s="203"/>
      <c r="F154" s="203"/>
      <c r="G154" s="203"/>
      <c r="H154" s="203"/>
      <c r="I154" s="203"/>
      <c r="J154" s="203"/>
      <c r="K154" s="203"/>
    </row>
    <row r="155" spans="1:18" s="69" customFormat="1"/>
    <row r="156" spans="1:18" s="69" customFormat="1"/>
    <row r="157" spans="1:18" s="72" customFormat="1">
      <c r="A157" s="72" t="s">
        <v>100</v>
      </c>
      <c r="K157" s="74" t="s">
        <v>101</v>
      </c>
    </row>
    <row r="158" spans="1:18" s="69" customFormat="1" ht="3.75" customHeight="1"/>
    <row r="159" spans="1:18" s="69" customFormat="1" ht="18.75" customHeight="1">
      <c r="B159" s="204" t="s">
        <v>102</v>
      </c>
      <c r="C159" s="205"/>
      <c r="D159" s="205"/>
      <c r="E159" s="206"/>
      <c r="F159" s="167" t="s">
        <v>96</v>
      </c>
      <c r="G159" s="167" t="s">
        <v>97</v>
      </c>
      <c r="H159" s="167" t="s">
        <v>98</v>
      </c>
      <c r="I159" s="167" t="s">
        <v>99</v>
      </c>
      <c r="J159" s="167" t="s">
        <v>213</v>
      </c>
      <c r="K159" s="167" t="s">
        <v>214</v>
      </c>
    </row>
    <row r="160" spans="1:18" s="69" customFormat="1" ht="18.75" customHeight="1">
      <c r="B160" s="75" t="s">
        <v>103</v>
      </c>
      <c r="C160" s="76"/>
      <c r="D160" s="76"/>
      <c r="E160" s="77"/>
      <c r="F160" s="78">
        <f t="shared" ref="F160:K160" si="0">F161+F162</f>
        <v>0</v>
      </c>
      <c r="G160" s="78">
        <f t="shared" si="0"/>
        <v>0</v>
      </c>
      <c r="H160" s="78">
        <f t="shared" si="0"/>
        <v>0</v>
      </c>
      <c r="I160" s="78">
        <f t="shared" si="0"/>
        <v>0</v>
      </c>
      <c r="J160" s="78">
        <f t="shared" si="0"/>
        <v>0</v>
      </c>
      <c r="K160" s="78">
        <f t="shared" si="0"/>
        <v>0</v>
      </c>
    </row>
    <row r="161" spans="1:11" s="69" customFormat="1" ht="18.75" customHeight="1">
      <c r="B161" s="79"/>
      <c r="C161" s="214" t="s">
        <v>0</v>
      </c>
      <c r="D161" s="216" t="s">
        <v>104</v>
      </c>
      <c r="E161" s="217"/>
      <c r="F161" s="80"/>
      <c r="G161" s="80"/>
      <c r="H161" s="80"/>
      <c r="I161" s="80"/>
      <c r="J161" s="80"/>
      <c r="K161" s="80"/>
    </row>
    <row r="162" spans="1:11" s="69" customFormat="1" ht="18.75" customHeight="1">
      <c r="B162" s="79"/>
      <c r="C162" s="215"/>
      <c r="D162" s="199" t="s">
        <v>105</v>
      </c>
      <c r="E162" s="200"/>
      <c r="F162" s="80"/>
      <c r="G162" s="80"/>
      <c r="H162" s="80"/>
      <c r="I162" s="80"/>
      <c r="J162" s="80"/>
      <c r="K162" s="80"/>
    </row>
    <row r="163" spans="1:11" s="69" customFormat="1" ht="18.75" customHeight="1">
      <c r="B163" s="81" t="s">
        <v>1</v>
      </c>
      <c r="C163" s="81"/>
      <c r="D163" s="81"/>
      <c r="E163" s="81"/>
      <c r="F163" s="82"/>
      <c r="G163" s="82"/>
      <c r="H163" s="83"/>
      <c r="I163" s="83"/>
      <c r="J163" s="83"/>
      <c r="K163" s="83"/>
    </row>
    <row r="164" spans="1:11" s="69" customFormat="1" ht="36.6" customHeight="1">
      <c r="B164" s="213" t="s">
        <v>215</v>
      </c>
      <c r="C164" s="213"/>
      <c r="D164" s="213"/>
      <c r="E164" s="213"/>
      <c r="F164" s="213"/>
      <c r="G164" s="213"/>
      <c r="H164" s="213"/>
      <c r="I164" s="213"/>
      <c r="J164" s="213"/>
      <c r="K164" s="213"/>
    </row>
    <row r="165" spans="1:11" s="69" customFormat="1"/>
    <row r="166" spans="1:11" s="72" customFormat="1">
      <c r="A166" s="72" t="s">
        <v>169</v>
      </c>
      <c r="K166" s="74"/>
    </row>
    <row r="167" spans="1:11" s="69" customFormat="1" ht="3.75" customHeight="1"/>
    <row r="168" spans="1:11" s="69" customFormat="1"/>
    <row r="169" spans="1:11" s="72" customFormat="1">
      <c r="A169" s="73" t="s">
        <v>248</v>
      </c>
    </row>
    <row r="170" spans="1:11" ht="3.75" customHeight="1"/>
    <row r="171" spans="1:11" ht="22.5" customHeight="1">
      <c r="B171" s="197" t="s">
        <v>107</v>
      </c>
      <c r="C171" s="197"/>
      <c r="D171" s="197"/>
      <c r="E171" s="198"/>
      <c r="F171" s="198"/>
      <c r="G171" s="198"/>
      <c r="H171" s="198"/>
      <c r="I171" s="198"/>
      <c r="J171" s="198"/>
      <c r="K171" s="198"/>
    </row>
    <row r="172" spans="1:11" ht="22.5" customHeight="1">
      <c r="B172" s="197" t="s">
        <v>108</v>
      </c>
      <c r="C172" s="197"/>
      <c r="D172" s="197"/>
      <c r="E172" s="198"/>
      <c r="F172" s="198"/>
      <c r="G172" s="198"/>
      <c r="H172" s="198"/>
      <c r="I172" s="198"/>
      <c r="J172" s="198"/>
      <c r="K172" s="198"/>
    </row>
    <row r="173" spans="1:11" ht="22.5" customHeight="1">
      <c r="B173" s="197" t="s">
        <v>109</v>
      </c>
      <c r="C173" s="197"/>
      <c r="D173" s="197"/>
      <c r="E173" s="198"/>
      <c r="F173" s="198"/>
      <c r="G173" s="198"/>
      <c r="H173" s="198"/>
      <c r="I173" s="198"/>
      <c r="J173" s="198"/>
      <c r="K173" s="198"/>
    </row>
    <row r="174" spans="1:11" ht="22.5" customHeight="1">
      <c r="B174" s="197" t="s">
        <v>110</v>
      </c>
      <c r="C174" s="197"/>
      <c r="D174" s="197"/>
      <c r="E174" s="198"/>
      <c r="F174" s="198"/>
      <c r="G174" s="198"/>
      <c r="H174" s="198"/>
      <c r="I174" s="198"/>
      <c r="J174" s="198"/>
      <c r="K174" s="198"/>
    </row>
    <row r="175" spans="1:11" ht="60" customHeight="1">
      <c r="B175" s="196" t="s">
        <v>111</v>
      </c>
      <c r="C175" s="197"/>
      <c r="D175" s="197"/>
      <c r="E175" s="198"/>
      <c r="F175" s="198"/>
      <c r="G175" s="198"/>
      <c r="H175" s="198"/>
      <c r="I175" s="198"/>
      <c r="J175" s="198"/>
      <c r="K175" s="198"/>
    </row>
    <row r="176" spans="1:11" ht="60" customHeight="1">
      <c r="B176" s="196" t="s">
        <v>112</v>
      </c>
      <c r="C176" s="197"/>
      <c r="D176" s="197"/>
      <c r="E176" s="198"/>
      <c r="F176" s="198"/>
      <c r="G176" s="198"/>
      <c r="H176" s="198"/>
      <c r="I176" s="198"/>
      <c r="J176" s="198"/>
      <c r="K176" s="198"/>
    </row>
  </sheetData>
  <mergeCells count="99">
    <mergeCell ref="B66:I66"/>
    <mergeCell ref="B52:D52"/>
    <mergeCell ref="E52:K52"/>
    <mergeCell ref="B53:D53"/>
    <mergeCell ref="E53:K53"/>
    <mergeCell ref="B65:I65"/>
    <mergeCell ref="B60:I60"/>
    <mergeCell ref="B61:I61"/>
    <mergeCell ref="B58:D58"/>
    <mergeCell ref="E58:K58"/>
    <mergeCell ref="B56:D56"/>
    <mergeCell ref="E56:G56"/>
    <mergeCell ref="H56:K56"/>
    <mergeCell ref="B57:D57"/>
    <mergeCell ref="E57:K57"/>
    <mergeCell ref="B55:D55"/>
    <mergeCell ref="E8:K8"/>
    <mergeCell ref="B27:K27"/>
    <mergeCell ref="E9:K9"/>
    <mergeCell ref="B8:C8"/>
    <mergeCell ref="A22:K22"/>
    <mergeCell ref="B9:C9"/>
    <mergeCell ref="B10:C12"/>
    <mergeCell ref="E10:K10"/>
    <mergeCell ref="E11:K11"/>
    <mergeCell ref="E12:K12"/>
    <mergeCell ref="A23:K23"/>
    <mergeCell ref="B13:C15"/>
    <mergeCell ref="E13:K13"/>
    <mergeCell ref="E14:K14"/>
    <mergeCell ref="E15:K15"/>
    <mergeCell ref="A2:K2"/>
    <mergeCell ref="B5:D5"/>
    <mergeCell ref="E5:K5"/>
    <mergeCell ref="B6:D6"/>
    <mergeCell ref="E6:K6"/>
    <mergeCell ref="A47:K47"/>
    <mergeCell ref="B50:D50"/>
    <mergeCell ref="E50:K50"/>
    <mergeCell ref="B20:K20"/>
    <mergeCell ref="B51:D51"/>
    <mergeCell ref="E51:G51"/>
    <mergeCell ref="H51:K51"/>
    <mergeCell ref="B28:K28"/>
    <mergeCell ref="B34:K34"/>
    <mergeCell ref="B35:K36"/>
    <mergeCell ref="B42:K42"/>
    <mergeCell ref="B43:K44"/>
    <mergeCell ref="E55:K55"/>
    <mergeCell ref="B149:C149"/>
    <mergeCell ref="D149:K149"/>
    <mergeCell ref="A132:K132"/>
    <mergeCell ref="B139:K139"/>
    <mergeCell ref="B138:K138"/>
    <mergeCell ref="B137:K137"/>
    <mergeCell ref="B142:K142"/>
    <mergeCell ref="B140:K140"/>
    <mergeCell ref="B141:K141"/>
    <mergeCell ref="B70:K73"/>
    <mergeCell ref="B74:K79"/>
    <mergeCell ref="B85:K86"/>
    <mergeCell ref="B87:K94"/>
    <mergeCell ref="B100:K100"/>
    <mergeCell ref="B115:K115"/>
    <mergeCell ref="B176:D176"/>
    <mergeCell ref="E176:K176"/>
    <mergeCell ref="B17:D17"/>
    <mergeCell ref="E17:K17"/>
    <mergeCell ref="B172:D172"/>
    <mergeCell ref="E172:K172"/>
    <mergeCell ref="B173:D173"/>
    <mergeCell ref="E173:K173"/>
    <mergeCell ref="B174:D174"/>
    <mergeCell ref="E174:K174"/>
    <mergeCell ref="B171:D171"/>
    <mergeCell ref="E171:K171"/>
    <mergeCell ref="B164:K164"/>
    <mergeCell ref="C161:C162"/>
    <mergeCell ref="D161:E161"/>
    <mergeCell ref="B124:K124"/>
    <mergeCell ref="B175:D175"/>
    <mergeCell ref="E175:K175"/>
    <mergeCell ref="D162:E162"/>
    <mergeCell ref="B150:C150"/>
    <mergeCell ref="D150:K150"/>
    <mergeCell ref="B151:C151"/>
    <mergeCell ref="D151:K151"/>
    <mergeCell ref="B152:C152"/>
    <mergeCell ref="D152:K152"/>
    <mergeCell ref="B153:C153"/>
    <mergeCell ref="D153:K153"/>
    <mergeCell ref="B154:C154"/>
    <mergeCell ref="D154:K154"/>
    <mergeCell ref="B159:E159"/>
    <mergeCell ref="B116:K117"/>
    <mergeCell ref="B125:K125"/>
    <mergeCell ref="B130:K130"/>
    <mergeCell ref="B101:K109"/>
    <mergeCell ref="B129:K129"/>
  </mergeCells>
  <phoneticPr fontId="6"/>
  <dataValidations count="1">
    <dataValidation type="list" allowBlank="1" showInputMessage="1" showErrorMessage="1" sqref="J65:J66 J60:J61" xr:uid="{F1762EFC-95E1-4A27-AA7D-39B646358A01}">
      <formula1>"○"</formula1>
    </dataValidation>
  </dataValidations>
  <printOptions horizontalCentered="1"/>
  <pageMargins left="0.78740157480314965" right="0.78740157480314965" top="0.78740157480314965" bottom="0.78740157480314965" header="0.51181102362204722" footer="0.51181102362204722"/>
  <pageSetup paperSize="9" scale="87" fitToHeight="0" orientation="portrait" cellComments="asDisplayed" r:id="rId1"/>
  <headerFooter alignWithMargins="0">
    <oddFooter xml:space="preserve">&amp;C &amp;P </oddFooter>
  </headerFooter>
  <rowBreaks count="8" manualBreakCount="8">
    <brk id="18" max="9" man="1"/>
    <brk id="45" max="10" man="1"/>
    <brk id="80" max="9" man="1"/>
    <brk id="96" max="10" man="1"/>
    <brk id="118" max="10" man="1"/>
    <brk id="131" max="10" man="1"/>
    <brk id="143" max="9" man="1"/>
    <brk id="15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358"/>
  <sheetViews>
    <sheetView showZeros="0" view="pageBreakPreview" zoomScale="120" zoomScaleNormal="115" zoomScaleSheetLayoutView="120" zoomScalePageLayoutView="85" workbookViewId="0">
      <selection activeCell="T22" sqref="T22"/>
    </sheetView>
  </sheetViews>
  <sheetFormatPr defaultColWidth="9.88671875" defaultRowHeight="13.2"/>
  <cols>
    <col min="1" max="1" width="18.109375" style="111" customWidth="1"/>
    <col min="2" max="2" width="7.88671875" style="111" customWidth="1"/>
    <col min="3" max="3" width="6.109375" style="111" customWidth="1"/>
    <col min="4" max="4" width="6.77734375" style="111" customWidth="1"/>
    <col min="5" max="5" width="12" style="112" customWidth="1"/>
    <col min="6" max="6" width="10.44140625" style="112" customWidth="1"/>
    <col min="7" max="7" width="10.33203125" style="111" customWidth="1"/>
    <col min="8" max="8" width="20" style="160" customWidth="1"/>
    <col min="9" max="11" width="9.88671875" style="111"/>
    <col min="12" max="12" width="11" style="111" customWidth="1"/>
    <col min="13" max="16384" width="9.88671875" style="111"/>
  </cols>
  <sheetData>
    <row r="1" spans="1:12" ht="17.25" customHeight="1">
      <c r="H1" s="148" t="s">
        <v>163</v>
      </c>
    </row>
    <row r="2" spans="1:12" ht="23.25" customHeight="1">
      <c r="A2" s="311" t="s">
        <v>138</v>
      </c>
      <c r="B2" s="312"/>
      <c r="C2" s="312"/>
      <c r="D2" s="312"/>
      <c r="E2" s="312"/>
      <c r="F2" s="312"/>
      <c r="G2" s="312"/>
      <c r="H2" s="313"/>
    </row>
    <row r="3" spans="1:12" ht="14.25" customHeight="1">
      <c r="A3" s="113"/>
      <c r="B3" s="114"/>
      <c r="C3" s="115"/>
      <c r="D3" s="115"/>
      <c r="E3" s="116"/>
      <c r="F3" s="116"/>
      <c r="G3" s="314" t="s">
        <v>139</v>
      </c>
      <c r="H3" s="315"/>
    </row>
    <row r="4" spans="1:12" ht="34.950000000000003" customHeight="1">
      <c r="A4" s="316" t="s">
        <v>217</v>
      </c>
      <c r="B4" s="317"/>
      <c r="C4" s="317"/>
      <c r="D4" s="317"/>
      <c r="E4" s="317"/>
      <c r="F4" s="317"/>
      <c r="G4" s="317"/>
      <c r="H4" s="318"/>
    </row>
    <row r="5" spans="1:12" ht="23.25" customHeight="1">
      <c r="A5" s="303" t="s">
        <v>216</v>
      </c>
      <c r="B5" s="304"/>
      <c r="C5" s="304"/>
      <c r="D5" s="304"/>
      <c r="E5" s="117" t="s">
        <v>140</v>
      </c>
      <c r="F5" s="118" t="s">
        <v>192</v>
      </c>
      <c r="G5" s="119" t="s">
        <v>141</v>
      </c>
      <c r="H5" s="149" t="s">
        <v>166</v>
      </c>
    </row>
    <row r="6" spans="1:12" ht="12.75" customHeight="1">
      <c r="A6" s="306" t="s">
        <v>142</v>
      </c>
      <c r="B6" s="307"/>
      <c r="C6" s="307"/>
      <c r="D6" s="307"/>
      <c r="E6" s="120">
        <f>SUM(E7+E11)</f>
        <v>0</v>
      </c>
      <c r="F6" s="121">
        <f>SUM(F7+F11)</f>
        <v>0</v>
      </c>
      <c r="G6" s="122">
        <f>SUM(E6:F6)</f>
        <v>0</v>
      </c>
      <c r="H6" s="150"/>
    </row>
    <row r="7" spans="1:12" ht="12.75" customHeight="1">
      <c r="A7" s="289" t="s">
        <v>143</v>
      </c>
      <c r="B7" s="290"/>
      <c r="C7" s="290"/>
      <c r="D7" s="290"/>
      <c r="E7" s="123">
        <f>SUM(E8:E10)</f>
        <v>0</v>
      </c>
      <c r="F7" s="124">
        <f>SUM(F8:F10)</f>
        <v>0</v>
      </c>
      <c r="G7" s="125">
        <f t="shared" ref="G7:G14" si="0">SUM(E7:F7)</f>
        <v>0</v>
      </c>
      <c r="H7" s="151"/>
      <c r="I7" s="126"/>
      <c r="J7" s="127"/>
      <c r="K7" s="127"/>
      <c r="L7" s="127"/>
    </row>
    <row r="8" spans="1:12" ht="12.75" customHeight="1">
      <c r="A8" s="309" t="s">
        <v>164</v>
      </c>
      <c r="B8" s="310"/>
      <c r="C8" s="310"/>
      <c r="D8" s="310"/>
      <c r="E8" s="128"/>
      <c r="F8" s="129"/>
      <c r="G8" s="130">
        <f t="shared" si="0"/>
        <v>0</v>
      </c>
      <c r="H8" s="152" t="s">
        <v>170</v>
      </c>
      <c r="I8" s="126"/>
      <c r="J8" s="127"/>
      <c r="K8" s="127"/>
      <c r="L8" s="127"/>
    </row>
    <row r="9" spans="1:12" ht="12.75" customHeight="1">
      <c r="A9" s="286" t="s">
        <v>144</v>
      </c>
      <c r="B9" s="287"/>
      <c r="C9" s="287"/>
      <c r="D9" s="287"/>
      <c r="E9" s="128"/>
      <c r="F9" s="129"/>
      <c r="G9" s="130">
        <f t="shared" si="0"/>
        <v>0</v>
      </c>
      <c r="H9" s="151"/>
      <c r="I9" s="126"/>
      <c r="J9" s="127"/>
      <c r="K9" s="127"/>
      <c r="L9" s="127"/>
    </row>
    <row r="10" spans="1:12" ht="12.75" customHeight="1">
      <c r="A10" s="286" t="s">
        <v>144</v>
      </c>
      <c r="B10" s="287"/>
      <c r="C10" s="287"/>
      <c r="D10" s="287"/>
      <c r="E10" s="128"/>
      <c r="F10" s="129"/>
      <c r="G10" s="130">
        <f t="shared" si="0"/>
        <v>0</v>
      </c>
      <c r="H10" s="151"/>
      <c r="I10" s="126"/>
      <c r="J10" s="127"/>
      <c r="K10" s="127"/>
      <c r="L10" s="127"/>
    </row>
    <row r="11" spans="1:12" ht="12.75" customHeight="1">
      <c r="A11" s="289" t="s">
        <v>145</v>
      </c>
      <c r="B11" s="290"/>
      <c r="C11" s="290"/>
      <c r="D11" s="290"/>
      <c r="E11" s="123">
        <f>SUM(E12:E14)</f>
        <v>0</v>
      </c>
      <c r="F11" s="124">
        <f>SUM(F12:F14)</f>
        <v>0</v>
      </c>
      <c r="G11" s="125">
        <f t="shared" si="0"/>
        <v>0</v>
      </c>
      <c r="H11" s="151"/>
      <c r="I11" s="126"/>
      <c r="J11" s="127"/>
      <c r="K11" s="127"/>
      <c r="L11" s="127"/>
    </row>
    <row r="12" spans="1:12" ht="12.75" customHeight="1">
      <c r="A12" s="309" t="s">
        <v>167</v>
      </c>
      <c r="B12" s="310"/>
      <c r="C12" s="310"/>
      <c r="D12" s="310"/>
      <c r="E12" s="128"/>
      <c r="F12" s="129"/>
      <c r="G12" s="130">
        <f t="shared" si="0"/>
        <v>0</v>
      </c>
      <c r="H12" s="152" t="s">
        <v>171</v>
      </c>
      <c r="I12" s="126"/>
      <c r="J12" s="127"/>
      <c r="K12" s="127"/>
      <c r="L12" s="127"/>
    </row>
    <row r="13" spans="1:12" ht="12.75" customHeight="1">
      <c r="A13" s="286" t="s">
        <v>144</v>
      </c>
      <c r="B13" s="287"/>
      <c r="C13" s="287"/>
      <c r="D13" s="287"/>
      <c r="E13" s="128"/>
      <c r="F13" s="129"/>
      <c r="G13" s="130">
        <f t="shared" si="0"/>
        <v>0</v>
      </c>
      <c r="H13" s="151"/>
      <c r="I13" s="127"/>
      <c r="J13" s="127"/>
      <c r="K13" s="127"/>
      <c r="L13" s="127"/>
    </row>
    <row r="14" spans="1:12" ht="12.75" customHeight="1">
      <c r="A14" s="286" t="s">
        <v>144</v>
      </c>
      <c r="B14" s="287"/>
      <c r="C14" s="287"/>
      <c r="D14" s="287"/>
      <c r="E14" s="128"/>
      <c r="F14" s="129"/>
      <c r="G14" s="130">
        <f t="shared" si="0"/>
        <v>0</v>
      </c>
      <c r="H14" s="151"/>
      <c r="I14" s="127"/>
      <c r="J14" s="127"/>
      <c r="K14" s="127"/>
      <c r="L14" s="127"/>
    </row>
    <row r="15" spans="1:12" ht="12.75" customHeight="1">
      <c r="A15" s="295" t="s">
        <v>146</v>
      </c>
      <c r="B15" s="296"/>
      <c r="C15" s="296"/>
      <c r="D15" s="296"/>
      <c r="E15" s="131">
        <f>SUM(E16+E20)</f>
        <v>0</v>
      </c>
      <c r="F15" s="132">
        <f>SUM(F16+F20)</f>
        <v>0</v>
      </c>
      <c r="G15" s="133">
        <f>SUM(E15:F15)</f>
        <v>0</v>
      </c>
      <c r="H15" s="153"/>
    </row>
    <row r="16" spans="1:12" ht="12.75" customHeight="1">
      <c r="A16" s="289" t="s">
        <v>147</v>
      </c>
      <c r="B16" s="290"/>
      <c r="C16" s="290"/>
      <c r="D16" s="290"/>
      <c r="E16" s="123">
        <f>SUM(E17:E19)</f>
        <v>0</v>
      </c>
      <c r="F16" s="124">
        <f>SUM(F17:F19)</f>
        <v>0</v>
      </c>
      <c r="G16" s="125">
        <f t="shared" ref="G16:G23" si="1">SUM(E16:F16)</f>
        <v>0</v>
      </c>
      <c r="H16" s="151"/>
    </row>
    <row r="17" spans="1:8" ht="12.75" customHeight="1">
      <c r="A17" s="309" t="s">
        <v>165</v>
      </c>
      <c r="B17" s="310"/>
      <c r="C17" s="310"/>
      <c r="D17" s="310"/>
      <c r="E17" s="128"/>
      <c r="F17" s="129"/>
      <c r="G17" s="130">
        <f t="shared" si="1"/>
        <v>0</v>
      </c>
      <c r="H17" s="152" t="s">
        <v>168</v>
      </c>
    </row>
    <row r="18" spans="1:8" ht="12.75" customHeight="1">
      <c r="A18" s="286" t="s">
        <v>144</v>
      </c>
      <c r="B18" s="287"/>
      <c r="C18" s="287"/>
      <c r="D18" s="287"/>
      <c r="E18" s="128"/>
      <c r="F18" s="129"/>
      <c r="G18" s="130">
        <f t="shared" si="1"/>
        <v>0</v>
      </c>
      <c r="H18" s="151"/>
    </row>
    <row r="19" spans="1:8" ht="12.75" customHeight="1">
      <c r="A19" s="286" t="s">
        <v>144</v>
      </c>
      <c r="B19" s="287"/>
      <c r="C19" s="287"/>
      <c r="D19" s="287"/>
      <c r="E19" s="128"/>
      <c r="F19" s="129"/>
      <c r="G19" s="130">
        <f t="shared" si="1"/>
        <v>0</v>
      </c>
      <c r="H19" s="151"/>
    </row>
    <row r="20" spans="1:8" ht="12.75" customHeight="1">
      <c r="A20" s="289" t="s">
        <v>148</v>
      </c>
      <c r="B20" s="290"/>
      <c r="C20" s="290"/>
      <c r="D20" s="290"/>
      <c r="E20" s="123">
        <f>SUM(E21:E23)</f>
        <v>0</v>
      </c>
      <c r="F20" s="124">
        <f>SUM(F21:F23)</f>
        <v>0</v>
      </c>
      <c r="G20" s="125">
        <f t="shared" si="1"/>
        <v>0</v>
      </c>
      <c r="H20" s="151"/>
    </row>
    <row r="21" spans="1:8" ht="12.75" customHeight="1">
      <c r="A21" s="286" t="s">
        <v>144</v>
      </c>
      <c r="B21" s="287"/>
      <c r="C21" s="287"/>
      <c r="D21" s="287"/>
      <c r="E21" s="128"/>
      <c r="F21" s="129"/>
      <c r="G21" s="130">
        <f t="shared" si="1"/>
        <v>0</v>
      </c>
      <c r="H21" s="151"/>
    </row>
    <row r="22" spans="1:8" ht="12.75" customHeight="1">
      <c r="A22" s="286" t="s">
        <v>144</v>
      </c>
      <c r="B22" s="287"/>
      <c r="C22" s="287"/>
      <c r="D22" s="287"/>
      <c r="E22" s="128"/>
      <c r="F22" s="129"/>
      <c r="G22" s="130">
        <f t="shared" si="1"/>
        <v>0</v>
      </c>
      <c r="H22" s="151"/>
    </row>
    <row r="23" spans="1:8" ht="12.75" customHeight="1">
      <c r="A23" s="286" t="s">
        <v>144</v>
      </c>
      <c r="B23" s="287"/>
      <c r="C23" s="287"/>
      <c r="D23" s="287"/>
      <c r="E23" s="128"/>
      <c r="F23" s="129"/>
      <c r="G23" s="130">
        <f t="shared" si="1"/>
        <v>0</v>
      </c>
      <c r="H23" s="154"/>
    </row>
    <row r="24" spans="1:8" ht="12.75" customHeight="1">
      <c r="A24" s="295" t="s">
        <v>149</v>
      </c>
      <c r="B24" s="296"/>
      <c r="C24" s="296"/>
      <c r="D24" s="296"/>
      <c r="E24" s="131">
        <f>SUM(E25:E28)</f>
        <v>0</v>
      </c>
      <c r="F24" s="132">
        <f>SUM(F25:F28)</f>
        <v>0</v>
      </c>
      <c r="G24" s="133">
        <f>SUM(E24:F24)</f>
        <v>0</v>
      </c>
      <c r="H24" s="151"/>
    </row>
    <row r="25" spans="1:8" ht="12.75" customHeight="1">
      <c r="A25" s="286" t="s">
        <v>144</v>
      </c>
      <c r="B25" s="287"/>
      <c r="C25" s="287"/>
      <c r="D25" s="287"/>
      <c r="E25" s="128"/>
      <c r="F25" s="129"/>
      <c r="G25" s="130">
        <f>SUM(E25:F25)</f>
        <v>0</v>
      </c>
      <c r="H25" s="151"/>
    </row>
    <row r="26" spans="1:8" ht="12.75" customHeight="1">
      <c r="A26" s="286" t="s">
        <v>144</v>
      </c>
      <c r="B26" s="287"/>
      <c r="C26" s="287"/>
      <c r="D26" s="287"/>
      <c r="E26" s="128"/>
      <c r="F26" s="129"/>
      <c r="G26" s="130">
        <f t="shared" ref="G26:G52" si="2">SUM(E26:F26)</f>
        <v>0</v>
      </c>
      <c r="H26" s="151"/>
    </row>
    <row r="27" spans="1:8" ht="12.75" customHeight="1">
      <c r="A27" s="286" t="s">
        <v>144</v>
      </c>
      <c r="B27" s="287"/>
      <c r="C27" s="287"/>
      <c r="D27" s="287"/>
      <c r="E27" s="128"/>
      <c r="F27" s="129"/>
      <c r="G27" s="130">
        <f t="shared" si="2"/>
        <v>0</v>
      </c>
      <c r="H27" s="151"/>
    </row>
    <row r="28" spans="1:8" ht="12.75" customHeight="1">
      <c r="A28" s="286" t="s">
        <v>144</v>
      </c>
      <c r="B28" s="287"/>
      <c r="C28" s="287"/>
      <c r="D28" s="287"/>
      <c r="E28" s="128"/>
      <c r="F28" s="129"/>
      <c r="G28" s="130">
        <f t="shared" si="2"/>
        <v>0</v>
      </c>
      <c r="H28" s="154"/>
    </row>
    <row r="29" spans="1:8" ht="12.75" customHeight="1">
      <c r="A29" s="295" t="s">
        <v>150</v>
      </c>
      <c r="B29" s="296"/>
      <c r="C29" s="296"/>
      <c r="D29" s="296"/>
      <c r="E29" s="131">
        <f>SUM(E30+E34+E38+E42+E46+E50)</f>
        <v>0</v>
      </c>
      <c r="F29" s="132">
        <f>SUM(F30+F34+F38+F42+F46+F50)</f>
        <v>0</v>
      </c>
      <c r="G29" s="133">
        <f t="shared" si="2"/>
        <v>0</v>
      </c>
      <c r="H29" s="153"/>
    </row>
    <row r="30" spans="1:8" ht="12.75" customHeight="1">
      <c r="A30" s="289" t="s">
        <v>151</v>
      </c>
      <c r="B30" s="290"/>
      <c r="C30" s="290"/>
      <c r="D30" s="290"/>
      <c r="E30" s="123">
        <f>SUM(E31:E33)</f>
        <v>0</v>
      </c>
      <c r="F30" s="124">
        <f>SUM(F31:F33)</f>
        <v>0</v>
      </c>
      <c r="G30" s="125">
        <f t="shared" si="2"/>
        <v>0</v>
      </c>
      <c r="H30" s="151"/>
    </row>
    <row r="31" spans="1:8" ht="12.75" customHeight="1">
      <c r="A31" s="286" t="s">
        <v>144</v>
      </c>
      <c r="B31" s="287"/>
      <c r="C31" s="287"/>
      <c r="D31" s="288"/>
      <c r="E31" s="128"/>
      <c r="F31" s="129"/>
      <c r="G31" s="130">
        <f t="shared" si="2"/>
        <v>0</v>
      </c>
      <c r="H31" s="151"/>
    </row>
    <row r="32" spans="1:8" ht="12.75" customHeight="1">
      <c r="A32" s="286" t="s">
        <v>144</v>
      </c>
      <c r="B32" s="287"/>
      <c r="C32" s="287"/>
      <c r="D32" s="287"/>
      <c r="E32" s="128"/>
      <c r="F32" s="129"/>
      <c r="G32" s="130">
        <f t="shared" si="2"/>
        <v>0</v>
      </c>
      <c r="H32" s="151"/>
    </row>
    <row r="33" spans="1:8" ht="12.75" customHeight="1">
      <c r="A33" s="286" t="s">
        <v>144</v>
      </c>
      <c r="B33" s="287"/>
      <c r="C33" s="287"/>
      <c r="D33" s="287"/>
      <c r="E33" s="128"/>
      <c r="F33" s="129"/>
      <c r="G33" s="130">
        <f t="shared" si="2"/>
        <v>0</v>
      </c>
      <c r="H33" s="151"/>
    </row>
    <row r="34" spans="1:8" ht="12.75" customHeight="1">
      <c r="A34" s="289" t="s">
        <v>152</v>
      </c>
      <c r="B34" s="290"/>
      <c r="C34" s="290"/>
      <c r="D34" s="290"/>
      <c r="E34" s="123">
        <f>SUM(E35:E37)</f>
        <v>0</v>
      </c>
      <c r="F34" s="124">
        <f>SUM(F35:F37)</f>
        <v>0</v>
      </c>
      <c r="G34" s="125">
        <f t="shared" si="2"/>
        <v>0</v>
      </c>
      <c r="H34" s="151"/>
    </row>
    <row r="35" spans="1:8" ht="12.75" customHeight="1">
      <c r="A35" s="286" t="s">
        <v>144</v>
      </c>
      <c r="B35" s="287"/>
      <c r="C35" s="287"/>
      <c r="D35" s="287"/>
      <c r="E35" s="128"/>
      <c r="F35" s="129"/>
      <c r="G35" s="130">
        <f t="shared" si="2"/>
        <v>0</v>
      </c>
      <c r="H35" s="151"/>
    </row>
    <row r="36" spans="1:8" ht="12.75" customHeight="1">
      <c r="A36" s="286" t="s">
        <v>144</v>
      </c>
      <c r="B36" s="287"/>
      <c r="C36" s="287"/>
      <c r="D36" s="287"/>
      <c r="E36" s="128"/>
      <c r="F36" s="129"/>
      <c r="G36" s="130">
        <f t="shared" si="2"/>
        <v>0</v>
      </c>
      <c r="H36" s="151"/>
    </row>
    <row r="37" spans="1:8" ht="12.75" customHeight="1">
      <c r="A37" s="286" t="s">
        <v>144</v>
      </c>
      <c r="B37" s="287"/>
      <c r="C37" s="287"/>
      <c r="D37" s="287"/>
      <c r="E37" s="128"/>
      <c r="F37" s="129"/>
      <c r="G37" s="130">
        <f t="shared" si="2"/>
        <v>0</v>
      </c>
      <c r="H37" s="151"/>
    </row>
    <row r="38" spans="1:8" ht="12.75" customHeight="1">
      <c r="A38" s="289" t="s">
        <v>153</v>
      </c>
      <c r="B38" s="290"/>
      <c r="C38" s="290"/>
      <c r="D38" s="290"/>
      <c r="E38" s="123">
        <f>SUM(E39:E41)</f>
        <v>0</v>
      </c>
      <c r="F38" s="124">
        <f>SUM(F39:F41)</f>
        <v>0</v>
      </c>
      <c r="G38" s="125">
        <f t="shared" si="2"/>
        <v>0</v>
      </c>
      <c r="H38" s="151"/>
    </row>
    <row r="39" spans="1:8" ht="12.75" customHeight="1">
      <c r="A39" s="286" t="s">
        <v>144</v>
      </c>
      <c r="B39" s="287"/>
      <c r="C39" s="287"/>
      <c r="D39" s="287"/>
      <c r="E39" s="128"/>
      <c r="F39" s="129"/>
      <c r="G39" s="130">
        <f t="shared" si="2"/>
        <v>0</v>
      </c>
      <c r="H39" s="151"/>
    </row>
    <row r="40" spans="1:8" ht="12.75" customHeight="1">
      <c r="A40" s="286" t="s">
        <v>144</v>
      </c>
      <c r="B40" s="287"/>
      <c r="C40" s="287"/>
      <c r="D40" s="287"/>
      <c r="E40" s="128"/>
      <c r="F40" s="129"/>
      <c r="G40" s="130">
        <f t="shared" si="2"/>
        <v>0</v>
      </c>
      <c r="H40" s="151"/>
    </row>
    <row r="41" spans="1:8" ht="12.75" customHeight="1">
      <c r="A41" s="286" t="s">
        <v>144</v>
      </c>
      <c r="B41" s="287"/>
      <c r="C41" s="287"/>
      <c r="D41" s="287"/>
      <c r="E41" s="128"/>
      <c r="F41" s="129"/>
      <c r="G41" s="130">
        <f t="shared" si="2"/>
        <v>0</v>
      </c>
      <c r="H41" s="151"/>
    </row>
    <row r="42" spans="1:8" ht="12.75" customHeight="1">
      <c r="A42" s="289" t="s">
        <v>154</v>
      </c>
      <c r="B42" s="290"/>
      <c r="C42" s="290"/>
      <c r="D42" s="290"/>
      <c r="E42" s="123">
        <f>SUM(E43:E45)</f>
        <v>0</v>
      </c>
      <c r="F42" s="124">
        <f>SUM(F43:F45)</f>
        <v>0</v>
      </c>
      <c r="G42" s="125">
        <f t="shared" si="2"/>
        <v>0</v>
      </c>
      <c r="H42" s="151"/>
    </row>
    <row r="43" spans="1:8" ht="12.75" customHeight="1">
      <c r="A43" s="286" t="s">
        <v>144</v>
      </c>
      <c r="B43" s="287"/>
      <c r="C43" s="287"/>
      <c r="D43" s="287"/>
      <c r="E43" s="128"/>
      <c r="F43" s="129"/>
      <c r="G43" s="130">
        <f t="shared" si="2"/>
        <v>0</v>
      </c>
      <c r="H43" s="151"/>
    </row>
    <row r="44" spans="1:8" ht="12.75" customHeight="1">
      <c r="A44" s="286" t="s">
        <v>144</v>
      </c>
      <c r="B44" s="287"/>
      <c r="C44" s="287"/>
      <c r="D44" s="287"/>
      <c r="E44" s="128"/>
      <c r="F44" s="129"/>
      <c r="G44" s="130">
        <f t="shared" si="2"/>
        <v>0</v>
      </c>
      <c r="H44" s="151"/>
    </row>
    <row r="45" spans="1:8" ht="12.75" customHeight="1">
      <c r="A45" s="286" t="s">
        <v>144</v>
      </c>
      <c r="B45" s="287"/>
      <c r="C45" s="287"/>
      <c r="D45" s="287"/>
      <c r="E45" s="128"/>
      <c r="F45" s="129"/>
      <c r="G45" s="130">
        <f t="shared" si="2"/>
        <v>0</v>
      </c>
      <c r="H45" s="151"/>
    </row>
    <row r="46" spans="1:8" ht="12.75" customHeight="1">
      <c r="A46" s="289" t="s">
        <v>155</v>
      </c>
      <c r="B46" s="290"/>
      <c r="C46" s="290"/>
      <c r="D46" s="290"/>
      <c r="E46" s="123">
        <f>SUM(E47:E49)</f>
        <v>0</v>
      </c>
      <c r="F46" s="124">
        <f>SUM(F47:F49)</f>
        <v>0</v>
      </c>
      <c r="G46" s="125">
        <f t="shared" si="2"/>
        <v>0</v>
      </c>
      <c r="H46" s="151"/>
    </row>
    <row r="47" spans="1:8" ht="12.75" customHeight="1">
      <c r="A47" s="286" t="s">
        <v>144</v>
      </c>
      <c r="B47" s="287"/>
      <c r="C47" s="287"/>
      <c r="D47" s="287"/>
      <c r="E47" s="128"/>
      <c r="F47" s="129"/>
      <c r="G47" s="130">
        <f t="shared" si="2"/>
        <v>0</v>
      </c>
      <c r="H47" s="151"/>
    </row>
    <row r="48" spans="1:8" ht="12.75" customHeight="1">
      <c r="A48" s="286" t="s">
        <v>144</v>
      </c>
      <c r="B48" s="287"/>
      <c r="C48" s="287"/>
      <c r="D48" s="287"/>
      <c r="E48" s="128"/>
      <c r="F48" s="129"/>
      <c r="G48" s="130">
        <f t="shared" si="2"/>
        <v>0</v>
      </c>
      <c r="H48" s="151"/>
    </row>
    <row r="49" spans="1:12" ht="12.75" customHeight="1">
      <c r="A49" s="286" t="s">
        <v>144</v>
      </c>
      <c r="B49" s="287"/>
      <c r="C49" s="287"/>
      <c r="D49" s="287"/>
      <c r="E49" s="128"/>
      <c r="F49" s="129"/>
      <c r="G49" s="130">
        <f t="shared" si="2"/>
        <v>0</v>
      </c>
      <c r="H49" s="151"/>
    </row>
    <row r="50" spans="1:12" ht="12.75" customHeight="1">
      <c r="A50" s="289" t="s">
        <v>156</v>
      </c>
      <c r="B50" s="290"/>
      <c r="C50" s="290"/>
      <c r="D50" s="290"/>
      <c r="E50" s="123">
        <f>SUM(E51:E53)</f>
        <v>0</v>
      </c>
      <c r="F50" s="124">
        <f>SUM(F51:F53)</f>
        <v>0</v>
      </c>
      <c r="G50" s="125">
        <f t="shared" si="2"/>
        <v>0</v>
      </c>
      <c r="H50" s="151"/>
    </row>
    <row r="51" spans="1:12" ht="12.75" customHeight="1">
      <c r="A51" s="286" t="s">
        <v>144</v>
      </c>
      <c r="B51" s="287"/>
      <c r="C51" s="287"/>
      <c r="D51" s="287"/>
      <c r="E51" s="128"/>
      <c r="F51" s="129"/>
      <c r="G51" s="130">
        <f t="shared" si="2"/>
        <v>0</v>
      </c>
      <c r="H51" s="151"/>
    </row>
    <row r="52" spans="1:12" ht="12.75" customHeight="1">
      <c r="A52" s="286" t="s">
        <v>144</v>
      </c>
      <c r="B52" s="287"/>
      <c r="C52" s="287"/>
      <c r="D52" s="287"/>
      <c r="E52" s="128"/>
      <c r="F52" s="129"/>
      <c r="G52" s="130">
        <f t="shared" si="2"/>
        <v>0</v>
      </c>
      <c r="H52" s="151"/>
    </row>
    <row r="53" spans="1:12" ht="12.75" customHeight="1">
      <c r="A53" s="286" t="s">
        <v>144</v>
      </c>
      <c r="B53" s="287"/>
      <c r="C53" s="287"/>
      <c r="D53" s="287"/>
      <c r="E53" s="128"/>
      <c r="F53" s="129"/>
      <c r="G53" s="130">
        <f>SUM(E53:F53)</f>
        <v>0</v>
      </c>
      <c r="H53" s="151"/>
    </row>
    <row r="54" spans="1:12" ht="12.75" customHeight="1">
      <c r="A54" s="295" t="s">
        <v>181</v>
      </c>
      <c r="B54" s="296"/>
      <c r="C54" s="296"/>
      <c r="D54" s="296"/>
      <c r="E54" s="131">
        <f>SUM(E55)</f>
        <v>0</v>
      </c>
      <c r="F54" s="163">
        <f>SUM(F55:F58)</f>
        <v>0</v>
      </c>
      <c r="G54" s="133">
        <f>SUM(E54:F54)</f>
        <v>0</v>
      </c>
      <c r="H54" s="151"/>
    </row>
    <row r="55" spans="1:12" ht="12.75" customHeight="1" thickBot="1">
      <c r="A55" s="309" t="s">
        <v>182</v>
      </c>
      <c r="B55" s="310"/>
      <c r="C55" s="310"/>
      <c r="D55" s="310"/>
      <c r="E55" s="128"/>
      <c r="F55" s="164"/>
      <c r="G55" s="130">
        <f>SUM(E55:F55)</f>
        <v>0</v>
      </c>
      <c r="H55" s="151"/>
    </row>
    <row r="56" spans="1:12" ht="24.75" customHeight="1" thickTop="1">
      <c r="A56" s="292" t="s">
        <v>158</v>
      </c>
      <c r="B56" s="293"/>
      <c r="C56" s="294"/>
      <c r="D56" s="134" t="s">
        <v>106</v>
      </c>
      <c r="E56" s="135">
        <f>SUM(E6,E15,E24,E29,E54)</f>
        <v>0</v>
      </c>
      <c r="F56" s="136">
        <f>SUM(F6,F15,F24,F29)</f>
        <v>0</v>
      </c>
      <c r="G56" s="137">
        <f>SUM(E56:F56)</f>
        <v>0</v>
      </c>
      <c r="H56" s="155"/>
    </row>
    <row r="57" spans="1:12" ht="9" customHeight="1">
      <c r="A57" s="138"/>
      <c r="B57" s="138"/>
      <c r="H57" s="156"/>
    </row>
    <row r="58" spans="1:12" ht="12.75" customHeight="1">
      <c r="A58" s="138"/>
      <c r="B58" s="138"/>
      <c r="H58" s="156"/>
    </row>
    <row r="59" spans="1:12" ht="17.25" customHeight="1">
      <c r="H59" s="148" t="s">
        <v>163</v>
      </c>
    </row>
    <row r="60" spans="1:12" ht="15" customHeight="1">
      <c r="A60" s="139" t="s">
        <v>157</v>
      </c>
      <c r="B60" s="139"/>
      <c r="C60" s="140"/>
      <c r="D60" s="140"/>
      <c r="E60" s="141"/>
      <c r="F60" s="141"/>
      <c r="G60" s="141"/>
      <c r="H60" s="157" t="s">
        <v>139</v>
      </c>
    </row>
    <row r="61" spans="1:12" ht="24.75" customHeight="1">
      <c r="A61" s="303" t="s">
        <v>159</v>
      </c>
      <c r="B61" s="304"/>
      <c r="C61" s="304"/>
      <c r="D61" s="305"/>
      <c r="E61" s="117" t="s">
        <v>140</v>
      </c>
      <c r="F61" s="118" t="s">
        <v>242</v>
      </c>
      <c r="G61" s="119" t="s">
        <v>141</v>
      </c>
      <c r="H61" s="149" t="s">
        <v>166</v>
      </c>
    </row>
    <row r="62" spans="1:12" ht="12.75" customHeight="1">
      <c r="A62" s="306" t="s">
        <v>142</v>
      </c>
      <c r="B62" s="307"/>
      <c r="C62" s="307"/>
      <c r="D62" s="308"/>
      <c r="E62" s="120">
        <f>SUM(E63+E67)</f>
        <v>0</v>
      </c>
      <c r="F62" s="121">
        <f>SUM(F63+F67)</f>
        <v>0</v>
      </c>
      <c r="G62" s="122">
        <f>SUM(E62:F62)</f>
        <v>0</v>
      </c>
      <c r="H62" s="150"/>
      <c r="I62" s="126"/>
      <c r="J62" s="126"/>
      <c r="K62" s="126"/>
      <c r="L62" s="126"/>
    </row>
    <row r="63" spans="1:12" ht="12.75" customHeight="1">
      <c r="A63" s="289" t="s">
        <v>143</v>
      </c>
      <c r="B63" s="290"/>
      <c r="C63" s="290"/>
      <c r="D63" s="291"/>
      <c r="E63" s="123">
        <f>SUM(E64:E66)</f>
        <v>0</v>
      </c>
      <c r="F63" s="124">
        <f>SUM(F64:F66)</f>
        <v>0</v>
      </c>
      <c r="G63" s="125">
        <f t="shared" ref="G63:G70" si="3">SUM(E63:F63)</f>
        <v>0</v>
      </c>
      <c r="H63" s="151"/>
      <c r="I63" s="126"/>
      <c r="J63" s="126"/>
      <c r="K63" s="126"/>
      <c r="L63" s="126"/>
    </row>
    <row r="64" spans="1:12" ht="12.75" customHeight="1">
      <c r="A64" s="286" t="s">
        <v>144</v>
      </c>
      <c r="B64" s="287"/>
      <c r="C64" s="287"/>
      <c r="D64" s="288"/>
      <c r="E64" s="128"/>
      <c r="F64" s="129"/>
      <c r="G64" s="130">
        <f t="shared" si="3"/>
        <v>0</v>
      </c>
      <c r="H64" s="151"/>
      <c r="I64" s="126"/>
      <c r="J64" s="126"/>
      <c r="K64" s="126"/>
      <c r="L64" s="126"/>
    </row>
    <row r="65" spans="1:12" ht="12.75" customHeight="1">
      <c r="A65" s="286" t="s">
        <v>144</v>
      </c>
      <c r="B65" s="287"/>
      <c r="C65" s="287"/>
      <c r="D65" s="288"/>
      <c r="E65" s="128"/>
      <c r="F65" s="129"/>
      <c r="G65" s="130">
        <f t="shared" si="3"/>
        <v>0</v>
      </c>
      <c r="H65" s="151"/>
      <c r="I65" s="126"/>
      <c r="J65" s="126"/>
      <c r="K65" s="126"/>
      <c r="L65" s="126"/>
    </row>
    <row r="66" spans="1:12" ht="12.75" customHeight="1">
      <c r="A66" s="286" t="s">
        <v>144</v>
      </c>
      <c r="B66" s="287"/>
      <c r="C66" s="287"/>
      <c r="D66" s="288"/>
      <c r="E66" s="128"/>
      <c r="F66" s="129"/>
      <c r="G66" s="130">
        <f t="shared" si="3"/>
        <v>0</v>
      </c>
      <c r="H66" s="151"/>
      <c r="I66" s="126"/>
      <c r="J66" s="126"/>
      <c r="K66" s="126"/>
      <c r="L66" s="126"/>
    </row>
    <row r="67" spans="1:12" ht="12.75" customHeight="1">
      <c r="A67" s="289" t="s">
        <v>145</v>
      </c>
      <c r="B67" s="290"/>
      <c r="C67" s="290"/>
      <c r="D67" s="291"/>
      <c r="E67" s="123">
        <f>SUM(E68:E70)</f>
        <v>0</v>
      </c>
      <c r="F67" s="124">
        <f>SUM(F68:F70)</f>
        <v>0</v>
      </c>
      <c r="G67" s="125">
        <f t="shared" si="3"/>
        <v>0</v>
      </c>
      <c r="H67" s="151"/>
      <c r="I67" s="126"/>
      <c r="J67" s="126"/>
      <c r="K67" s="126"/>
      <c r="L67" s="126"/>
    </row>
    <row r="68" spans="1:12" ht="12.75" customHeight="1">
      <c r="A68" s="286" t="s">
        <v>144</v>
      </c>
      <c r="B68" s="287"/>
      <c r="C68" s="287"/>
      <c r="D68" s="288"/>
      <c r="E68" s="128"/>
      <c r="F68" s="129"/>
      <c r="G68" s="130">
        <f t="shared" si="3"/>
        <v>0</v>
      </c>
      <c r="H68" s="151"/>
      <c r="I68" s="126"/>
      <c r="J68" s="126"/>
      <c r="K68" s="126"/>
      <c r="L68" s="126"/>
    </row>
    <row r="69" spans="1:12" ht="12.75" customHeight="1">
      <c r="A69" s="286" t="s">
        <v>144</v>
      </c>
      <c r="B69" s="287"/>
      <c r="C69" s="287"/>
      <c r="D69" s="288"/>
      <c r="E69" s="128"/>
      <c r="F69" s="129"/>
      <c r="G69" s="130">
        <f t="shared" si="3"/>
        <v>0</v>
      </c>
      <c r="H69" s="151"/>
      <c r="I69" s="126"/>
      <c r="J69" s="126"/>
      <c r="K69" s="126"/>
      <c r="L69" s="126"/>
    </row>
    <row r="70" spans="1:12" ht="12.75" customHeight="1">
      <c r="A70" s="299" t="s">
        <v>144</v>
      </c>
      <c r="B70" s="300"/>
      <c r="C70" s="300"/>
      <c r="D70" s="301"/>
      <c r="E70" s="128"/>
      <c r="F70" s="129"/>
      <c r="G70" s="130">
        <f t="shared" si="3"/>
        <v>0</v>
      </c>
      <c r="H70" s="151"/>
      <c r="I70" s="126"/>
      <c r="J70" s="126"/>
      <c r="K70" s="126"/>
      <c r="L70" s="126"/>
    </row>
    <row r="71" spans="1:12" ht="12.75" customHeight="1">
      <c r="A71" s="295" t="s">
        <v>146</v>
      </c>
      <c r="B71" s="296"/>
      <c r="C71" s="296"/>
      <c r="D71" s="302"/>
      <c r="E71" s="131">
        <f>SUM(E72+E76)</f>
        <v>0</v>
      </c>
      <c r="F71" s="132">
        <f>SUM(F72+F76)</f>
        <v>0</v>
      </c>
      <c r="G71" s="133">
        <f>SUM(E71:F71)</f>
        <v>0</v>
      </c>
      <c r="H71" s="153"/>
      <c r="I71" s="126"/>
      <c r="J71" s="126"/>
      <c r="K71" s="126"/>
      <c r="L71" s="126"/>
    </row>
    <row r="72" spans="1:12" ht="12.75" customHeight="1">
      <c r="A72" s="289" t="s">
        <v>147</v>
      </c>
      <c r="B72" s="290"/>
      <c r="C72" s="290"/>
      <c r="D72" s="291"/>
      <c r="E72" s="123">
        <f>SUM(E73:E75)</f>
        <v>0</v>
      </c>
      <c r="F72" s="124">
        <f>SUM(F73:F75)</f>
        <v>0</v>
      </c>
      <c r="G72" s="125">
        <f t="shared" ref="G72:G79" si="4">SUM(E72:F72)</f>
        <v>0</v>
      </c>
      <c r="H72" s="151"/>
    </row>
    <row r="73" spans="1:12" ht="12.75" customHeight="1">
      <c r="A73" s="286" t="s">
        <v>144</v>
      </c>
      <c r="B73" s="287"/>
      <c r="C73" s="287"/>
      <c r="D73" s="288"/>
      <c r="E73" s="128"/>
      <c r="F73" s="129"/>
      <c r="G73" s="130">
        <f t="shared" si="4"/>
        <v>0</v>
      </c>
      <c r="H73" s="151"/>
    </row>
    <row r="74" spans="1:12" ht="12.75" customHeight="1">
      <c r="A74" s="286" t="s">
        <v>144</v>
      </c>
      <c r="B74" s="287"/>
      <c r="C74" s="287"/>
      <c r="D74" s="288"/>
      <c r="E74" s="128"/>
      <c r="F74" s="129"/>
      <c r="G74" s="130">
        <f t="shared" si="4"/>
        <v>0</v>
      </c>
      <c r="H74" s="151"/>
    </row>
    <row r="75" spans="1:12" ht="12.75" customHeight="1">
      <c r="A75" s="286" t="s">
        <v>144</v>
      </c>
      <c r="B75" s="287"/>
      <c r="C75" s="287"/>
      <c r="D75" s="288"/>
      <c r="E75" s="128"/>
      <c r="F75" s="129"/>
      <c r="G75" s="130">
        <f t="shared" si="4"/>
        <v>0</v>
      </c>
      <c r="H75" s="151"/>
    </row>
    <row r="76" spans="1:12" ht="12.75" customHeight="1">
      <c r="A76" s="289" t="s">
        <v>148</v>
      </c>
      <c r="B76" s="290"/>
      <c r="C76" s="290"/>
      <c r="D76" s="291"/>
      <c r="E76" s="123">
        <f>SUM(E77:E79)</f>
        <v>0</v>
      </c>
      <c r="F76" s="124">
        <f>SUM(F77:F79)</f>
        <v>0</v>
      </c>
      <c r="G76" s="125">
        <f t="shared" si="4"/>
        <v>0</v>
      </c>
      <c r="H76" s="151"/>
    </row>
    <row r="77" spans="1:12" ht="12.75" customHeight="1">
      <c r="A77" s="286" t="s">
        <v>144</v>
      </c>
      <c r="B77" s="287"/>
      <c r="C77" s="287"/>
      <c r="D77" s="288"/>
      <c r="E77" s="128"/>
      <c r="F77" s="129"/>
      <c r="G77" s="130">
        <f t="shared" si="4"/>
        <v>0</v>
      </c>
      <c r="H77" s="151"/>
    </row>
    <row r="78" spans="1:12" ht="12.75" customHeight="1">
      <c r="A78" s="286" t="s">
        <v>144</v>
      </c>
      <c r="B78" s="287"/>
      <c r="C78" s="287"/>
      <c r="D78" s="288"/>
      <c r="E78" s="128"/>
      <c r="F78" s="129"/>
      <c r="G78" s="130">
        <f t="shared" si="4"/>
        <v>0</v>
      </c>
      <c r="H78" s="151"/>
    </row>
    <row r="79" spans="1:12" ht="12.75" customHeight="1">
      <c r="A79" s="299" t="s">
        <v>144</v>
      </c>
      <c r="B79" s="300"/>
      <c r="C79" s="300"/>
      <c r="D79" s="301"/>
      <c r="E79" s="128"/>
      <c r="F79" s="129"/>
      <c r="G79" s="130">
        <f t="shared" si="4"/>
        <v>0</v>
      </c>
      <c r="H79" s="154"/>
    </row>
    <row r="80" spans="1:12" ht="12.75" customHeight="1">
      <c r="A80" s="295" t="s">
        <v>149</v>
      </c>
      <c r="B80" s="296"/>
      <c r="C80" s="296"/>
      <c r="D80" s="302"/>
      <c r="E80" s="131">
        <f>SUM(E81:E88)</f>
        <v>0</v>
      </c>
      <c r="F80" s="132">
        <f>SUM(F81:F88)</f>
        <v>0</v>
      </c>
      <c r="G80" s="133">
        <f>SUM(E80:F80)</f>
        <v>0</v>
      </c>
      <c r="H80" s="151"/>
    </row>
    <row r="81" spans="1:8" ht="12.75" customHeight="1">
      <c r="A81" s="286" t="s">
        <v>144</v>
      </c>
      <c r="B81" s="287"/>
      <c r="C81" s="287"/>
      <c r="D81" s="288"/>
      <c r="E81" s="128"/>
      <c r="F81" s="129"/>
      <c r="G81" s="130">
        <f>SUM(E81:F81)</f>
        <v>0</v>
      </c>
      <c r="H81" s="151"/>
    </row>
    <row r="82" spans="1:8" ht="12.75" customHeight="1">
      <c r="A82" s="286" t="s">
        <v>144</v>
      </c>
      <c r="B82" s="287"/>
      <c r="C82" s="287"/>
      <c r="D82" s="288"/>
      <c r="E82" s="128"/>
      <c r="F82" s="129"/>
      <c r="G82" s="130">
        <f t="shared" ref="G82:G112" si="5">SUM(E82:F82)</f>
        <v>0</v>
      </c>
      <c r="H82" s="151"/>
    </row>
    <row r="83" spans="1:8" ht="12.75" customHeight="1">
      <c r="A83" s="286" t="s">
        <v>144</v>
      </c>
      <c r="B83" s="287"/>
      <c r="C83" s="287"/>
      <c r="D83" s="288"/>
      <c r="E83" s="128"/>
      <c r="F83" s="129"/>
      <c r="G83" s="130">
        <f t="shared" si="5"/>
        <v>0</v>
      </c>
      <c r="H83" s="151"/>
    </row>
    <row r="84" spans="1:8" ht="12.75" customHeight="1">
      <c r="A84" s="286" t="s">
        <v>144</v>
      </c>
      <c r="B84" s="287"/>
      <c r="C84" s="287"/>
      <c r="D84" s="288"/>
      <c r="E84" s="128"/>
      <c r="F84" s="129"/>
      <c r="G84" s="130">
        <f t="shared" si="5"/>
        <v>0</v>
      </c>
      <c r="H84" s="151"/>
    </row>
    <row r="85" spans="1:8" ht="12.75" customHeight="1">
      <c r="A85" s="286" t="s">
        <v>144</v>
      </c>
      <c r="B85" s="287"/>
      <c r="C85" s="287"/>
      <c r="D85" s="288"/>
      <c r="E85" s="128"/>
      <c r="F85" s="129"/>
      <c r="G85" s="130">
        <f t="shared" si="5"/>
        <v>0</v>
      </c>
      <c r="H85" s="151"/>
    </row>
    <row r="86" spans="1:8" ht="12.75" customHeight="1">
      <c r="A86" s="286" t="s">
        <v>144</v>
      </c>
      <c r="B86" s="287"/>
      <c r="C86" s="287"/>
      <c r="D86" s="288"/>
      <c r="E86" s="128"/>
      <c r="F86" s="129"/>
      <c r="G86" s="130">
        <f t="shared" si="5"/>
        <v>0</v>
      </c>
      <c r="H86" s="151"/>
    </row>
    <row r="87" spans="1:8" ht="12.75" customHeight="1">
      <c r="A87" s="286" t="s">
        <v>144</v>
      </c>
      <c r="B87" s="287"/>
      <c r="C87" s="287"/>
      <c r="D87" s="288"/>
      <c r="E87" s="128"/>
      <c r="F87" s="129"/>
      <c r="G87" s="130">
        <f t="shared" si="5"/>
        <v>0</v>
      </c>
      <c r="H87" s="151"/>
    </row>
    <row r="88" spans="1:8" ht="12.75" customHeight="1">
      <c r="A88" s="299" t="s">
        <v>144</v>
      </c>
      <c r="B88" s="300"/>
      <c r="C88" s="300"/>
      <c r="D88" s="301"/>
      <c r="E88" s="128"/>
      <c r="F88" s="129"/>
      <c r="G88" s="130">
        <f t="shared" si="5"/>
        <v>0</v>
      </c>
      <c r="H88" s="151"/>
    </row>
    <row r="89" spans="1:8" ht="12.75" customHeight="1">
      <c r="A89" s="295" t="s">
        <v>150</v>
      </c>
      <c r="B89" s="296"/>
      <c r="C89" s="296"/>
      <c r="D89" s="302"/>
      <c r="E89" s="131">
        <f>SUM(E90+E94+E98+E102+E106+E110)</f>
        <v>0</v>
      </c>
      <c r="F89" s="132">
        <f>SUM(F90+F94+F98+F102+F106+F110)</f>
        <v>0</v>
      </c>
      <c r="G89" s="133">
        <f t="shared" si="5"/>
        <v>0</v>
      </c>
      <c r="H89" s="153"/>
    </row>
    <row r="90" spans="1:8" ht="12.75" customHeight="1">
      <c r="A90" s="289" t="s">
        <v>151</v>
      </c>
      <c r="B90" s="290"/>
      <c r="C90" s="290"/>
      <c r="D90" s="291"/>
      <c r="E90" s="123">
        <f>SUM(E91:E93)</f>
        <v>0</v>
      </c>
      <c r="F90" s="124">
        <f>SUM(F91:F93)</f>
        <v>0</v>
      </c>
      <c r="G90" s="125">
        <f t="shared" si="5"/>
        <v>0</v>
      </c>
      <c r="H90" s="151"/>
    </row>
    <row r="91" spans="1:8" ht="12.75" customHeight="1">
      <c r="A91" s="286" t="s">
        <v>144</v>
      </c>
      <c r="B91" s="287"/>
      <c r="C91" s="287"/>
      <c r="D91" s="288"/>
      <c r="E91" s="128"/>
      <c r="F91" s="129"/>
      <c r="G91" s="130">
        <f t="shared" si="5"/>
        <v>0</v>
      </c>
      <c r="H91" s="151"/>
    </row>
    <row r="92" spans="1:8" ht="12.75" customHeight="1">
      <c r="A92" s="286" t="s">
        <v>144</v>
      </c>
      <c r="B92" s="287"/>
      <c r="C92" s="287"/>
      <c r="D92" s="288"/>
      <c r="E92" s="128"/>
      <c r="F92" s="129"/>
      <c r="G92" s="130">
        <f t="shared" si="5"/>
        <v>0</v>
      </c>
      <c r="H92" s="151"/>
    </row>
    <row r="93" spans="1:8" ht="12.75" customHeight="1">
      <c r="A93" s="286" t="s">
        <v>144</v>
      </c>
      <c r="B93" s="287"/>
      <c r="C93" s="287"/>
      <c r="D93" s="288"/>
      <c r="E93" s="128"/>
      <c r="F93" s="129"/>
      <c r="G93" s="130">
        <f t="shared" si="5"/>
        <v>0</v>
      </c>
      <c r="H93" s="151"/>
    </row>
    <row r="94" spans="1:8" ht="12.75" customHeight="1">
      <c r="A94" s="289" t="s">
        <v>152</v>
      </c>
      <c r="B94" s="290"/>
      <c r="C94" s="290"/>
      <c r="D94" s="291"/>
      <c r="E94" s="123">
        <f>SUM(E95:E97)</f>
        <v>0</v>
      </c>
      <c r="F94" s="124">
        <f>SUM(F95:F97)</f>
        <v>0</v>
      </c>
      <c r="G94" s="125">
        <f t="shared" si="5"/>
        <v>0</v>
      </c>
      <c r="H94" s="151"/>
    </row>
    <row r="95" spans="1:8" ht="12.75" customHeight="1">
      <c r="A95" s="286" t="s">
        <v>144</v>
      </c>
      <c r="B95" s="287"/>
      <c r="C95" s="287"/>
      <c r="D95" s="288"/>
      <c r="E95" s="128"/>
      <c r="F95" s="129"/>
      <c r="G95" s="130">
        <f t="shared" si="5"/>
        <v>0</v>
      </c>
      <c r="H95" s="151"/>
    </row>
    <row r="96" spans="1:8" ht="12.75" customHeight="1">
      <c r="A96" s="286" t="s">
        <v>144</v>
      </c>
      <c r="B96" s="287"/>
      <c r="C96" s="287"/>
      <c r="D96" s="288"/>
      <c r="E96" s="128"/>
      <c r="F96" s="129"/>
      <c r="G96" s="130">
        <f t="shared" si="5"/>
        <v>0</v>
      </c>
      <c r="H96" s="151"/>
    </row>
    <row r="97" spans="1:8" ht="12.75" customHeight="1">
      <c r="A97" s="286" t="s">
        <v>144</v>
      </c>
      <c r="B97" s="287"/>
      <c r="C97" s="287"/>
      <c r="D97" s="288"/>
      <c r="E97" s="128"/>
      <c r="F97" s="129"/>
      <c r="G97" s="130">
        <f t="shared" si="5"/>
        <v>0</v>
      </c>
      <c r="H97" s="151"/>
    </row>
    <row r="98" spans="1:8" ht="12.75" customHeight="1">
      <c r="A98" s="289" t="s">
        <v>153</v>
      </c>
      <c r="B98" s="290"/>
      <c r="C98" s="290"/>
      <c r="D98" s="291"/>
      <c r="E98" s="123">
        <f>SUM(E99:E101)</f>
        <v>0</v>
      </c>
      <c r="F98" s="124">
        <f>SUM(F99:F101)</f>
        <v>0</v>
      </c>
      <c r="G98" s="125">
        <f t="shared" si="5"/>
        <v>0</v>
      </c>
      <c r="H98" s="151"/>
    </row>
    <row r="99" spans="1:8" ht="12.75" customHeight="1">
      <c r="A99" s="286" t="s">
        <v>144</v>
      </c>
      <c r="B99" s="287"/>
      <c r="C99" s="287"/>
      <c r="D99" s="288"/>
      <c r="E99" s="128"/>
      <c r="F99" s="129"/>
      <c r="G99" s="130">
        <f t="shared" si="5"/>
        <v>0</v>
      </c>
      <c r="H99" s="151"/>
    </row>
    <row r="100" spans="1:8" ht="12.75" customHeight="1">
      <c r="A100" s="286" t="s">
        <v>144</v>
      </c>
      <c r="B100" s="287"/>
      <c r="C100" s="287"/>
      <c r="D100" s="288"/>
      <c r="E100" s="128"/>
      <c r="F100" s="129"/>
      <c r="G100" s="130">
        <f t="shared" si="5"/>
        <v>0</v>
      </c>
      <c r="H100" s="151"/>
    </row>
    <row r="101" spans="1:8" ht="12.75" customHeight="1">
      <c r="A101" s="286" t="s">
        <v>144</v>
      </c>
      <c r="B101" s="287"/>
      <c r="C101" s="287"/>
      <c r="D101" s="288"/>
      <c r="E101" s="128"/>
      <c r="F101" s="129"/>
      <c r="G101" s="130">
        <f t="shared" si="5"/>
        <v>0</v>
      </c>
      <c r="H101" s="151"/>
    </row>
    <row r="102" spans="1:8" ht="12.75" customHeight="1">
      <c r="A102" s="289" t="s">
        <v>154</v>
      </c>
      <c r="B102" s="290"/>
      <c r="C102" s="290"/>
      <c r="D102" s="291"/>
      <c r="E102" s="123">
        <f>SUM(E103:E105)</f>
        <v>0</v>
      </c>
      <c r="F102" s="124">
        <f>SUM(F103:F105)</f>
        <v>0</v>
      </c>
      <c r="G102" s="125">
        <f t="shared" si="5"/>
        <v>0</v>
      </c>
      <c r="H102" s="151"/>
    </row>
    <row r="103" spans="1:8" ht="12.75" customHeight="1">
      <c r="A103" s="286" t="s">
        <v>144</v>
      </c>
      <c r="B103" s="287"/>
      <c r="C103" s="287"/>
      <c r="D103" s="288"/>
      <c r="E103" s="128"/>
      <c r="F103" s="129"/>
      <c r="G103" s="130">
        <f t="shared" si="5"/>
        <v>0</v>
      </c>
      <c r="H103" s="151"/>
    </row>
    <row r="104" spans="1:8" ht="12.75" customHeight="1">
      <c r="A104" s="286" t="s">
        <v>144</v>
      </c>
      <c r="B104" s="287"/>
      <c r="C104" s="287"/>
      <c r="D104" s="288"/>
      <c r="E104" s="128"/>
      <c r="F104" s="129"/>
      <c r="G104" s="130">
        <f t="shared" si="5"/>
        <v>0</v>
      </c>
      <c r="H104" s="151"/>
    </row>
    <row r="105" spans="1:8" ht="12.75" customHeight="1">
      <c r="A105" s="286" t="s">
        <v>144</v>
      </c>
      <c r="B105" s="287"/>
      <c r="C105" s="287"/>
      <c r="D105" s="288"/>
      <c r="E105" s="128"/>
      <c r="F105" s="129"/>
      <c r="G105" s="130">
        <f t="shared" si="5"/>
        <v>0</v>
      </c>
      <c r="H105" s="151"/>
    </row>
    <row r="106" spans="1:8" ht="12.75" customHeight="1">
      <c r="A106" s="289" t="s">
        <v>155</v>
      </c>
      <c r="B106" s="290"/>
      <c r="C106" s="290"/>
      <c r="D106" s="291"/>
      <c r="E106" s="123">
        <f>SUM(E107:E109)</f>
        <v>0</v>
      </c>
      <c r="F106" s="124">
        <f>SUM(F107:F109)</f>
        <v>0</v>
      </c>
      <c r="G106" s="125">
        <f t="shared" si="5"/>
        <v>0</v>
      </c>
      <c r="H106" s="151"/>
    </row>
    <row r="107" spans="1:8" ht="12.75" customHeight="1">
      <c r="A107" s="286" t="s">
        <v>144</v>
      </c>
      <c r="B107" s="287"/>
      <c r="C107" s="287"/>
      <c r="D107" s="288"/>
      <c r="E107" s="128"/>
      <c r="F107" s="129"/>
      <c r="G107" s="130">
        <f t="shared" si="5"/>
        <v>0</v>
      </c>
      <c r="H107" s="151"/>
    </row>
    <row r="108" spans="1:8" ht="12.75" customHeight="1">
      <c r="A108" s="286" t="s">
        <v>144</v>
      </c>
      <c r="B108" s="287"/>
      <c r="C108" s="287"/>
      <c r="D108" s="288"/>
      <c r="E108" s="128"/>
      <c r="F108" s="129"/>
      <c r="G108" s="130">
        <f t="shared" si="5"/>
        <v>0</v>
      </c>
      <c r="H108" s="151"/>
    </row>
    <row r="109" spans="1:8" ht="12.75" customHeight="1">
      <c r="A109" s="286" t="s">
        <v>144</v>
      </c>
      <c r="B109" s="287"/>
      <c r="C109" s="287"/>
      <c r="D109" s="288"/>
      <c r="E109" s="128"/>
      <c r="F109" s="129"/>
      <c r="G109" s="130">
        <f t="shared" si="5"/>
        <v>0</v>
      </c>
      <c r="H109" s="151"/>
    </row>
    <row r="110" spans="1:8" ht="12.75" customHeight="1">
      <c r="A110" s="289" t="s">
        <v>156</v>
      </c>
      <c r="B110" s="290"/>
      <c r="C110" s="290"/>
      <c r="D110" s="291"/>
      <c r="E110" s="123">
        <f>SUM(E111:E113)</f>
        <v>0</v>
      </c>
      <c r="F110" s="124">
        <f>SUM(F111:F113)</f>
        <v>0</v>
      </c>
      <c r="G110" s="125">
        <f t="shared" si="5"/>
        <v>0</v>
      </c>
      <c r="H110" s="151"/>
    </row>
    <row r="111" spans="1:8" ht="12.75" customHeight="1">
      <c r="A111" s="286" t="s">
        <v>144</v>
      </c>
      <c r="B111" s="287"/>
      <c r="C111" s="287"/>
      <c r="D111" s="288"/>
      <c r="E111" s="128"/>
      <c r="F111" s="129"/>
      <c r="G111" s="130">
        <f t="shared" si="5"/>
        <v>0</v>
      </c>
      <c r="H111" s="151"/>
    </row>
    <row r="112" spans="1:8" ht="12.75" customHeight="1">
      <c r="A112" s="286" t="s">
        <v>144</v>
      </c>
      <c r="B112" s="287"/>
      <c r="C112" s="287"/>
      <c r="D112" s="288"/>
      <c r="E112" s="128"/>
      <c r="F112" s="129"/>
      <c r="G112" s="130">
        <f t="shared" si="5"/>
        <v>0</v>
      </c>
      <c r="H112" s="151"/>
    </row>
    <row r="113" spans="1:12" ht="12.75" customHeight="1">
      <c r="A113" s="286" t="s">
        <v>144</v>
      </c>
      <c r="B113" s="287"/>
      <c r="C113" s="287"/>
      <c r="D113" s="288"/>
      <c r="E113" s="128"/>
      <c r="F113" s="129"/>
      <c r="G113" s="130">
        <f>SUM(E113:F113)</f>
        <v>0</v>
      </c>
      <c r="H113" s="151"/>
    </row>
    <row r="114" spans="1:12" ht="12.75" customHeight="1">
      <c r="A114" s="295" t="s">
        <v>181</v>
      </c>
      <c r="B114" s="296"/>
      <c r="C114" s="296"/>
      <c r="D114" s="296"/>
      <c r="E114" s="131">
        <f>SUM(E115)</f>
        <v>0</v>
      </c>
      <c r="F114" s="163">
        <f>SUM(F115:F117)</f>
        <v>0</v>
      </c>
      <c r="G114" s="133">
        <f>SUM(E114:F114)</f>
        <v>0</v>
      </c>
      <c r="H114" s="151"/>
    </row>
    <row r="115" spans="1:12" ht="12.75" customHeight="1" thickBot="1">
      <c r="A115" s="297" t="s">
        <v>144</v>
      </c>
      <c r="B115" s="298"/>
      <c r="C115" s="298"/>
      <c r="D115" s="298"/>
      <c r="E115" s="128"/>
      <c r="F115" s="164"/>
      <c r="G115" s="130">
        <f>SUM(E115:F115)</f>
        <v>0</v>
      </c>
      <c r="H115" s="151"/>
    </row>
    <row r="116" spans="1:12" ht="24.75" customHeight="1" thickTop="1">
      <c r="A116" s="292" t="s">
        <v>160</v>
      </c>
      <c r="B116" s="293"/>
      <c r="C116" s="294"/>
      <c r="D116" s="134" t="s">
        <v>106</v>
      </c>
      <c r="E116" s="135">
        <f>SUM(E62,E71,E80,E89,E114)</f>
        <v>0</v>
      </c>
      <c r="F116" s="136">
        <f>SUM(F62,F71,F80,F89)</f>
        <v>0</v>
      </c>
      <c r="G116" s="137">
        <f>SUM(E116:F116)</f>
        <v>0</v>
      </c>
      <c r="H116" s="155"/>
    </row>
    <row r="117" spans="1:12" ht="12.75" customHeight="1">
      <c r="A117" s="142"/>
      <c r="B117" s="142"/>
      <c r="C117" s="142"/>
      <c r="D117" s="143"/>
      <c r="E117" s="144"/>
      <c r="F117" s="144"/>
      <c r="G117" s="144"/>
      <c r="H117" s="158"/>
    </row>
    <row r="118" spans="1:12" ht="12.75" customHeight="1">
      <c r="A118" s="138"/>
      <c r="B118" s="138"/>
      <c r="H118" s="156">
        <f>$H$58</f>
        <v>0</v>
      </c>
    </row>
    <row r="119" spans="1:12" ht="17.25" customHeight="1">
      <c r="H119" s="148" t="s">
        <v>163</v>
      </c>
    </row>
    <row r="120" spans="1:12" ht="15" customHeight="1">
      <c r="A120" s="139" t="s">
        <v>157</v>
      </c>
      <c r="B120" s="139"/>
      <c r="C120" s="140"/>
      <c r="D120" s="140"/>
      <c r="E120" s="141"/>
      <c r="F120" s="141"/>
      <c r="G120" s="141"/>
      <c r="H120" s="157" t="s">
        <v>139</v>
      </c>
    </row>
    <row r="121" spans="1:12" ht="24.75" customHeight="1">
      <c r="A121" s="303" t="s">
        <v>161</v>
      </c>
      <c r="B121" s="304"/>
      <c r="C121" s="304"/>
      <c r="D121" s="305"/>
      <c r="E121" s="117" t="s">
        <v>140</v>
      </c>
      <c r="F121" s="118" t="s">
        <v>242</v>
      </c>
      <c r="G121" s="119" t="s">
        <v>141</v>
      </c>
      <c r="H121" s="149" t="s">
        <v>166</v>
      </c>
    </row>
    <row r="122" spans="1:12" ht="12.75" customHeight="1">
      <c r="A122" s="306" t="s">
        <v>142</v>
      </c>
      <c r="B122" s="307"/>
      <c r="C122" s="307"/>
      <c r="D122" s="308"/>
      <c r="E122" s="120">
        <f>SUM(E123+E127)</f>
        <v>0</v>
      </c>
      <c r="F122" s="121">
        <f>SUM(F123+F127)</f>
        <v>0</v>
      </c>
      <c r="G122" s="122">
        <f>SUM(E122:F122)</f>
        <v>0</v>
      </c>
      <c r="H122" s="150"/>
      <c r="I122" s="126"/>
      <c r="J122" s="126"/>
      <c r="K122" s="126"/>
      <c r="L122" s="126"/>
    </row>
    <row r="123" spans="1:12" ht="12.75" customHeight="1">
      <c r="A123" s="289" t="s">
        <v>143</v>
      </c>
      <c r="B123" s="290"/>
      <c r="C123" s="290"/>
      <c r="D123" s="291"/>
      <c r="E123" s="123">
        <f>SUM(E124:E126)</f>
        <v>0</v>
      </c>
      <c r="F123" s="124">
        <f>SUM(F124:F126)</f>
        <v>0</v>
      </c>
      <c r="G123" s="125">
        <f t="shared" ref="G123:G130" si="6">SUM(E123:F123)</f>
        <v>0</v>
      </c>
      <c r="H123" s="151"/>
      <c r="I123" s="126"/>
      <c r="J123" s="126"/>
      <c r="K123" s="126"/>
      <c r="L123" s="126"/>
    </row>
    <row r="124" spans="1:12" ht="12.75" customHeight="1">
      <c r="A124" s="286" t="s">
        <v>144</v>
      </c>
      <c r="B124" s="287"/>
      <c r="C124" s="287"/>
      <c r="D124" s="288"/>
      <c r="E124" s="128"/>
      <c r="F124" s="129"/>
      <c r="G124" s="130">
        <f t="shared" si="6"/>
        <v>0</v>
      </c>
      <c r="H124" s="151"/>
      <c r="I124" s="126"/>
      <c r="J124" s="126"/>
      <c r="K124" s="126"/>
      <c r="L124" s="126"/>
    </row>
    <row r="125" spans="1:12" ht="12.75" customHeight="1">
      <c r="A125" s="286" t="s">
        <v>144</v>
      </c>
      <c r="B125" s="287"/>
      <c r="C125" s="287"/>
      <c r="D125" s="288"/>
      <c r="E125" s="128"/>
      <c r="F125" s="129"/>
      <c r="G125" s="130">
        <f t="shared" si="6"/>
        <v>0</v>
      </c>
      <c r="H125" s="151"/>
      <c r="I125" s="126"/>
      <c r="J125" s="126"/>
      <c r="K125" s="126"/>
      <c r="L125" s="126"/>
    </row>
    <row r="126" spans="1:12" ht="12.75" customHeight="1">
      <c r="A126" s="286" t="s">
        <v>144</v>
      </c>
      <c r="B126" s="287"/>
      <c r="C126" s="287"/>
      <c r="D126" s="288"/>
      <c r="E126" s="128"/>
      <c r="F126" s="129"/>
      <c r="G126" s="130">
        <f t="shared" si="6"/>
        <v>0</v>
      </c>
      <c r="H126" s="151"/>
      <c r="I126" s="126"/>
      <c r="J126" s="126"/>
      <c r="K126" s="126"/>
      <c r="L126" s="126"/>
    </row>
    <row r="127" spans="1:12" ht="12.75" customHeight="1">
      <c r="A127" s="289" t="s">
        <v>145</v>
      </c>
      <c r="B127" s="290"/>
      <c r="C127" s="290"/>
      <c r="D127" s="291"/>
      <c r="E127" s="123">
        <f>SUM(E128:E130)</f>
        <v>0</v>
      </c>
      <c r="F127" s="124">
        <f>SUM(F128:F130)</f>
        <v>0</v>
      </c>
      <c r="G127" s="125">
        <f t="shared" si="6"/>
        <v>0</v>
      </c>
      <c r="H127" s="151"/>
      <c r="I127" s="126"/>
      <c r="J127" s="126"/>
      <c r="K127" s="126"/>
      <c r="L127" s="126"/>
    </row>
    <row r="128" spans="1:12" ht="12.75" customHeight="1">
      <c r="A128" s="286" t="s">
        <v>144</v>
      </c>
      <c r="B128" s="287"/>
      <c r="C128" s="287"/>
      <c r="D128" s="288"/>
      <c r="E128" s="128"/>
      <c r="F128" s="129"/>
      <c r="G128" s="130">
        <f t="shared" si="6"/>
        <v>0</v>
      </c>
      <c r="H128" s="151"/>
      <c r="I128" s="126"/>
      <c r="J128" s="126"/>
      <c r="K128" s="126"/>
      <c r="L128" s="126"/>
    </row>
    <row r="129" spans="1:12" ht="12.75" customHeight="1">
      <c r="A129" s="286" t="s">
        <v>144</v>
      </c>
      <c r="B129" s="287"/>
      <c r="C129" s="287"/>
      <c r="D129" s="288"/>
      <c r="E129" s="128"/>
      <c r="F129" s="129"/>
      <c r="G129" s="130">
        <f t="shared" si="6"/>
        <v>0</v>
      </c>
      <c r="H129" s="151"/>
      <c r="I129" s="126"/>
      <c r="J129" s="126"/>
      <c r="K129" s="126"/>
      <c r="L129" s="126"/>
    </row>
    <row r="130" spans="1:12" ht="12.75" customHeight="1">
      <c r="A130" s="299" t="s">
        <v>144</v>
      </c>
      <c r="B130" s="300"/>
      <c r="C130" s="300"/>
      <c r="D130" s="301"/>
      <c r="E130" s="128"/>
      <c r="F130" s="129"/>
      <c r="G130" s="130">
        <f t="shared" si="6"/>
        <v>0</v>
      </c>
      <c r="H130" s="151"/>
      <c r="I130" s="126"/>
      <c r="J130" s="126"/>
      <c r="K130" s="126"/>
      <c r="L130" s="126"/>
    </row>
    <row r="131" spans="1:12" ht="12.75" customHeight="1">
      <c r="A131" s="295" t="s">
        <v>146</v>
      </c>
      <c r="B131" s="296"/>
      <c r="C131" s="296"/>
      <c r="D131" s="302"/>
      <c r="E131" s="131">
        <f>SUM(E132+E136)</f>
        <v>0</v>
      </c>
      <c r="F131" s="132">
        <f>SUM(F132+F136)</f>
        <v>0</v>
      </c>
      <c r="G131" s="133">
        <f>SUM(E131:F131)</f>
        <v>0</v>
      </c>
      <c r="H131" s="153"/>
      <c r="I131" s="126"/>
      <c r="J131" s="126"/>
      <c r="K131" s="126"/>
      <c r="L131" s="126"/>
    </row>
    <row r="132" spans="1:12" ht="12.75" customHeight="1">
      <c r="A132" s="289" t="s">
        <v>147</v>
      </c>
      <c r="B132" s="290"/>
      <c r="C132" s="290"/>
      <c r="D132" s="291"/>
      <c r="E132" s="123">
        <f>SUM(E133:E135)</f>
        <v>0</v>
      </c>
      <c r="F132" s="124">
        <f>SUM(F133:F135)</f>
        <v>0</v>
      </c>
      <c r="G132" s="125">
        <f t="shared" ref="G132:G139" si="7">SUM(E132:F132)</f>
        <v>0</v>
      </c>
      <c r="H132" s="151"/>
    </row>
    <row r="133" spans="1:12" ht="12.75" customHeight="1">
      <c r="A133" s="286" t="s">
        <v>144</v>
      </c>
      <c r="B133" s="287"/>
      <c r="C133" s="287"/>
      <c r="D133" s="288"/>
      <c r="E133" s="128"/>
      <c r="F133" s="129"/>
      <c r="G133" s="130">
        <f t="shared" si="7"/>
        <v>0</v>
      </c>
      <c r="H133" s="151"/>
    </row>
    <row r="134" spans="1:12" ht="12.75" customHeight="1">
      <c r="A134" s="286" t="s">
        <v>144</v>
      </c>
      <c r="B134" s="287"/>
      <c r="C134" s="287"/>
      <c r="D134" s="288"/>
      <c r="E134" s="128"/>
      <c r="F134" s="129"/>
      <c r="G134" s="130">
        <f t="shared" si="7"/>
        <v>0</v>
      </c>
      <c r="H134" s="151"/>
    </row>
    <row r="135" spans="1:12" ht="12.75" customHeight="1">
      <c r="A135" s="286" t="s">
        <v>144</v>
      </c>
      <c r="B135" s="287"/>
      <c r="C135" s="287"/>
      <c r="D135" s="288"/>
      <c r="E135" s="128"/>
      <c r="F135" s="129"/>
      <c r="G135" s="130">
        <f t="shared" si="7"/>
        <v>0</v>
      </c>
      <c r="H135" s="151"/>
    </row>
    <row r="136" spans="1:12" ht="12.75" customHeight="1">
      <c r="A136" s="289" t="s">
        <v>148</v>
      </c>
      <c r="B136" s="290"/>
      <c r="C136" s="290"/>
      <c r="D136" s="291"/>
      <c r="E136" s="123">
        <f>SUM(E137:E139)</f>
        <v>0</v>
      </c>
      <c r="F136" s="124">
        <f>SUM(F137:F139)</f>
        <v>0</v>
      </c>
      <c r="G136" s="125">
        <f t="shared" si="7"/>
        <v>0</v>
      </c>
      <c r="H136" s="151"/>
    </row>
    <row r="137" spans="1:12" ht="12.75" customHeight="1">
      <c r="A137" s="286" t="s">
        <v>144</v>
      </c>
      <c r="B137" s="287"/>
      <c r="C137" s="287"/>
      <c r="D137" s="288"/>
      <c r="E137" s="128"/>
      <c r="F137" s="129"/>
      <c r="G137" s="130">
        <f t="shared" si="7"/>
        <v>0</v>
      </c>
      <c r="H137" s="151"/>
    </row>
    <row r="138" spans="1:12" ht="12.75" customHeight="1">
      <c r="A138" s="286" t="s">
        <v>144</v>
      </c>
      <c r="B138" s="287"/>
      <c r="C138" s="287"/>
      <c r="D138" s="288"/>
      <c r="E138" s="128"/>
      <c r="F138" s="129"/>
      <c r="G138" s="130">
        <f t="shared" si="7"/>
        <v>0</v>
      </c>
      <c r="H138" s="151"/>
    </row>
    <row r="139" spans="1:12" ht="12.75" customHeight="1">
      <c r="A139" s="299" t="s">
        <v>144</v>
      </c>
      <c r="B139" s="300"/>
      <c r="C139" s="300"/>
      <c r="D139" s="301"/>
      <c r="E139" s="128"/>
      <c r="F139" s="129"/>
      <c r="G139" s="130">
        <f t="shared" si="7"/>
        <v>0</v>
      </c>
      <c r="H139" s="154"/>
    </row>
    <row r="140" spans="1:12" ht="12.75" customHeight="1">
      <c r="A140" s="295" t="s">
        <v>149</v>
      </c>
      <c r="B140" s="296"/>
      <c r="C140" s="296"/>
      <c r="D140" s="302"/>
      <c r="E140" s="131">
        <f>SUM(E141:E148)</f>
        <v>0</v>
      </c>
      <c r="F140" s="132">
        <f>SUM(F141:F148)</f>
        <v>0</v>
      </c>
      <c r="G140" s="133">
        <f>SUM(E140:F140)</f>
        <v>0</v>
      </c>
      <c r="H140" s="151"/>
    </row>
    <row r="141" spans="1:12" ht="12.75" customHeight="1">
      <c r="A141" s="286" t="s">
        <v>144</v>
      </c>
      <c r="B141" s="287"/>
      <c r="C141" s="287"/>
      <c r="D141" s="288"/>
      <c r="E141" s="128"/>
      <c r="F141" s="129"/>
      <c r="G141" s="130">
        <f>SUM(E141:F141)</f>
        <v>0</v>
      </c>
      <c r="H141" s="151"/>
    </row>
    <row r="142" spans="1:12" ht="12.75" customHeight="1">
      <c r="A142" s="286" t="s">
        <v>144</v>
      </c>
      <c r="B142" s="287"/>
      <c r="C142" s="287"/>
      <c r="D142" s="288"/>
      <c r="E142" s="128"/>
      <c r="F142" s="129"/>
      <c r="G142" s="130">
        <f t="shared" ref="G142:G172" si="8">SUM(E142:F142)</f>
        <v>0</v>
      </c>
      <c r="H142" s="151"/>
    </row>
    <row r="143" spans="1:12" ht="12.75" customHeight="1">
      <c r="A143" s="286" t="s">
        <v>144</v>
      </c>
      <c r="B143" s="287"/>
      <c r="C143" s="287"/>
      <c r="D143" s="288"/>
      <c r="E143" s="128"/>
      <c r="F143" s="129"/>
      <c r="G143" s="130">
        <f t="shared" si="8"/>
        <v>0</v>
      </c>
      <c r="H143" s="151"/>
    </row>
    <row r="144" spans="1:12" ht="12.75" customHeight="1">
      <c r="A144" s="286" t="s">
        <v>144</v>
      </c>
      <c r="B144" s="287"/>
      <c r="C144" s="287"/>
      <c r="D144" s="288"/>
      <c r="E144" s="128"/>
      <c r="F144" s="129"/>
      <c r="G144" s="130">
        <f t="shared" si="8"/>
        <v>0</v>
      </c>
      <c r="H144" s="151"/>
    </row>
    <row r="145" spans="1:8" ht="12.75" customHeight="1">
      <c r="A145" s="286" t="s">
        <v>144</v>
      </c>
      <c r="B145" s="287"/>
      <c r="C145" s="287"/>
      <c r="D145" s="288"/>
      <c r="E145" s="128"/>
      <c r="F145" s="129"/>
      <c r="G145" s="130">
        <f t="shared" si="8"/>
        <v>0</v>
      </c>
      <c r="H145" s="151"/>
    </row>
    <row r="146" spans="1:8" ht="12.75" customHeight="1">
      <c r="A146" s="286" t="s">
        <v>144</v>
      </c>
      <c r="B146" s="287"/>
      <c r="C146" s="287"/>
      <c r="D146" s="288"/>
      <c r="E146" s="128"/>
      <c r="F146" s="129"/>
      <c r="G146" s="130">
        <f t="shared" si="8"/>
        <v>0</v>
      </c>
      <c r="H146" s="151"/>
    </row>
    <row r="147" spans="1:8" ht="12.75" customHeight="1">
      <c r="A147" s="286" t="s">
        <v>144</v>
      </c>
      <c r="B147" s="287"/>
      <c r="C147" s="287"/>
      <c r="D147" s="288"/>
      <c r="E147" s="128"/>
      <c r="F147" s="129"/>
      <c r="G147" s="130">
        <f t="shared" si="8"/>
        <v>0</v>
      </c>
      <c r="H147" s="151"/>
    </row>
    <row r="148" spans="1:8" ht="12.75" customHeight="1">
      <c r="A148" s="299" t="s">
        <v>144</v>
      </c>
      <c r="B148" s="300"/>
      <c r="C148" s="300"/>
      <c r="D148" s="301"/>
      <c r="E148" s="128"/>
      <c r="F148" s="129"/>
      <c r="G148" s="130">
        <f t="shared" si="8"/>
        <v>0</v>
      </c>
      <c r="H148" s="151"/>
    </row>
    <row r="149" spans="1:8" ht="12.75" customHeight="1">
      <c r="A149" s="295" t="s">
        <v>150</v>
      </c>
      <c r="B149" s="296"/>
      <c r="C149" s="296"/>
      <c r="D149" s="302"/>
      <c r="E149" s="131">
        <f>SUM(E150+E154+E158+E162+E166+E170)</f>
        <v>0</v>
      </c>
      <c r="F149" s="132">
        <f>SUM(F150+F154+F158+F162+F166+F170)</f>
        <v>0</v>
      </c>
      <c r="G149" s="133">
        <f t="shared" si="8"/>
        <v>0</v>
      </c>
      <c r="H149" s="153"/>
    </row>
    <row r="150" spans="1:8" ht="12.75" customHeight="1">
      <c r="A150" s="289" t="s">
        <v>151</v>
      </c>
      <c r="B150" s="290"/>
      <c r="C150" s="290"/>
      <c r="D150" s="291"/>
      <c r="E150" s="123">
        <f>SUM(E151:E153)</f>
        <v>0</v>
      </c>
      <c r="F150" s="124">
        <f>SUM(F151:F153)</f>
        <v>0</v>
      </c>
      <c r="G150" s="125">
        <f t="shared" si="8"/>
        <v>0</v>
      </c>
      <c r="H150" s="151"/>
    </row>
    <row r="151" spans="1:8" ht="12.75" customHeight="1">
      <c r="A151" s="286" t="s">
        <v>144</v>
      </c>
      <c r="B151" s="287"/>
      <c r="C151" s="287"/>
      <c r="D151" s="288"/>
      <c r="E151" s="128"/>
      <c r="F151" s="129"/>
      <c r="G151" s="130">
        <f t="shared" si="8"/>
        <v>0</v>
      </c>
      <c r="H151" s="151"/>
    </row>
    <row r="152" spans="1:8" ht="12.75" customHeight="1">
      <c r="A152" s="286" t="s">
        <v>144</v>
      </c>
      <c r="B152" s="287"/>
      <c r="C152" s="287"/>
      <c r="D152" s="288"/>
      <c r="E152" s="128"/>
      <c r="F152" s="129"/>
      <c r="G152" s="130">
        <f t="shared" si="8"/>
        <v>0</v>
      </c>
      <c r="H152" s="151"/>
    </row>
    <row r="153" spans="1:8" ht="12.75" customHeight="1">
      <c r="A153" s="286" t="s">
        <v>144</v>
      </c>
      <c r="B153" s="287"/>
      <c r="C153" s="287"/>
      <c r="D153" s="288"/>
      <c r="E153" s="128"/>
      <c r="F153" s="129"/>
      <c r="G153" s="130">
        <f t="shared" si="8"/>
        <v>0</v>
      </c>
      <c r="H153" s="151"/>
    </row>
    <row r="154" spans="1:8" ht="12.75" customHeight="1">
      <c r="A154" s="289" t="s">
        <v>152</v>
      </c>
      <c r="B154" s="290"/>
      <c r="C154" s="290"/>
      <c r="D154" s="291"/>
      <c r="E154" s="123">
        <f>SUM(E155:E157)</f>
        <v>0</v>
      </c>
      <c r="F154" s="124">
        <f>SUM(F155:F157)</f>
        <v>0</v>
      </c>
      <c r="G154" s="125">
        <f t="shared" si="8"/>
        <v>0</v>
      </c>
      <c r="H154" s="151"/>
    </row>
    <row r="155" spans="1:8" ht="12.75" customHeight="1">
      <c r="A155" s="286" t="s">
        <v>144</v>
      </c>
      <c r="B155" s="287"/>
      <c r="C155" s="287"/>
      <c r="D155" s="288"/>
      <c r="E155" s="128"/>
      <c r="F155" s="129"/>
      <c r="G155" s="130">
        <f t="shared" si="8"/>
        <v>0</v>
      </c>
      <c r="H155" s="151"/>
    </row>
    <row r="156" spans="1:8" ht="12.75" customHeight="1">
      <c r="A156" s="286" t="s">
        <v>144</v>
      </c>
      <c r="B156" s="287"/>
      <c r="C156" s="287"/>
      <c r="D156" s="288"/>
      <c r="E156" s="128"/>
      <c r="F156" s="129"/>
      <c r="G156" s="130">
        <f t="shared" si="8"/>
        <v>0</v>
      </c>
      <c r="H156" s="151"/>
    </row>
    <row r="157" spans="1:8" ht="12.75" customHeight="1">
      <c r="A157" s="286" t="s">
        <v>144</v>
      </c>
      <c r="B157" s="287"/>
      <c r="C157" s="287"/>
      <c r="D157" s="288"/>
      <c r="E157" s="128"/>
      <c r="F157" s="129"/>
      <c r="G157" s="130">
        <f t="shared" si="8"/>
        <v>0</v>
      </c>
      <c r="H157" s="151"/>
    </row>
    <row r="158" spans="1:8" ht="12.75" customHeight="1">
      <c r="A158" s="289" t="s">
        <v>153</v>
      </c>
      <c r="B158" s="290"/>
      <c r="C158" s="290"/>
      <c r="D158" s="291"/>
      <c r="E158" s="123">
        <f>SUM(E159:E161)</f>
        <v>0</v>
      </c>
      <c r="F158" s="124">
        <f>SUM(F159:F161)</f>
        <v>0</v>
      </c>
      <c r="G158" s="125">
        <f t="shared" si="8"/>
        <v>0</v>
      </c>
      <c r="H158" s="151"/>
    </row>
    <row r="159" spans="1:8" ht="12.75" customHeight="1">
      <c r="A159" s="286" t="s">
        <v>144</v>
      </c>
      <c r="B159" s="287"/>
      <c r="C159" s="287"/>
      <c r="D159" s="288"/>
      <c r="E159" s="128"/>
      <c r="F159" s="129"/>
      <c r="G159" s="130">
        <f t="shared" si="8"/>
        <v>0</v>
      </c>
      <c r="H159" s="151"/>
    </row>
    <row r="160" spans="1:8" ht="12.75" customHeight="1">
      <c r="A160" s="286" t="s">
        <v>144</v>
      </c>
      <c r="B160" s="287"/>
      <c r="C160" s="287"/>
      <c r="D160" s="288"/>
      <c r="E160" s="128"/>
      <c r="F160" s="129"/>
      <c r="G160" s="130">
        <f t="shared" si="8"/>
        <v>0</v>
      </c>
      <c r="H160" s="151"/>
    </row>
    <row r="161" spans="1:8" ht="12.75" customHeight="1">
      <c r="A161" s="286" t="s">
        <v>144</v>
      </c>
      <c r="B161" s="287"/>
      <c r="C161" s="287"/>
      <c r="D161" s="288"/>
      <c r="E161" s="128"/>
      <c r="F161" s="129"/>
      <c r="G161" s="130">
        <f t="shared" si="8"/>
        <v>0</v>
      </c>
      <c r="H161" s="151"/>
    </row>
    <row r="162" spans="1:8" ht="12.75" customHeight="1">
      <c r="A162" s="289" t="s">
        <v>154</v>
      </c>
      <c r="B162" s="290"/>
      <c r="C162" s="290"/>
      <c r="D162" s="291"/>
      <c r="E162" s="123">
        <f>SUM(E163:E165)</f>
        <v>0</v>
      </c>
      <c r="F162" s="124">
        <f>SUM(F163:F165)</f>
        <v>0</v>
      </c>
      <c r="G162" s="125">
        <f t="shared" si="8"/>
        <v>0</v>
      </c>
      <c r="H162" s="151"/>
    </row>
    <row r="163" spans="1:8" ht="12.75" customHeight="1">
      <c r="A163" s="286" t="s">
        <v>144</v>
      </c>
      <c r="B163" s="287"/>
      <c r="C163" s="287"/>
      <c r="D163" s="288"/>
      <c r="E163" s="128"/>
      <c r="F163" s="129"/>
      <c r="G163" s="130">
        <f t="shared" si="8"/>
        <v>0</v>
      </c>
      <c r="H163" s="151"/>
    </row>
    <row r="164" spans="1:8" ht="12.75" customHeight="1">
      <c r="A164" s="286" t="s">
        <v>144</v>
      </c>
      <c r="B164" s="287"/>
      <c r="C164" s="287"/>
      <c r="D164" s="288"/>
      <c r="E164" s="128"/>
      <c r="F164" s="129"/>
      <c r="G164" s="130">
        <f t="shared" si="8"/>
        <v>0</v>
      </c>
      <c r="H164" s="151"/>
    </row>
    <row r="165" spans="1:8" ht="12.75" customHeight="1">
      <c r="A165" s="286" t="s">
        <v>144</v>
      </c>
      <c r="B165" s="287"/>
      <c r="C165" s="287"/>
      <c r="D165" s="288"/>
      <c r="E165" s="128"/>
      <c r="F165" s="129"/>
      <c r="G165" s="130">
        <f t="shared" si="8"/>
        <v>0</v>
      </c>
      <c r="H165" s="151"/>
    </row>
    <row r="166" spans="1:8" ht="12.75" customHeight="1">
      <c r="A166" s="289" t="s">
        <v>155</v>
      </c>
      <c r="B166" s="290"/>
      <c r="C166" s="290"/>
      <c r="D166" s="291"/>
      <c r="E166" s="123">
        <f>SUM(E167:E169)</f>
        <v>0</v>
      </c>
      <c r="F166" s="124">
        <f>SUM(F167:F169)</f>
        <v>0</v>
      </c>
      <c r="G166" s="125">
        <f t="shared" si="8"/>
        <v>0</v>
      </c>
      <c r="H166" s="151"/>
    </row>
    <row r="167" spans="1:8" ht="12.75" customHeight="1">
      <c r="A167" s="286" t="s">
        <v>144</v>
      </c>
      <c r="B167" s="287"/>
      <c r="C167" s="287"/>
      <c r="D167" s="288"/>
      <c r="E167" s="128"/>
      <c r="F167" s="129"/>
      <c r="G167" s="130">
        <f t="shared" si="8"/>
        <v>0</v>
      </c>
      <c r="H167" s="151"/>
    </row>
    <row r="168" spans="1:8" ht="12.75" customHeight="1">
      <c r="A168" s="286" t="s">
        <v>144</v>
      </c>
      <c r="B168" s="287"/>
      <c r="C168" s="287"/>
      <c r="D168" s="288"/>
      <c r="E168" s="128"/>
      <c r="F168" s="129"/>
      <c r="G168" s="130">
        <f t="shared" si="8"/>
        <v>0</v>
      </c>
      <c r="H168" s="151"/>
    </row>
    <row r="169" spans="1:8" ht="12.75" customHeight="1">
      <c r="A169" s="286" t="s">
        <v>144</v>
      </c>
      <c r="B169" s="287"/>
      <c r="C169" s="287"/>
      <c r="D169" s="288"/>
      <c r="E169" s="128"/>
      <c r="F169" s="129"/>
      <c r="G169" s="130">
        <f t="shared" si="8"/>
        <v>0</v>
      </c>
      <c r="H169" s="151"/>
    </row>
    <row r="170" spans="1:8" ht="12.75" customHeight="1">
      <c r="A170" s="289" t="s">
        <v>156</v>
      </c>
      <c r="B170" s="290"/>
      <c r="C170" s="290"/>
      <c r="D170" s="291"/>
      <c r="E170" s="123">
        <f>SUM(E171:E173)</f>
        <v>0</v>
      </c>
      <c r="F170" s="124">
        <f>SUM(F171:F173)</f>
        <v>0</v>
      </c>
      <c r="G170" s="125">
        <f t="shared" si="8"/>
        <v>0</v>
      </c>
      <c r="H170" s="151"/>
    </row>
    <row r="171" spans="1:8" ht="12.75" customHeight="1">
      <c r="A171" s="286" t="s">
        <v>144</v>
      </c>
      <c r="B171" s="287"/>
      <c r="C171" s="287"/>
      <c r="D171" s="288"/>
      <c r="E171" s="128"/>
      <c r="F171" s="129"/>
      <c r="G171" s="130">
        <f t="shared" si="8"/>
        <v>0</v>
      </c>
      <c r="H171" s="151"/>
    </row>
    <row r="172" spans="1:8" ht="12.75" customHeight="1">
      <c r="A172" s="286" t="s">
        <v>144</v>
      </c>
      <c r="B172" s="287"/>
      <c r="C172" s="287"/>
      <c r="D172" s="288"/>
      <c r="E172" s="128"/>
      <c r="F172" s="129"/>
      <c r="G172" s="130">
        <f t="shared" si="8"/>
        <v>0</v>
      </c>
      <c r="H172" s="151"/>
    </row>
    <row r="173" spans="1:8" ht="12.75" customHeight="1">
      <c r="A173" s="286" t="s">
        <v>144</v>
      </c>
      <c r="B173" s="287"/>
      <c r="C173" s="287"/>
      <c r="D173" s="288"/>
      <c r="E173" s="128"/>
      <c r="F173" s="129"/>
      <c r="G173" s="130">
        <f>SUM(E173:F173)</f>
        <v>0</v>
      </c>
      <c r="H173" s="151"/>
    </row>
    <row r="174" spans="1:8" ht="12.75" customHeight="1">
      <c r="A174" s="295" t="s">
        <v>181</v>
      </c>
      <c r="B174" s="296"/>
      <c r="C174" s="296"/>
      <c r="D174" s="296"/>
      <c r="E174" s="131">
        <f>SUM(E175)</f>
        <v>0</v>
      </c>
      <c r="F174" s="163">
        <f>SUM(F175:F177)</f>
        <v>0</v>
      </c>
      <c r="G174" s="133">
        <f>SUM(E174:F174)</f>
        <v>0</v>
      </c>
      <c r="H174" s="151"/>
    </row>
    <row r="175" spans="1:8" ht="12.75" customHeight="1" thickBot="1">
      <c r="A175" s="297" t="s">
        <v>144</v>
      </c>
      <c r="B175" s="298"/>
      <c r="C175" s="298"/>
      <c r="D175" s="298"/>
      <c r="E175" s="128"/>
      <c r="F175" s="164"/>
      <c r="G175" s="130">
        <f>SUM(E175:F175)</f>
        <v>0</v>
      </c>
      <c r="H175" s="151"/>
    </row>
    <row r="176" spans="1:8" ht="24.75" customHeight="1" thickTop="1">
      <c r="A176" s="292" t="s">
        <v>162</v>
      </c>
      <c r="B176" s="293"/>
      <c r="C176" s="294"/>
      <c r="D176" s="134" t="s">
        <v>106</v>
      </c>
      <c r="E176" s="135">
        <f>SUM(E122,E131,E140,E149,E174)</f>
        <v>0</v>
      </c>
      <c r="F176" s="136">
        <f>SUM(F122,F131,F140,F149)</f>
        <v>0</v>
      </c>
      <c r="G176" s="137">
        <f>SUM(E176:F176)</f>
        <v>0</v>
      </c>
      <c r="H176" s="159"/>
    </row>
    <row r="177" spans="1:12" ht="12.75" customHeight="1">
      <c r="A177" s="142"/>
      <c r="B177" s="142"/>
      <c r="C177" s="142"/>
      <c r="D177" s="143"/>
      <c r="E177" s="144"/>
      <c r="F177" s="144"/>
      <c r="G177" s="144"/>
      <c r="H177" s="158"/>
    </row>
    <row r="178" spans="1:12" ht="12.75" customHeight="1">
      <c r="A178" s="138"/>
      <c r="B178" s="138"/>
      <c r="H178" s="156">
        <f>$H$58</f>
        <v>0</v>
      </c>
    </row>
    <row r="179" spans="1:12" ht="17.25" customHeight="1">
      <c r="H179" s="148" t="s">
        <v>163</v>
      </c>
    </row>
    <row r="180" spans="1:12" ht="15" customHeight="1">
      <c r="A180" s="139" t="s">
        <v>157</v>
      </c>
      <c r="B180" s="139"/>
      <c r="C180" s="140"/>
      <c r="D180" s="140"/>
      <c r="E180" s="141"/>
      <c r="F180" s="141"/>
      <c r="G180" s="141"/>
      <c r="H180" s="157" t="s">
        <v>139</v>
      </c>
    </row>
    <row r="181" spans="1:12" ht="24.75" customHeight="1">
      <c r="A181" s="303" t="s">
        <v>218</v>
      </c>
      <c r="B181" s="304"/>
      <c r="C181" s="304"/>
      <c r="D181" s="305"/>
      <c r="E181" s="117" t="s">
        <v>140</v>
      </c>
      <c r="F181" s="118" t="s">
        <v>242</v>
      </c>
      <c r="G181" s="119" t="s">
        <v>141</v>
      </c>
      <c r="H181" s="149" t="s">
        <v>166</v>
      </c>
      <c r="I181" s="126"/>
      <c r="J181" s="126"/>
      <c r="K181" s="126"/>
      <c r="L181" s="126"/>
    </row>
    <row r="182" spans="1:12" ht="12.75" customHeight="1">
      <c r="A182" s="306" t="s">
        <v>142</v>
      </c>
      <c r="B182" s="307"/>
      <c r="C182" s="307"/>
      <c r="D182" s="308"/>
      <c r="E182" s="120">
        <f>SUM(E183+E187)</f>
        <v>0</v>
      </c>
      <c r="F182" s="121">
        <f>SUM(F183+F187)</f>
        <v>0</v>
      </c>
      <c r="G182" s="122">
        <f>SUM(E182:F182)</f>
        <v>0</v>
      </c>
      <c r="H182" s="150"/>
      <c r="I182" s="126"/>
      <c r="J182" s="126"/>
      <c r="K182" s="126"/>
      <c r="L182" s="126"/>
    </row>
    <row r="183" spans="1:12" ht="12.75" customHeight="1">
      <c r="A183" s="289" t="s">
        <v>143</v>
      </c>
      <c r="B183" s="290"/>
      <c r="C183" s="290"/>
      <c r="D183" s="291"/>
      <c r="E183" s="123">
        <f>SUM(E184:E186)</f>
        <v>0</v>
      </c>
      <c r="F183" s="124">
        <f>SUM(F184:F186)</f>
        <v>0</v>
      </c>
      <c r="G183" s="125">
        <f t="shared" ref="G183:G190" si="9">SUM(E183:F183)</f>
        <v>0</v>
      </c>
      <c r="H183" s="151"/>
      <c r="I183" s="126"/>
      <c r="J183" s="126"/>
      <c r="K183" s="126"/>
      <c r="L183" s="126"/>
    </row>
    <row r="184" spans="1:12" ht="12.75" customHeight="1">
      <c r="A184" s="286" t="s">
        <v>144</v>
      </c>
      <c r="B184" s="287"/>
      <c r="C184" s="287"/>
      <c r="D184" s="288"/>
      <c r="E184" s="128"/>
      <c r="F184" s="129"/>
      <c r="G184" s="130">
        <f t="shared" si="9"/>
        <v>0</v>
      </c>
      <c r="H184" s="151"/>
      <c r="I184" s="126"/>
      <c r="J184" s="126"/>
      <c r="K184" s="126"/>
      <c r="L184" s="126"/>
    </row>
    <row r="185" spans="1:12" ht="12.75" customHeight="1">
      <c r="A185" s="286" t="s">
        <v>144</v>
      </c>
      <c r="B185" s="287"/>
      <c r="C185" s="287"/>
      <c r="D185" s="288"/>
      <c r="E185" s="128"/>
      <c r="F185" s="129"/>
      <c r="G185" s="130">
        <f t="shared" si="9"/>
        <v>0</v>
      </c>
      <c r="H185" s="151"/>
      <c r="I185" s="126"/>
      <c r="J185" s="126"/>
      <c r="K185" s="126"/>
      <c r="L185" s="126"/>
    </row>
    <row r="186" spans="1:12" ht="12.75" customHeight="1">
      <c r="A186" s="286" t="s">
        <v>144</v>
      </c>
      <c r="B186" s="287"/>
      <c r="C186" s="287"/>
      <c r="D186" s="288"/>
      <c r="E186" s="128"/>
      <c r="F186" s="129"/>
      <c r="G186" s="130">
        <f t="shared" si="9"/>
        <v>0</v>
      </c>
      <c r="H186" s="151"/>
      <c r="I186" s="126"/>
      <c r="J186" s="126"/>
      <c r="K186" s="126"/>
      <c r="L186" s="126"/>
    </row>
    <row r="187" spans="1:12" ht="12.75" customHeight="1">
      <c r="A187" s="289" t="s">
        <v>145</v>
      </c>
      <c r="B187" s="290"/>
      <c r="C187" s="290"/>
      <c r="D187" s="291"/>
      <c r="E187" s="123">
        <f>SUM(E188:E190)</f>
        <v>0</v>
      </c>
      <c r="F187" s="124">
        <f>SUM(F188:F190)</f>
        <v>0</v>
      </c>
      <c r="G187" s="125">
        <f t="shared" si="9"/>
        <v>0</v>
      </c>
      <c r="H187" s="151"/>
      <c r="I187" s="126"/>
      <c r="J187" s="126"/>
      <c r="K187" s="126"/>
      <c r="L187" s="126"/>
    </row>
    <row r="188" spans="1:12" ht="12.75" customHeight="1">
      <c r="A188" s="286" t="s">
        <v>144</v>
      </c>
      <c r="B188" s="287"/>
      <c r="C188" s="287"/>
      <c r="D188" s="288"/>
      <c r="E188" s="128"/>
      <c r="F188" s="129"/>
      <c r="G188" s="130">
        <f t="shared" si="9"/>
        <v>0</v>
      </c>
      <c r="H188" s="151"/>
      <c r="I188" s="126"/>
      <c r="J188" s="126"/>
      <c r="K188" s="126"/>
      <c r="L188" s="126"/>
    </row>
    <row r="189" spans="1:12" ht="12.75" customHeight="1">
      <c r="A189" s="286" t="s">
        <v>144</v>
      </c>
      <c r="B189" s="287"/>
      <c r="C189" s="287"/>
      <c r="D189" s="288"/>
      <c r="E189" s="128"/>
      <c r="F189" s="129"/>
      <c r="G189" s="130">
        <f t="shared" si="9"/>
        <v>0</v>
      </c>
      <c r="H189" s="151"/>
      <c r="I189" s="126"/>
      <c r="J189" s="126"/>
      <c r="K189" s="126"/>
      <c r="L189" s="126"/>
    </row>
    <row r="190" spans="1:12" ht="12.75" customHeight="1">
      <c r="A190" s="299" t="s">
        <v>144</v>
      </c>
      <c r="B190" s="300"/>
      <c r="C190" s="300"/>
      <c r="D190" s="301"/>
      <c r="E190" s="128"/>
      <c r="F190" s="129"/>
      <c r="G190" s="130">
        <f t="shared" si="9"/>
        <v>0</v>
      </c>
      <c r="H190" s="151"/>
      <c r="I190" s="126"/>
      <c r="J190" s="126"/>
      <c r="K190" s="126"/>
      <c r="L190" s="126"/>
    </row>
    <row r="191" spans="1:12" ht="12.75" customHeight="1">
      <c r="A191" s="295" t="s">
        <v>146</v>
      </c>
      <c r="B191" s="296"/>
      <c r="C191" s="296"/>
      <c r="D191" s="302"/>
      <c r="E191" s="131">
        <f>SUM(E192+E196)</f>
        <v>0</v>
      </c>
      <c r="F191" s="132">
        <f>SUM(F192+F196)</f>
        <v>0</v>
      </c>
      <c r="G191" s="133">
        <f>SUM(E191:F191)</f>
        <v>0</v>
      </c>
      <c r="H191" s="153"/>
    </row>
    <row r="192" spans="1:12" ht="12.75" customHeight="1">
      <c r="A192" s="289" t="s">
        <v>147</v>
      </c>
      <c r="B192" s="290"/>
      <c r="C192" s="290"/>
      <c r="D192" s="291"/>
      <c r="E192" s="123">
        <f>SUM(E193:E195)</f>
        <v>0</v>
      </c>
      <c r="F192" s="124">
        <f>SUM(F193:F195)</f>
        <v>0</v>
      </c>
      <c r="G192" s="125">
        <f t="shared" ref="G192:G199" si="10">SUM(E192:F192)</f>
        <v>0</v>
      </c>
      <c r="H192" s="151"/>
    </row>
    <row r="193" spans="1:8" ht="12.75" customHeight="1">
      <c r="A193" s="286" t="s">
        <v>144</v>
      </c>
      <c r="B193" s="287"/>
      <c r="C193" s="287"/>
      <c r="D193" s="288"/>
      <c r="E193" s="128"/>
      <c r="F193" s="129"/>
      <c r="G193" s="130">
        <f t="shared" si="10"/>
        <v>0</v>
      </c>
      <c r="H193" s="151"/>
    </row>
    <row r="194" spans="1:8" ht="12.75" customHeight="1">
      <c r="A194" s="286" t="s">
        <v>144</v>
      </c>
      <c r="B194" s="287"/>
      <c r="C194" s="287"/>
      <c r="D194" s="288"/>
      <c r="E194" s="128"/>
      <c r="F194" s="129"/>
      <c r="G194" s="130">
        <f t="shared" si="10"/>
        <v>0</v>
      </c>
      <c r="H194" s="151"/>
    </row>
    <row r="195" spans="1:8" ht="12.75" customHeight="1">
      <c r="A195" s="286" t="s">
        <v>144</v>
      </c>
      <c r="B195" s="287"/>
      <c r="C195" s="287"/>
      <c r="D195" s="288"/>
      <c r="E195" s="128"/>
      <c r="F195" s="129"/>
      <c r="G195" s="130">
        <f t="shared" si="10"/>
        <v>0</v>
      </c>
      <c r="H195" s="151"/>
    </row>
    <row r="196" spans="1:8" ht="12.75" customHeight="1">
      <c r="A196" s="289" t="s">
        <v>148</v>
      </c>
      <c r="B196" s="290"/>
      <c r="C196" s="290"/>
      <c r="D196" s="291"/>
      <c r="E196" s="123">
        <f>SUM(E197:E199)</f>
        <v>0</v>
      </c>
      <c r="F196" s="124">
        <f>SUM(F197:F199)</f>
        <v>0</v>
      </c>
      <c r="G196" s="125">
        <f t="shared" si="10"/>
        <v>0</v>
      </c>
      <c r="H196" s="151"/>
    </row>
    <row r="197" spans="1:8" ht="12.75" customHeight="1">
      <c r="A197" s="286" t="s">
        <v>144</v>
      </c>
      <c r="B197" s="287"/>
      <c r="C197" s="287"/>
      <c r="D197" s="288"/>
      <c r="E197" s="128"/>
      <c r="F197" s="129"/>
      <c r="G197" s="130">
        <f t="shared" si="10"/>
        <v>0</v>
      </c>
      <c r="H197" s="151"/>
    </row>
    <row r="198" spans="1:8" ht="12.75" customHeight="1">
      <c r="A198" s="286" t="s">
        <v>144</v>
      </c>
      <c r="B198" s="287"/>
      <c r="C198" s="287"/>
      <c r="D198" s="288"/>
      <c r="E198" s="128"/>
      <c r="F198" s="129"/>
      <c r="G198" s="130">
        <f t="shared" si="10"/>
        <v>0</v>
      </c>
      <c r="H198" s="151"/>
    </row>
    <row r="199" spans="1:8" ht="12.75" customHeight="1">
      <c r="A199" s="299" t="s">
        <v>144</v>
      </c>
      <c r="B199" s="300"/>
      <c r="C199" s="300"/>
      <c r="D199" s="301"/>
      <c r="E199" s="128"/>
      <c r="F199" s="129"/>
      <c r="G199" s="130">
        <f t="shared" si="10"/>
        <v>0</v>
      </c>
      <c r="H199" s="154"/>
    </row>
    <row r="200" spans="1:8" ht="12.75" customHeight="1">
      <c r="A200" s="295" t="s">
        <v>149</v>
      </c>
      <c r="B200" s="296"/>
      <c r="C200" s="296"/>
      <c r="D200" s="302"/>
      <c r="E200" s="131">
        <f>SUM(E201:E208)</f>
        <v>0</v>
      </c>
      <c r="F200" s="132">
        <f>SUM(F201:F208)</f>
        <v>0</v>
      </c>
      <c r="G200" s="133">
        <f>SUM(E200:F200)</f>
        <v>0</v>
      </c>
      <c r="H200" s="151"/>
    </row>
    <row r="201" spans="1:8" ht="12.75" customHeight="1">
      <c r="A201" s="286" t="s">
        <v>144</v>
      </c>
      <c r="B201" s="287"/>
      <c r="C201" s="287"/>
      <c r="D201" s="288"/>
      <c r="E201" s="128"/>
      <c r="F201" s="129"/>
      <c r="G201" s="130">
        <f>SUM(E201:F201)</f>
        <v>0</v>
      </c>
      <c r="H201" s="151"/>
    </row>
    <row r="202" spans="1:8" ht="12.75" customHeight="1">
      <c r="A202" s="286" t="s">
        <v>144</v>
      </c>
      <c r="B202" s="287"/>
      <c r="C202" s="287"/>
      <c r="D202" s="288"/>
      <c r="E202" s="128"/>
      <c r="F202" s="129"/>
      <c r="G202" s="130">
        <f t="shared" ref="G202:G232" si="11">SUM(E202:F202)</f>
        <v>0</v>
      </c>
      <c r="H202" s="151"/>
    </row>
    <row r="203" spans="1:8" ht="12.75" customHeight="1">
      <c r="A203" s="286" t="s">
        <v>144</v>
      </c>
      <c r="B203" s="287"/>
      <c r="C203" s="287"/>
      <c r="D203" s="288"/>
      <c r="E203" s="128"/>
      <c r="F203" s="129"/>
      <c r="G203" s="130">
        <f t="shared" si="11"/>
        <v>0</v>
      </c>
      <c r="H203" s="151"/>
    </row>
    <row r="204" spans="1:8" ht="12.75" customHeight="1">
      <c r="A204" s="286" t="s">
        <v>144</v>
      </c>
      <c r="B204" s="287"/>
      <c r="C204" s="287"/>
      <c r="D204" s="288"/>
      <c r="E204" s="128"/>
      <c r="F204" s="129"/>
      <c r="G204" s="130">
        <f t="shared" si="11"/>
        <v>0</v>
      </c>
      <c r="H204" s="151"/>
    </row>
    <row r="205" spans="1:8" ht="12.75" customHeight="1">
      <c r="A205" s="286" t="s">
        <v>144</v>
      </c>
      <c r="B205" s="287"/>
      <c r="C205" s="287"/>
      <c r="D205" s="288"/>
      <c r="E205" s="128"/>
      <c r="F205" s="129"/>
      <c r="G205" s="130">
        <f t="shared" si="11"/>
        <v>0</v>
      </c>
      <c r="H205" s="151"/>
    </row>
    <row r="206" spans="1:8" ht="12.75" customHeight="1">
      <c r="A206" s="286" t="s">
        <v>144</v>
      </c>
      <c r="B206" s="287"/>
      <c r="C206" s="287"/>
      <c r="D206" s="288"/>
      <c r="E206" s="128"/>
      <c r="F206" s="129"/>
      <c r="G206" s="130">
        <f t="shared" si="11"/>
        <v>0</v>
      </c>
      <c r="H206" s="151"/>
    </row>
    <row r="207" spans="1:8" ht="12.75" customHeight="1">
      <c r="A207" s="286" t="s">
        <v>144</v>
      </c>
      <c r="B207" s="287"/>
      <c r="C207" s="287"/>
      <c r="D207" s="288"/>
      <c r="E207" s="128"/>
      <c r="F207" s="129"/>
      <c r="G207" s="130">
        <f t="shared" si="11"/>
        <v>0</v>
      </c>
      <c r="H207" s="151"/>
    </row>
    <row r="208" spans="1:8" ht="12.75" customHeight="1">
      <c r="A208" s="299" t="s">
        <v>144</v>
      </c>
      <c r="B208" s="300"/>
      <c r="C208" s="300"/>
      <c r="D208" s="301"/>
      <c r="E208" s="128"/>
      <c r="F208" s="129"/>
      <c r="G208" s="130">
        <f t="shared" si="11"/>
        <v>0</v>
      </c>
      <c r="H208" s="151"/>
    </row>
    <row r="209" spans="1:8" ht="12.75" customHeight="1">
      <c r="A209" s="295" t="s">
        <v>150</v>
      </c>
      <c r="B209" s="296"/>
      <c r="C209" s="296"/>
      <c r="D209" s="302"/>
      <c r="E209" s="131">
        <f>SUM(E210+E214+E218+E222+E226+E230)</f>
        <v>0</v>
      </c>
      <c r="F209" s="132">
        <f>SUM(F210+F214+F218+F222+F226+F230)</f>
        <v>0</v>
      </c>
      <c r="G209" s="133">
        <f t="shared" si="11"/>
        <v>0</v>
      </c>
      <c r="H209" s="153"/>
    </row>
    <row r="210" spans="1:8" ht="12.75" customHeight="1">
      <c r="A210" s="289" t="s">
        <v>151</v>
      </c>
      <c r="B210" s="290"/>
      <c r="C210" s="290"/>
      <c r="D210" s="291"/>
      <c r="E210" s="123">
        <f>SUM(E211:E213)</f>
        <v>0</v>
      </c>
      <c r="F210" s="124">
        <f>SUM(F211:F213)</f>
        <v>0</v>
      </c>
      <c r="G210" s="125">
        <f t="shared" si="11"/>
        <v>0</v>
      </c>
      <c r="H210" s="151"/>
    </row>
    <row r="211" spans="1:8" ht="12.75" customHeight="1">
      <c r="A211" s="286" t="s">
        <v>144</v>
      </c>
      <c r="B211" s="287"/>
      <c r="C211" s="287"/>
      <c r="D211" s="288"/>
      <c r="E211" s="128"/>
      <c r="F211" s="129"/>
      <c r="G211" s="130">
        <f t="shared" si="11"/>
        <v>0</v>
      </c>
      <c r="H211" s="151"/>
    </row>
    <row r="212" spans="1:8" ht="12.75" customHeight="1">
      <c r="A212" s="286" t="s">
        <v>144</v>
      </c>
      <c r="B212" s="287"/>
      <c r="C212" s="287"/>
      <c r="D212" s="288"/>
      <c r="E212" s="128"/>
      <c r="F212" s="129"/>
      <c r="G212" s="130">
        <f t="shared" si="11"/>
        <v>0</v>
      </c>
      <c r="H212" s="151"/>
    </row>
    <row r="213" spans="1:8" ht="12.75" customHeight="1">
      <c r="A213" s="286" t="s">
        <v>144</v>
      </c>
      <c r="B213" s="287"/>
      <c r="C213" s="287"/>
      <c r="D213" s="288"/>
      <c r="E213" s="128"/>
      <c r="F213" s="129"/>
      <c r="G213" s="130">
        <f t="shared" si="11"/>
        <v>0</v>
      </c>
      <c r="H213" s="151"/>
    </row>
    <row r="214" spans="1:8" ht="12.75" customHeight="1">
      <c r="A214" s="289" t="s">
        <v>152</v>
      </c>
      <c r="B214" s="290"/>
      <c r="C214" s="290"/>
      <c r="D214" s="291"/>
      <c r="E214" s="123">
        <f>SUM(E215:E217)</f>
        <v>0</v>
      </c>
      <c r="F214" s="124">
        <f>SUM(F215:F217)</f>
        <v>0</v>
      </c>
      <c r="G214" s="125">
        <f t="shared" si="11"/>
        <v>0</v>
      </c>
      <c r="H214" s="151"/>
    </row>
    <row r="215" spans="1:8" ht="12.75" customHeight="1">
      <c r="A215" s="286" t="s">
        <v>144</v>
      </c>
      <c r="B215" s="287"/>
      <c r="C215" s="287"/>
      <c r="D215" s="288"/>
      <c r="E215" s="128"/>
      <c r="F215" s="129"/>
      <c r="G215" s="130">
        <f t="shared" si="11"/>
        <v>0</v>
      </c>
      <c r="H215" s="151"/>
    </row>
    <row r="216" spans="1:8" ht="12.75" customHeight="1">
      <c r="A216" s="286" t="s">
        <v>144</v>
      </c>
      <c r="B216" s="287"/>
      <c r="C216" s="287"/>
      <c r="D216" s="288"/>
      <c r="E216" s="128"/>
      <c r="F216" s="129"/>
      <c r="G216" s="130">
        <f t="shared" si="11"/>
        <v>0</v>
      </c>
      <c r="H216" s="151"/>
    </row>
    <row r="217" spans="1:8" ht="12.75" customHeight="1">
      <c r="A217" s="286" t="s">
        <v>144</v>
      </c>
      <c r="B217" s="287"/>
      <c r="C217" s="287"/>
      <c r="D217" s="288"/>
      <c r="E217" s="128"/>
      <c r="F217" s="129"/>
      <c r="G217" s="130">
        <f t="shared" si="11"/>
        <v>0</v>
      </c>
      <c r="H217" s="151"/>
    </row>
    <row r="218" spans="1:8" ht="12.75" customHeight="1">
      <c r="A218" s="289" t="s">
        <v>153</v>
      </c>
      <c r="B218" s="290"/>
      <c r="C218" s="290"/>
      <c r="D218" s="291"/>
      <c r="E218" s="123">
        <f>SUM(E219:E221)</f>
        <v>0</v>
      </c>
      <c r="F218" s="124">
        <f>SUM(F219:F221)</f>
        <v>0</v>
      </c>
      <c r="G218" s="125">
        <f t="shared" si="11"/>
        <v>0</v>
      </c>
      <c r="H218" s="151"/>
    </row>
    <row r="219" spans="1:8" ht="12.75" customHeight="1">
      <c r="A219" s="286" t="s">
        <v>144</v>
      </c>
      <c r="B219" s="287"/>
      <c r="C219" s="287"/>
      <c r="D219" s="288"/>
      <c r="E219" s="128"/>
      <c r="F219" s="129"/>
      <c r="G219" s="130">
        <f t="shared" si="11"/>
        <v>0</v>
      </c>
      <c r="H219" s="151"/>
    </row>
    <row r="220" spans="1:8" ht="12.75" customHeight="1">
      <c r="A220" s="286" t="s">
        <v>144</v>
      </c>
      <c r="B220" s="287"/>
      <c r="C220" s="287"/>
      <c r="D220" s="288"/>
      <c r="E220" s="128"/>
      <c r="F220" s="129"/>
      <c r="G220" s="130">
        <f t="shared" si="11"/>
        <v>0</v>
      </c>
      <c r="H220" s="151"/>
    </row>
    <row r="221" spans="1:8" ht="12.75" customHeight="1">
      <c r="A221" s="286" t="s">
        <v>144</v>
      </c>
      <c r="B221" s="287"/>
      <c r="C221" s="287"/>
      <c r="D221" s="288"/>
      <c r="E221" s="128"/>
      <c r="F221" s="129"/>
      <c r="G221" s="130">
        <f t="shared" si="11"/>
        <v>0</v>
      </c>
      <c r="H221" s="151"/>
    </row>
    <row r="222" spans="1:8" ht="12.75" customHeight="1">
      <c r="A222" s="289" t="s">
        <v>154</v>
      </c>
      <c r="B222" s="290"/>
      <c r="C222" s="290"/>
      <c r="D222" s="291"/>
      <c r="E222" s="123">
        <f>SUM(E223:E225)</f>
        <v>0</v>
      </c>
      <c r="F222" s="124">
        <f>SUM(F223:F225)</f>
        <v>0</v>
      </c>
      <c r="G222" s="125">
        <f t="shared" si="11"/>
        <v>0</v>
      </c>
      <c r="H222" s="151"/>
    </row>
    <row r="223" spans="1:8" ht="12.75" customHeight="1">
      <c r="A223" s="286" t="s">
        <v>144</v>
      </c>
      <c r="B223" s="287"/>
      <c r="C223" s="287"/>
      <c r="D223" s="288"/>
      <c r="E223" s="128"/>
      <c r="F223" s="129"/>
      <c r="G223" s="130">
        <f t="shared" si="11"/>
        <v>0</v>
      </c>
      <c r="H223" s="151"/>
    </row>
    <row r="224" spans="1:8" ht="12.75" customHeight="1">
      <c r="A224" s="286" t="s">
        <v>144</v>
      </c>
      <c r="B224" s="287"/>
      <c r="C224" s="287"/>
      <c r="D224" s="288"/>
      <c r="E224" s="128"/>
      <c r="F224" s="129"/>
      <c r="G224" s="130">
        <f t="shared" si="11"/>
        <v>0</v>
      </c>
      <c r="H224" s="151"/>
    </row>
    <row r="225" spans="1:8" ht="12.75" customHeight="1">
      <c r="A225" s="286" t="s">
        <v>144</v>
      </c>
      <c r="B225" s="287"/>
      <c r="C225" s="287"/>
      <c r="D225" s="288"/>
      <c r="E225" s="128"/>
      <c r="F225" s="129"/>
      <c r="G225" s="130">
        <f t="shared" si="11"/>
        <v>0</v>
      </c>
      <c r="H225" s="151"/>
    </row>
    <row r="226" spans="1:8" ht="12.75" customHeight="1">
      <c r="A226" s="289" t="s">
        <v>155</v>
      </c>
      <c r="B226" s="290"/>
      <c r="C226" s="290"/>
      <c r="D226" s="291"/>
      <c r="E226" s="123">
        <f>SUM(E227:E229)</f>
        <v>0</v>
      </c>
      <c r="F226" s="124">
        <f>SUM(F227:F229)</f>
        <v>0</v>
      </c>
      <c r="G226" s="125">
        <f t="shared" si="11"/>
        <v>0</v>
      </c>
      <c r="H226" s="151"/>
    </row>
    <row r="227" spans="1:8" ht="12.75" customHeight="1">
      <c r="A227" s="286" t="s">
        <v>144</v>
      </c>
      <c r="B227" s="287"/>
      <c r="C227" s="287"/>
      <c r="D227" s="288"/>
      <c r="E227" s="128"/>
      <c r="F227" s="129"/>
      <c r="G227" s="130">
        <f t="shared" si="11"/>
        <v>0</v>
      </c>
      <c r="H227" s="151"/>
    </row>
    <row r="228" spans="1:8" ht="12.75" customHeight="1">
      <c r="A228" s="286" t="s">
        <v>144</v>
      </c>
      <c r="B228" s="287"/>
      <c r="C228" s="287"/>
      <c r="D228" s="288"/>
      <c r="E228" s="128"/>
      <c r="F228" s="129"/>
      <c r="G228" s="130">
        <f t="shared" si="11"/>
        <v>0</v>
      </c>
      <c r="H228" s="151"/>
    </row>
    <row r="229" spans="1:8" ht="12.75" customHeight="1">
      <c r="A229" s="286" t="s">
        <v>144</v>
      </c>
      <c r="B229" s="287"/>
      <c r="C229" s="287"/>
      <c r="D229" s="288"/>
      <c r="E229" s="128"/>
      <c r="F229" s="129"/>
      <c r="G229" s="130">
        <f t="shared" si="11"/>
        <v>0</v>
      </c>
      <c r="H229" s="151"/>
    </row>
    <row r="230" spans="1:8" ht="12.75" customHeight="1">
      <c r="A230" s="289" t="s">
        <v>156</v>
      </c>
      <c r="B230" s="290"/>
      <c r="C230" s="290"/>
      <c r="D230" s="291"/>
      <c r="E230" s="123">
        <f>SUM(E231:E233)</f>
        <v>0</v>
      </c>
      <c r="F230" s="124">
        <f>SUM(F231:F233)</f>
        <v>0</v>
      </c>
      <c r="G230" s="125">
        <f t="shared" si="11"/>
        <v>0</v>
      </c>
      <c r="H230" s="151"/>
    </row>
    <row r="231" spans="1:8" ht="12.75" customHeight="1">
      <c r="A231" s="286" t="s">
        <v>144</v>
      </c>
      <c r="B231" s="287"/>
      <c r="C231" s="287"/>
      <c r="D231" s="288"/>
      <c r="E231" s="128"/>
      <c r="F231" s="129"/>
      <c r="G231" s="130">
        <f t="shared" si="11"/>
        <v>0</v>
      </c>
      <c r="H231" s="151"/>
    </row>
    <row r="232" spans="1:8" ht="12.75" customHeight="1">
      <c r="A232" s="286" t="s">
        <v>144</v>
      </c>
      <c r="B232" s="287"/>
      <c r="C232" s="287"/>
      <c r="D232" s="288"/>
      <c r="E232" s="128"/>
      <c r="F232" s="129"/>
      <c r="G232" s="130">
        <f t="shared" si="11"/>
        <v>0</v>
      </c>
      <c r="H232" s="151"/>
    </row>
    <row r="233" spans="1:8" ht="12.75" customHeight="1">
      <c r="A233" s="286" t="s">
        <v>144</v>
      </c>
      <c r="B233" s="287"/>
      <c r="C233" s="287"/>
      <c r="D233" s="288"/>
      <c r="E233" s="128"/>
      <c r="F233" s="129"/>
      <c r="G233" s="130">
        <f>SUM(E233:F233)</f>
        <v>0</v>
      </c>
      <c r="H233" s="151"/>
    </row>
    <row r="234" spans="1:8" ht="12.75" customHeight="1">
      <c r="A234" s="295" t="s">
        <v>181</v>
      </c>
      <c r="B234" s="296"/>
      <c r="C234" s="296"/>
      <c r="D234" s="296"/>
      <c r="E234" s="131">
        <f>SUM(E235)</f>
        <v>0</v>
      </c>
      <c r="F234" s="163">
        <f>SUM(F235:F237)</f>
        <v>0</v>
      </c>
      <c r="G234" s="133">
        <f>SUM(E234:F234)</f>
        <v>0</v>
      </c>
      <c r="H234" s="151"/>
    </row>
    <row r="235" spans="1:8" ht="12.75" customHeight="1" thickBot="1">
      <c r="A235" s="297" t="s">
        <v>144</v>
      </c>
      <c r="B235" s="298"/>
      <c r="C235" s="298"/>
      <c r="D235" s="298"/>
      <c r="E235" s="128"/>
      <c r="F235" s="164"/>
      <c r="G235" s="130">
        <f>SUM(E235:F235)</f>
        <v>0</v>
      </c>
      <c r="H235" s="151"/>
    </row>
    <row r="236" spans="1:8" ht="24.75" customHeight="1" thickTop="1">
      <c r="A236" s="292" t="s">
        <v>228</v>
      </c>
      <c r="B236" s="293"/>
      <c r="C236" s="294"/>
      <c r="D236" s="134" t="s">
        <v>106</v>
      </c>
      <c r="E236" s="135">
        <f>SUM(E182,E191,E200,E209,E234)</f>
        <v>0</v>
      </c>
      <c r="F236" s="136">
        <f>SUM(F182,F191,F200,F209)</f>
        <v>0</v>
      </c>
      <c r="G236" s="137">
        <f>SUM(E236:F236)</f>
        <v>0</v>
      </c>
      <c r="H236" s="159"/>
    </row>
    <row r="237" spans="1:8" ht="12.75" customHeight="1">
      <c r="A237" s="142"/>
      <c r="B237" s="142"/>
      <c r="C237" s="142"/>
      <c r="D237" s="143"/>
      <c r="E237" s="144"/>
      <c r="F237" s="144"/>
      <c r="G237" s="144"/>
      <c r="H237" s="158"/>
    </row>
    <row r="238" spans="1:8" ht="12.75" customHeight="1">
      <c r="A238" s="138"/>
      <c r="B238" s="138"/>
      <c r="H238" s="156">
        <f>$H$58</f>
        <v>0</v>
      </c>
    </row>
    <row r="239" spans="1:8" ht="17.25" customHeight="1">
      <c r="H239" s="148" t="s">
        <v>163</v>
      </c>
    </row>
    <row r="240" spans="1:8" ht="15" customHeight="1">
      <c r="A240" s="139" t="s">
        <v>157</v>
      </c>
      <c r="B240" s="145"/>
      <c r="C240" s="146"/>
      <c r="D240" s="146"/>
      <c r="E240" s="147"/>
      <c r="F240" s="147"/>
      <c r="G240" s="146"/>
      <c r="H240" s="157" t="s">
        <v>139</v>
      </c>
    </row>
    <row r="241" spans="1:8" ht="24.75" customHeight="1">
      <c r="A241" s="303" t="s">
        <v>219</v>
      </c>
      <c r="B241" s="304"/>
      <c r="C241" s="304"/>
      <c r="D241" s="305"/>
      <c r="E241" s="117" t="s">
        <v>140</v>
      </c>
      <c r="F241" s="118" t="s">
        <v>242</v>
      </c>
      <c r="G241" s="119" t="s">
        <v>141</v>
      </c>
      <c r="H241" s="149" t="s">
        <v>166</v>
      </c>
    </row>
    <row r="242" spans="1:8" ht="12.75" customHeight="1">
      <c r="A242" s="306" t="s">
        <v>142</v>
      </c>
      <c r="B242" s="307"/>
      <c r="C242" s="307"/>
      <c r="D242" s="308"/>
      <c r="E242" s="120">
        <f>SUM(E243+E247)</f>
        <v>0</v>
      </c>
      <c r="F242" s="121">
        <f>SUM(F243+F247)</f>
        <v>0</v>
      </c>
      <c r="G242" s="122">
        <f>SUM(E242:F242)</f>
        <v>0</v>
      </c>
      <c r="H242" s="150"/>
    </row>
    <row r="243" spans="1:8" ht="12.75" customHeight="1">
      <c r="A243" s="289" t="s">
        <v>143</v>
      </c>
      <c r="B243" s="290"/>
      <c r="C243" s="290"/>
      <c r="D243" s="291"/>
      <c r="E243" s="123">
        <f>SUM(E244:E246)</f>
        <v>0</v>
      </c>
      <c r="F243" s="124">
        <f>SUM(F244:F246)</f>
        <v>0</v>
      </c>
      <c r="G243" s="125">
        <f t="shared" ref="G243:G250" si="12">SUM(E243:F243)</f>
        <v>0</v>
      </c>
      <c r="H243" s="151"/>
    </row>
    <row r="244" spans="1:8" ht="12.75" customHeight="1">
      <c r="A244" s="286" t="s">
        <v>144</v>
      </c>
      <c r="B244" s="287"/>
      <c r="C244" s="287"/>
      <c r="D244" s="288"/>
      <c r="E244" s="128"/>
      <c r="F244" s="129"/>
      <c r="G244" s="130">
        <f t="shared" si="12"/>
        <v>0</v>
      </c>
      <c r="H244" s="151"/>
    </row>
    <row r="245" spans="1:8" ht="12.75" customHeight="1">
      <c r="A245" s="286" t="s">
        <v>144</v>
      </c>
      <c r="B245" s="287"/>
      <c r="C245" s="287"/>
      <c r="D245" s="288"/>
      <c r="E245" s="128"/>
      <c r="F245" s="129"/>
      <c r="G245" s="130">
        <f t="shared" si="12"/>
        <v>0</v>
      </c>
      <c r="H245" s="151"/>
    </row>
    <row r="246" spans="1:8" ht="12.75" customHeight="1">
      <c r="A246" s="286" t="s">
        <v>144</v>
      </c>
      <c r="B246" s="287"/>
      <c r="C246" s="287"/>
      <c r="D246" s="288"/>
      <c r="E246" s="128"/>
      <c r="F246" s="129"/>
      <c r="G246" s="130">
        <f t="shared" si="12"/>
        <v>0</v>
      </c>
      <c r="H246" s="151"/>
    </row>
    <row r="247" spans="1:8" ht="12.75" customHeight="1">
      <c r="A247" s="289" t="s">
        <v>145</v>
      </c>
      <c r="B247" s="290"/>
      <c r="C247" s="290"/>
      <c r="D247" s="291"/>
      <c r="E247" s="123">
        <f>SUM(E248:E250)</f>
        <v>0</v>
      </c>
      <c r="F247" s="124">
        <f>SUM(F248:F250)</f>
        <v>0</v>
      </c>
      <c r="G247" s="125">
        <f t="shared" si="12"/>
        <v>0</v>
      </c>
      <c r="H247" s="151"/>
    </row>
    <row r="248" spans="1:8" ht="12.75" customHeight="1">
      <c r="A248" s="286" t="s">
        <v>144</v>
      </c>
      <c r="B248" s="287"/>
      <c r="C248" s="287"/>
      <c r="D248" s="288"/>
      <c r="E248" s="128"/>
      <c r="F248" s="129"/>
      <c r="G248" s="130">
        <f t="shared" si="12"/>
        <v>0</v>
      </c>
      <c r="H248" s="151"/>
    </row>
    <row r="249" spans="1:8" ht="12.75" customHeight="1">
      <c r="A249" s="286" t="s">
        <v>144</v>
      </c>
      <c r="B249" s="287"/>
      <c r="C249" s="287"/>
      <c r="D249" s="288"/>
      <c r="E249" s="128"/>
      <c r="F249" s="129"/>
      <c r="G249" s="130">
        <f t="shared" si="12"/>
        <v>0</v>
      </c>
      <c r="H249" s="151"/>
    </row>
    <row r="250" spans="1:8" ht="12.75" customHeight="1">
      <c r="A250" s="299" t="s">
        <v>144</v>
      </c>
      <c r="B250" s="300"/>
      <c r="C250" s="300"/>
      <c r="D250" s="301"/>
      <c r="E250" s="128"/>
      <c r="F250" s="129"/>
      <c r="G250" s="130">
        <f t="shared" si="12"/>
        <v>0</v>
      </c>
      <c r="H250" s="151"/>
    </row>
    <row r="251" spans="1:8" ht="12.75" customHeight="1">
      <c r="A251" s="295" t="s">
        <v>146</v>
      </c>
      <c r="B251" s="296"/>
      <c r="C251" s="296"/>
      <c r="D251" s="302"/>
      <c r="E251" s="131">
        <f>SUM(E252+E256)</f>
        <v>0</v>
      </c>
      <c r="F251" s="132">
        <f>SUM(F252+F256)</f>
        <v>0</v>
      </c>
      <c r="G251" s="133">
        <f>SUM(E251:F251)</f>
        <v>0</v>
      </c>
      <c r="H251" s="153"/>
    </row>
    <row r="252" spans="1:8" ht="12.75" customHeight="1">
      <c r="A252" s="289" t="s">
        <v>147</v>
      </c>
      <c r="B252" s="290"/>
      <c r="C252" s="290"/>
      <c r="D252" s="291"/>
      <c r="E252" s="123">
        <f>SUM(E253:E255)</f>
        <v>0</v>
      </c>
      <c r="F252" s="124">
        <f>SUM(F253:F255)</f>
        <v>0</v>
      </c>
      <c r="G252" s="125">
        <f t="shared" ref="G252:G259" si="13">SUM(E252:F252)</f>
        <v>0</v>
      </c>
      <c r="H252" s="151"/>
    </row>
    <row r="253" spans="1:8" ht="12.75" customHeight="1">
      <c r="A253" s="286" t="s">
        <v>144</v>
      </c>
      <c r="B253" s="287"/>
      <c r="C253" s="287"/>
      <c r="D253" s="288"/>
      <c r="E253" s="128"/>
      <c r="F253" s="129"/>
      <c r="G253" s="130">
        <f t="shared" si="13"/>
        <v>0</v>
      </c>
      <c r="H253" s="151"/>
    </row>
    <row r="254" spans="1:8" ht="12.75" customHeight="1">
      <c r="A254" s="286" t="s">
        <v>144</v>
      </c>
      <c r="B254" s="287"/>
      <c r="C254" s="287"/>
      <c r="D254" s="288"/>
      <c r="E254" s="128"/>
      <c r="F254" s="129"/>
      <c r="G254" s="130">
        <f t="shared" si="13"/>
        <v>0</v>
      </c>
      <c r="H254" s="151"/>
    </row>
    <row r="255" spans="1:8" ht="12.75" customHeight="1">
      <c r="A255" s="286" t="s">
        <v>144</v>
      </c>
      <c r="B255" s="287"/>
      <c r="C255" s="287"/>
      <c r="D255" s="288"/>
      <c r="E255" s="128"/>
      <c r="F255" s="129"/>
      <c r="G255" s="130">
        <f t="shared" si="13"/>
        <v>0</v>
      </c>
      <c r="H255" s="151"/>
    </row>
    <row r="256" spans="1:8" ht="12.75" customHeight="1">
      <c r="A256" s="289" t="s">
        <v>148</v>
      </c>
      <c r="B256" s="290"/>
      <c r="C256" s="290"/>
      <c r="D256" s="291"/>
      <c r="E256" s="123">
        <f>SUM(E257:E259)</f>
        <v>0</v>
      </c>
      <c r="F256" s="124">
        <f>SUM(F257:F259)</f>
        <v>0</v>
      </c>
      <c r="G256" s="125">
        <f t="shared" si="13"/>
        <v>0</v>
      </c>
      <c r="H256" s="151"/>
    </row>
    <row r="257" spans="1:8" ht="12.75" customHeight="1">
      <c r="A257" s="286" t="s">
        <v>144</v>
      </c>
      <c r="B257" s="287"/>
      <c r="C257" s="287"/>
      <c r="D257" s="288"/>
      <c r="E257" s="128"/>
      <c r="F257" s="129"/>
      <c r="G257" s="130">
        <f t="shared" si="13"/>
        <v>0</v>
      </c>
      <c r="H257" s="151"/>
    </row>
    <row r="258" spans="1:8" ht="12.75" customHeight="1">
      <c r="A258" s="286" t="s">
        <v>144</v>
      </c>
      <c r="B258" s="287"/>
      <c r="C258" s="287"/>
      <c r="D258" s="288"/>
      <c r="E258" s="128"/>
      <c r="F258" s="129"/>
      <c r="G258" s="130">
        <f t="shared" si="13"/>
        <v>0</v>
      </c>
      <c r="H258" s="151"/>
    </row>
    <row r="259" spans="1:8" ht="12.75" customHeight="1">
      <c r="A259" s="299" t="s">
        <v>144</v>
      </c>
      <c r="B259" s="300"/>
      <c r="C259" s="300"/>
      <c r="D259" s="301"/>
      <c r="E259" s="128"/>
      <c r="F259" s="129"/>
      <c r="G259" s="130">
        <f t="shared" si="13"/>
        <v>0</v>
      </c>
      <c r="H259" s="154"/>
    </row>
    <row r="260" spans="1:8" ht="12.75" customHeight="1">
      <c r="A260" s="295" t="s">
        <v>149</v>
      </c>
      <c r="B260" s="296"/>
      <c r="C260" s="296"/>
      <c r="D260" s="302"/>
      <c r="E260" s="131">
        <f>SUM(E261:E268)</f>
        <v>0</v>
      </c>
      <c r="F260" s="132">
        <f>SUM(F261:F268)</f>
        <v>0</v>
      </c>
      <c r="G260" s="133">
        <f>SUM(E260:F260)</f>
        <v>0</v>
      </c>
      <c r="H260" s="151"/>
    </row>
    <row r="261" spans="1:8" ht="12.75" customHeight="1">
      <c r="A261" s="286" t="s">
        <v>144</v>
      </c>
      <c r="B261" s="287"/>
      <c r="C261" s="287"/>
      <c r="D261" s="288"/>
      <c r="E261" s="128"/>
      <c r="F261" s="129"/>
      <c r="G261" s="130">
        <f>SUM(E261:F261)</f>
        <v>0</v>
      </c>
      <c r="H261" s="151"/>
    </row>
    <row r="262" spans="1:8" ht="12.75" customHeight="1">
      <c r="A262" s="286" t="s">
        <v>144</v>
      </c>
      <c r="B262" s="287"/>
      <c r="C262" s="287"/>
      <c r="D262" s="288"/>
      <c r="E262" s="128"/>
      <c r="F262" s="129"/>
      <c r="G262" s="130">
        <f t="shared" ref="G262:G292" si="14">SUM(E262:F262)</f>
        <v>0</v>
      </c>
      <c r="H262" s="151"/>
    </row>
    <row r="263" spans="1:8" ht="12.75" customHeight="1">
      <c r="A263" s="286" t="s">
        <v>144</v>
      </c>
      <c r="B263" s="287"/>
      <c r="C263" s="287"/>
      <c r="D263" s="288"/>
      <c r="E263" s="128"/>
      <c r="F263" s="129"/>
      <c r="G263" s="130">
        <f t="shared" si="14"/>
        <v>0</v>
      </c>
      <c r="H263" s="151"/>
    </row>
    <row r="264" spans="1:8" ht="12.75" customHeight="1">
      <c r="A264" s="286" t="s">
        <v>144</v>
      </c>
      <c r="B264" s="287"/>
      <c r="C264" s="287"/>
      <c r="D264" s="288"/>
      <c r="E264" s="128"/>
      <c r="F264" s="129"/>
      <c r="G264" s="130">
        <f t="shared" si="14"/>
        <v>0</v>
      </c>
      <c r="H264" s="151"/>
    </row>
    <row r="265" spans="1:8" ht="12.75" customHeight="1">
      <c r="A265" s="286" t="s">
        <v>144</v>
      </c>
      <c r="B265" s="287"/>
      <c r="C265" s="287"/>
      <c r="D265" s="288"/>
      <c r="E265" s="128"/>
      <c r="F265" s="129"/>
      <c r="G265" s="130">
        <f t="shared" si="14"/>
        <v>0</v>
      </c>
      <c r="H265" s="151"/>
    </row>
    <row r="266" spans="1:8" ht="12.75" customHeight="1">
      <c r="A266" s="286" t="s">
        <v>144</v>
      </c>
      <c r="B266" s="287"/>
      <c r="C266" s="287"/>
      <c r="D266" s="288"/>
      <c r="E266" s="128"/>
      <c r="F266" s="129"/>
      <c r="G266" s="130">
        <f t="shared" si="14"/>
        <v>0</v>
      </c>
      <c r="H266" s="151"/>
    </row>
    <row r="267" spans="1:8" ht="12.75" customHeight="1">
      <c r="A267" s="286" t="s">
        <v>144</v>
      </c>
      <c r="B267" s="287"/>
      <c r="C267" s="287"/>
      <c r="D267" s="288"/>
      <c r="E267" s="128"/>
      <c r="F267" s="129"/>
      <c r="G267" s="130">
        <f t="shared" si="14"/>
        <v>0</v>
      </c>
      <c r="H267" s="151"/>
    </row>
    <row r="268" spans="1:8" ht="12.75" customHeight="1">
      <c r="A268" s="299" t="s">
        <v>144</v>
      </c>
      <c r="B268" s="300"/>
      <c r="C268" s="300"/>
      <c r="D268" s="301"/>
      <c r="E268" s="128"/>
      <c r="F268" s="129"/>
      <c r="G268" s="130">
        <f t="shared" si="14"/>
        <v>0</v>
      </c>
      <c r="H268" s="151"/>
    </row>
    <row r="269" spans="1:8" ht="12.75" customHeight="1">
      <c r="A269" s="295" t="s">
        <v>150</v>
      </c>
      <c r="B269" s="296"/>
      <c r="C269" s="296"/>
      <c r="D269" s="302"/>
      <c r="E269" s="131">
        <f>SUM(E270+E274+E278+E282+E286+E290)</f>
        <v>0</v>
      </c>
      <c r="F269" s="132">
        <f>SUM(F270+F274+F278+F282+F286+F290)</f>
        <v>0</v>
      </c>
      <c r="G269" s="133">
        <f t="shared" si="14"/>
        <v>0</v>
      </c>
      <c r="H269" s="153"/>
    </row>
    <row r="270" spans="1:8" ht="12.75" customHeight="1">
      <c r="A270" s="289" t="s">
        <v>151</v>
      </c>
      <c r="B270" s="290"/>
      <c r="C270" s="290"/>
      <c r="D270" s="291"/>
      <c r="E270" s="123">
        <f>SUM(E271:E273)</f>
        <v>0</v>
      </c>
      <c r="F270" s="124">
        <f>SUM(F271:F273)</f>
        <v>0</v>
      </c>
      <c r="G270" s="125">
        <f t="shared" si="14"/>
        <v>0</v>
      </c>
      <c r="H270" s="151"/>
    </row>
    <row r="271" spans="1:8" ht="12.75" customHeight="1">
      <c r="A271" s="286" t="s">
        <v>144</v>
      </c>
      <c r="B271" s="287"/>
      <c r="C271" s="287"/>
      <c r="D271" s="288"/>
      <c r="E271" s="128"/>
      <c r="F271" s="129"/>
      <c r="G271" s="130">
        <f t="shared" si="14"/>
        <v>0</v>
      </c>
      <c r="H271" s="151"/>
    </row>
    <row r="272" spans="1:8" ht="12.75" customHeight="1">
      <c r="A272" s="286" t="s">
        <v>144</v>
      </c>
      <c r="B272" s="287"/>
      <c r="C272" s="287"/>
      <c r="D272" s="288"/>
      <c r="E272" s="128"/>
      <c r="F272" s="129"/>
      <c r="G272" s="130">
        <f t="shared" si="14"/>
        <v>0</v>
      </c>
      <c r="H272" s="151"/>
    </row>
    <row r="273" spans="1:8" ht="12.75" customHeight="1">
      <c r="A273" s="286" t="s">
        <v>144</v>
      </c>
      <c r="B273" s="287"/>
      <c r="C273" s="287"/>
      <c r="D273" s="288"/>
      <c r="E273" s="128"/>
      <c r="F273" s="129"/>
      <c r="G273" s="130">
        <f t="shared" si="14"/>
        <v>0</v>
      </c>
      <c r="H273" s="151"/>
    </row>
    <row r="274" spans="1:8" ht="12.75" customHeight="1">
      <c r="A274" s="289" t="s">
        <v>152</v>
      </c>
      <c r="B274" s="290"/>
      <c r="C274" s="290"/>
      <c r="D274" s="291"/>
      <c r="E274" s="123">
        <f>SUM(E275:E277)</f>
        <v>0</v>
      </c>
      <c r="F274" s="124">
        <f>SUM(F275:F277)</f>
        <v>0</v>
      </c>
      <c r="G274" s="125">
        <f t="shared" si="14"/>
        <v>0</v>
      </c>
      <c r="H274" s="151"/>
    </row>
    <row r="275" spans="1:8" ht="12.75" customHeight="1">
      <c r="A275" s="286" t="s">
        <v>144</v>
      </c>
      <c r="B275" s="287"/>
      <c r="C275" s="287"/>
      <c r="D275" s="288"/>
      <c r="E275" s="128"/>
      <c r="F275" s="129"/>
      <c r="G275" s="130">
        <f t="shared" si="14"/>
        <v>0</v>
      </c>
      <c r="H275" s="151"/>
    </row>
    <row r="276" spans="1:8" ht="12.75" customHeight="1">
      <c r="A276" s="286" t="s">
        <v>144</v>
      </c>
      <c r="B276" s="287"/>
      <c r="C276" s="287"/>
      <c r="D276" s="288"/>
      <c r="E276" s="128"/>
      <c r="F276" s="129"/>
      <c r="G276" s="130">
        <f t="shared" si="14"/>
        <v>0</v>
      </c>
      <c r="H276" s="151"/>
    </row>
    <row r="277" spans="1:8" ht="12.75" customHeight="1">
      <c r="A277" s="286" t="s">
        <v>144</v>
      </c>
      <c r="B277" s="287"/>
      <c r="C277" s="287"/>
      <c r="D277" s="288"/>
      <c r="E277" s="128"/>
      <c r="F277" s="129"/>
      <c r="G277" s="130">
        <f t="shared" si="14"/>
        <v>0</v>
      </c>
      <c r="H277" s="151"/>
    </row>
    <row r="278" spans="1:8" ht="12.75" customHeight="1">
      <c r="A278" s="289" t="s">
        <v>153</v>
      </c>
      <c r="B278" s="290"/>
      <c r="C278" s="290"/>
      <c r="D278" s="291"/>
      <c r="E278" s="123">
        <f>SUM(E279:E281)</f>
        <v>0</v>
      </c>
      <c r="F278" s="124">
        <f>SUM(F279:F281)</f>
        <v>0</v>
      </c>
      <c r="G278" s="125">
        <f t="shared" si="14"/>
        <v>0</v>
      </c>
      <c r="H278" s="151"/>
    </row>
    <row r="279" spans="1:8" ht="12.75" customHeight="1">
      <c r="A279" s="286" t="s">
        <v>144</v>
      </c>
      <c r="B279" s="287"/>
      <c r="C279" s="287"/>
      <c r="D279" s="288"/>
      <c r="E279" s="128"/>
      <c r="F279" s="129"/>
      <c r="G279" s="130">
        <f t="shared" si="14"/>
        <v>0</v>
      </c>
      <c r="H279" s="151"/>
    </row>
    <row r="280" spans="1:8" ht="12.75" customHeight="1">
      <c r="A280" s="286" t="s">
        <v>144</v>
      </c>
      <c r="B280" s="287"/>
      <c r="C280" s="287"/>
      <c r="D280" s="288"/>
      <c r="E280" s="128"/>
      <c r="F280" s="129"/>
      <c r="G280" s="130">
        <f t="shared" si="14"/>
        <v>0</v>
      </c>
      <c r="H280" s="151"/>
    </row>
    <row r="281" spans="1:8" ht="12.75" customHeight="1">
      <c r="A281" s="286" t="s">
        <v>144</v>
      </c>
      <c r="B281" s="287"/>
      <c r="C281" s="287"/>
      <c r="D281" s="288"/>
      <c r="E281" s="128"/>
      <c r="F281" s="129"/>
      <c r="G281" s="130">
        <f t="shared" si="14"/>
        <v>0</v>
      </c>
      <c r="H281" s="151"/>
    </row>
    <row r="282" spans="1:8" ht="12.75" customHeight="1">
      <c r="A282" s="289" t="s">
        <v>154</v>
      </c>
      <c r="B282" s="290"/>
      <c r="C282" s="290"/>
      <c r="D282" s="291"/>
      <c r="E282" s="123">
        <f>SUM(E283:E285)</f>
        <v>0</v>
      </c>
      <c r="F282" s="124">
        <f>SUM(F283:F285)</f>
        <v>0</v>
      </c>
      <c r="G282" s="125">
        <f t="shared" si="14"/>
        <v>0</v>
      </c>
      <c r="H282" s="151"/>
    </row>
    <row r="283" spans="1:8" ht="12.75" customHeight="1">
      <c r="A283" s="286" t="s">
        <v>144</v>
      </c>
      <c r="B283" s="287"/>
      <c r="C283" s="287"/>
      <c r="D283" s="288"/>
      <c r="E283" s="128"/>
      <c r="F283" s="129"/>
      <c r="G283" s="130">
        <f t="shared" si="14"/>
        <v>0</v>
      </c>
      <c r="H283" s="151"/>
    </row>
    <row r="284" spans="1:8" ht="12.75" customHeight="1">
      <c r="A284" s="286" t="s">
        <v>144</v>
      </c>
      <c r="B284" s="287"/>
      <c r="C284" s="287"/>
      <c r="D284" s="288"/>
      <c r="E284" s="128"/>
      <c r="F284" s="129"/>
      <c r="G284" s="130">
        <f t="shared" si="14"/>
        <v>0</v>
      </c>
      <c r="H284" s="151"/>
    </row>
    <row r="285" spans="1:8" ht="12.75" customHeight="1">
      <c r="A285" s="286" t="s">
        <v>144</v>
      </c>
      <c r="B285" s="287"/>
      <c r="C285" s="287"/>
      <c r="D285" s="288"/>
      <c r="E285" s="128"/>
      <c r="F285" s="129"/>
      <c r="G285" s="130">
        <f t="shared" si="14"/>
        <v>0</v>
      </c>
      <c r="H285" s="151"/>
    </row>
    <row r="286" spans="1:8" ht="12.75" customHeight="1">
      <c r="A286" s="289" t="s">
        <v>155</v>
      </c>
      <c r="B286" s="290"/>
      <c r="C286" s="290"/>
      <c r="D286" s="291"/>
      <c r="E286" s="123">
        <f>SUM(E287:E289)</f>
        <v>0</v>
      </c>
      <c r="F286" s="124">
        <f>SUM(F287:F289)</f>
        <v>0</v>
      </c>
      <c r="G286" s="125">
        <f t="shared" si="14"/>
        <v>0</v>
      </c>
      <c r="H286" s="151"/>
    </row>
    <row r="287" spans="1:8" ht="12.75" customHeight="1">
      <c r="A287" s="286" t="s">
        <v>144</v>
      </c>
      <c r="B287" s="287"/>
      <c r="C287" s="287"/>
      <c r="D287" s="288"/>
      <c r="E287" s="128"/>
      <c r="F287" s="129"/>
      <c r="G287" s="130">
        <f t="shared" si="14"/>
        <v>0</v>
      </c>
      <c r="H287" s="151"/>
    </row>
    <row r="288" spans="1:8" ht="12.75" customHeight="1">
      <c r="A288" s="286" t="s">
        <v>144</v>
      </c>
      <c r="B288" s="287"/>
      <c r="C288" s="287"/>
      <c r="D288" s="288"/>
      <c r="E288" s="128"/>
      <c r="F288" s="129"/>
      <c r="G288" s="130">
        <f t="shared" si="14"/>
        <v>0</v>
      </c>
      <c r="H288" s="151"/>
    </row>
    <row r="289" spans="1:8" ht="12.75" customHeight="1">
      <c r="A289" s="286" t="s">
        <v>144</v>
      </c>
      <c r="B289" s="287"/>
      <c r="C289" s="287"/>
      <c r="D289" s="288"/>
      <c r="E289" s="128"/>
      <c r="F289" s="129"/>
      <c r="G289" s="130">
        <f t="shared" si="14"/>
        <v>0</v>
      </c>
      <c r="H289" s="151"/>
    </row>
    <row r="290" spans="1:8" ht="12.75" customHeight="1">
      <c r="A290" s="289" t="s">
        <v>156</v>
      </c>
      <c r="B290" s="290"/>
      <c r="C290" s="290"/>
      <c r="D290" s="291"/>
      <c r="E290" s="123">
        <f>SUM(E291:E293)</f>
        <v>0</v>
      </c>
      <c r="F290" s="124">
        <f>SUM(F291:F293)</f>
        <v>0</v>
      </c>
      <c r="G290" s="125">
        <f t="shared" si="14"/>
        <v>0</v>
      </c>
      <c r="H290" s="151"/>
    </row>
    <row r="291" spans="1:8" ht="12.75" customHeight="1">
      <c r="A291" s="286" t="s">
        <v>144</v>
      </c>
      <c r="B291" s="287"/>
      <c r="C291" s="287"/>
      <c r="D291" s="288"/>
      <c r="E291" s="128"/>
      <c r="F291" s="129"/>
      <c r="G291" s="130">
        <f t="shared" si="14"/>
        <v>0</v>
      </c>
      <c r="H291" s="151"/>
    </row>
    <row r="292" spans="1:8" ht="12.75" customHeight="1">
      <c r="A292" s="286" t="s">
        <v>144</v>
      </c>
      <c r="B292" s="287"/>
      <c r="C292" s="287"/>
      <c r="D292" s="288"/>
      <c r="E292" s="128"/>
      <c r="F292" s="129"/>
      <c r="G292" s="130">
        <f t="shared" si="14"/>
        <v>0</v>
      </c>
      <c r="H292" s="151"/>
    </row>
    <row r="293" spans="1:8" ht="12.75" customHeight="1">
      <c r="A293" s="286" t="s">
        <v>144</v>
      </c>
      <c r="B293" s="287"/>
      <c r="C293" s="287"/>
      <c r="D293" s="288"/>
      <c r="E293" s="128"/>
      <c r="F293" s="129"/>
      <c r="G293" s="130">
        <f>SUM(E293:F293)</f>
        <v>0</v>
      </c>
      <c r="H293" s="151"/>
    </row>
    <row r="294" spans="1:8" ht="12.75" customHeight="1">
      <c r="A294" s="295" t="s">
        <v>181</v>
      </c>
      <c r="B294" s="296"/>
      <c r="C294" s="296"/>
      <c r="D294" s="296"/>
      <c r="E294" s="131">
        <f>SUM(E295)</f>
        <v>0</v>
      </c>
      <c r="F294" s="163">
        <f>SUM(F295:F297)</f>
        <v>0</v>
      </c>
      <c r="G294" s="133">
        <f>SUM(E294:F294)</f>
        <v>0</v>
      </c>
      <c r="H294" s="151"/>
    </row>
    <row r="295" spans="1:8" ht="12.75" customHeight="1" thickBot="1">
      <c r="A295" s="297" t="s">
        <v>144</v>
      </c>
      <c r="B295" s="298"/>
      <c r="C295" s="298"/>
      <c r="D295" s="298"/>
      <c r="E295" s="128"/>
      <c r="F295" s="164"/>
      <c r="G295" s="130">
        <f>SUM(E295:F295)</f>
        <v>0</v>
      </c>
      <c r="H295" s="151"/>
    </row>
    <row r="296" spans="1:8" ht="24.75" customHeight="1" thickTop="1">
      <c r="A296" s="292" t="s">
        <v>220</v>
      </c>
      <c r="B296" s="293"/>
      <c r="C296" s="294"/>
      <c r="D296" s="134" t="s">
        <v>106</v>
      </c>
      <c r="E296" s="135">
        <f>SUM(E242,E251,E260,E269,E294)</f>
        <v>0</v>
      </c>
      <c r="F296" s="136">
        <f>SUM(F242,F251,F260,F269)</f>
        <v>0</v>
      </c>
      <c r="G296" s="137">
        <f>SUM(E296:F296)</f>
        <v>0</v>
      </c>
      <c r="H296" s="159"/>
    </row>
    <row r="297" spans="1:8" ht="12.75" customHeight="1">
      <c r="A297" s="142"/>
      <c r="B297" s="142"/>
      <c r="C297" s="142"/>
      <c r="D297" s="143"/>
      <c r="E297" s="144"/>
      <c r="F297" s="144"/>
      <c r="G297" s="144"/>
      <c r="H297" s="158"/>
    </row>
    <row r="298" spans="1:8" ht="12.75" customHeight="1">
      <c r="A298" s="138"/>
      <c r="B298" s="138"/>
      <c r="H298" s="156">
        <f>$H$58</f>
        <v>0</v>
      </c>
    </row>
    <row r="299" spans="1:8">
      <c r="H299" s="148" t="s">
        <v>163</v>
      </c>
    </row>
    <row r="300" spans="1:8" ht="14.4">
      <c r="A300" s="139" t="s">
        <v>157</v>
      </c>
      <c r="B300" s="145"/>
      <c r="C300" s="146"/>
      <c r="D300" s="146"/>
      <c r="E300" s="147"/>
      <c r="F300" s="147"/>
      <c r="G300" s="146"/>
      <c r="H300" s="157" t="s">
        <v>139</v>
      </c>
    </row>
    <row r="301" spans="1:8" ht="19.2">
      <c r="A301" s="303" t="s">
        <v>221</v>
      </c>
      <c r="B301" s="304"/>
      <c r="C301" s="304"/>
      <c r="D301" s="305"/>
      <c r="E301" s="117" t="s">
        <v>140</v>
      </c>
      <c r="F301" s="118" t="s">
        <v>242</v>
      </c>
      <c r="G301" s="119" t="s">
        <v>141</v>
      </c>
      <c r="H301" s="149" t="s">
        <v>166</v>
      </c>
    </row>
    <row r="302" spans="1:8">
      <c r="A302" s="306" t="s">
        <v>142</v>
      </c>
      <c r="B302" s="307"/>
      <c r="C302" s="307"/>
      <c r="D302" s="308"/>
      <c r="E302" s="120">
        <f>SUM(E303+E307)</f>
        <v>0</v>
      </c>
      <c r="F302" s="121">
        <f>SUM(F303+F307)</f>
        <v>0</v>
      </c>
      <c r="G302" s="122">
        <f>SUM(E302:F302)</f>
        <v>0</v>
      </c>
      <c r="H302" s="150"/>
    </row>
    <row r="303" spans="1:8">
      <c r="A303" s="289" t="s">
        <v>143</v>
      </c>
      <c r="B303" s="290"/>
      <c r="C303" s="290"/>
      <c r="D303" s="291"/>
      <c r="E303" s="123">
        <f>SUM(E304:E306)</f>
        <v>0</v>
      </c>
      <c r="F303" s="124">
        <f>SUM(F304:F306)</f>
        <v>0</v>
      </c>
      <c r="G303" s="125">
        <f t="shared" ref="G303:G310" si="15">SUM(E303:F303)</f>
        <v>0</v>
      </c>
      <c r="H303" s="151"/>
    </row>
    <row r="304" spans="1:8">
      <c r="A304" s="286" t="s">
        <v>144</v>
      </c>
      <c r="B304" s="287"/>
      <c r="C304" s="287"/>
      <c r="D304" s="288"/>
      <c r="E304" s="128"/>
      <c r="F304" s="129"/>
      <c r="G304" s="130">
        <f t="shared" si="15"/>
        <v>0</v>
      </c>
      <c r="H304" s="151"/>
    </row>
    <row r="305" spans="1:8">
      <c r="A305" s="286" t="s">
        <v>144</v>
      </c>
      <c r="B305" s="287"/>
      <c r="C305" s="287"/>
      <c r="D305" s="288"/>
      <c r="E305" s="128"/>
      <c r="F305" s="129"/>
      <c r="G305" s="130">
        <f t="shared" si="15"/>
        <v>0</v>
      </c>
      <c r="H305" s="151"/>
    </row>
    <row r="306" spans="1:8">
      <c r="A306" s="286" t="s">
        <v>144</v>
      </c>
      <c r="B306" s="287"/>
      <c r="C306" s="287"/>
      <c r="D306" s="288"/>
      <c r="E306" s="128"/>
      <c r="F306" s="129"/>
      <c r="G306" s="130">
        <f t="shared" si="15"/>
        <v>0</v>
      </c>
      <c r="H306" s="151"/>
    </row>
    <row r="307" spans="1:8">
      <c r="A307" s="289" t="s">
        <v>145</v>
      </c>
      <c r="B307" s="290"/>
      <c r="C307" s="290"/>
      <c r="D307" s="291"/>
      <c r="E307" s="123">
        <f>SUM(E308:E310)</f>
        <v>0</v>
      </c>
      <c r="F307" s="124">
        <f>SUM(F308:F310)</f>
        <v>0</v>
      </c>
      <c r="G307" s="125">
        <f t="shared" si="15"/>
        <v>0</v>
      </c>
      <c r="H307" s="151"/>
    </row>
    <row r="308" spans="1:8">
      <c r="A308" s="286" t="s">
        <v>144</v>
      </c>
      <c r="B308" s="287"/>
      <c r="C308" s="287"/>
      <c r="D308" s="288"/>
      <c r="E308" s="128"/>
      <c r="F308" s="129"/>
      <c r="G308" s="130">
        <f t="shared" si="15"/>
        <v>0</v>
      </c>
      <c r="H308" s="151"/>
    </row>
    <row r="309" spans="1:8">
      <c r="A309" s="286" t="s">
        <v>144</v>
      </c>
      <c r="B309" s="287"/>
      <c r="C309" s="287"/>
      <c r="D309" s="288"/>
      <c r="E309" s="128"/>
      <c r="F309" s="129"/>
      <c r="G309" s="130">
        <f t="shared" si="15"/>
        <v>0</v>
      </c>
      <c r="H309" s="151"/>
    </row>
    <row r="310" spans="1:8">
      <c r="A310" s="299" t="s">
        <v>144</v>
      </c>
      <c r="B310" s="300"/>
      <c r="C310" s="300"/>
      <c r="D310" s="301"/>
      <c r="E310" s="128"/>
      <c r="F310" s="129"/>
      <c r="G310" s="130">
        <f t="shared" si="15"/>
        <v>0</v>
      </c>
      <c r="H310" s="151"/>
    </row>
    <row r="311" spans="1:8">
      <c r="A311" s="295" t="s">
        <v>146</v>
      </c>
      <c r="B311" s="296"/>
      <c r="C311" s="296"/>
      <c r="D311" s="302"/>
      <c r="E311" s="131">
        <f>SUM(E312+E316)</f>
        <v>0</v>
      </c>
      <c r="F311" s="132">
        <f>SUM(F312+F316)</f>
        <v>0</v>
      </c>
      <c r="G311" s="133">
        <f>SUM(E311:F311)</f>
        <v>0</v>
      </c>
      <c r="H311" s="153"/>
    </row>
    <row r="312" spans="1:8">
      <c r="A312" s="289" t="s">
        <v>147</v>
      </c>
      <c r="B312" s="290"/>
      <c r="C312" s="290"/>
      <c r="D312" s="291"/>
      <c r="E312" s="123">
        <f>SUM(E313:E315)</f>
        <v>0</v>
      </c>
      <c r="F312" s="124">
        <f>SUM(F313:F315)</f>
        <v>0</v>
      </c>
      <c r="G312" s="125">
        <f t="shared" ref="G312:G319" si="16">SUM(E312:F312)</f>
        <v>0</v>
      </c>
      <c r="H312" s="151"/>
    </row>
    <row r="313" spans="1:8">
      <c r="A313" s="286" t="s">
        <v>144</v>
      </c>
      <c r="B313" s="287"/>
      <c r="C313" s="287"/>
      <c r="D313" s="288"/>
      <c r="E313" s="128"/>
      <c r="F313" s="129"/>
      <c r="G313" s="130">
        <f t="shared" si="16"/>
        <v>0</v>
      </c>
      <c r="H313" s="151"/>
    </row>
    <row r="314" spans="1:8">
      <c r="A314" s="286" t="s">
        <v>144</v>
      </c>
      <c r="B314" s="287"/>
      <c r="C314" s="287"/>
      <c r="D314" s="288"/>
      <c r="E314" s="128"/>
      <c r="F314" s="129"/>
      <c r="G314" s="130">
        <f t="shared" si="16"/>
        <v>0</v>
      </c>
      <c r="H314" s="151"/>
    </row>
    <row r="315" spans="1:8">
      <c r="A315" s="286" t="s">
        <v>144</v>
      </c>
      <c r="B315" s="287"/>
      <c r="C315" s="287"/>
      <c r="D315" s="288"/>
      <c r="E315" s="128"/>
      <c r="F315" s="129"/>
      <c r="G315" s="130">
        <f t="shared" si="16"/>
        <v>0</v>
      </c>
      <c r="H315" s="151"/>
    </row>
    <row r="316" spans="1:8">
      <c r="A316" s="289" t="s">
        <v>148</v>
      </c>
      <c r="B316" s="290"/>
      <c r="C316" s="290"/>
      <c r="D316" s="291"/>
      <c r="E316" s="123">
        <f>SUM(E317:E319)</f>
        <v>0</v>
      </c>
      <c r="F316" s="124">
        <f>SUM(F317:F319)</f>
        <v>0</v>
      </c>
      <c r="G316" s="125">
        <f t="shared" si="16"/>
        <v>0</v>
      </c>
      <c r="H316" s="151"/>
    </row>
    <row r="317" spans="1:8">
      <c r="A317" s="286" t="s">
        <v>144</v>
      </c>
      <c r="B317" s="287"/>
      <c r="C317" s="287"/>
      <c r="D317" s="288"/>
      <c r="E317" s="128"/>
      <c r="F317" s="129"/>
      <c r="G317" s="130">
        <f t="shared" si="16"/>
        <v>0</v>
      </c>
      <c r="H317" s="151"/>
    </row>
    <row r="318" spans="1:8">
      <c r="A318" s="286" t="s">
        <v>144</v>
      </c>
      <c r="B318" s="287"/>
      <c r="C318" s="287"/>
      <c r="D318" s="288"/>
      <c r="E318" s="128"/>
      <c r="F318" s="129"/>
      <c r="G318" s="130">
        <f t="shared" si="16"/>
        <v>0</v>
      </c>
      <c r="H318" s="151"/>
    </row>
    <row r="319" spans="1:8">
      <c r="A319" s="299" t="s">
        <v>144</v>
      </c>
      <c r="B319" s="300"/>
      <c r="C319" s="300"/>
      <c r="D319" s="301"/>
      <c r="E319" s="128"/>
      <c r="F319" s="129"/>
      <c r="G319" s="130">
        <f t="shared" si="16"/>
        <v>0</v>
      </c>
      <c r="H319" s="154"/>
    </row>
    <row r="320" spans="1:8">
      <c r="A320" s="295" t="s">
        <v>149</v>
      </c>
      <c r="B320" s="296"/>
      <c r="C320" s="296"/>
      <c r="D320" s="302"/>
      <c r="E320" s="131">
        <f>SUM(E321:E328)</f>
        <v>0</v>
      </c>
      <c r="F320" s="132">
        <f>SUM(F321:F328)</f>
        <v>0</v>
      </c>
      <c r="G320" s="133">
        <f>SUM(E320:F320)</f>
        <v>0</v>
      </c>
      <c r="H320" s="151"/>
    </row>
    <row r="321" spans="1:8">
      <c r="A321" s="286" t="s">
        <v>144</v>
      </c>
      <c r="B321" s="287"/>
      <c r="C321" s="287"/>
      <c r="D321" s="288"/>
      <c r="E321" s="128"/>
      <c r="F321" s="129"/>
      <c r="G321" s="130">
        <f>SUM(E321:F321)</f>
        <v>0</v>
      </c>
      <c r="H321" s="151"/>
    </row>
    <row r="322" spans="1:8">
      <c r="A322" s="286" t="s">
        <v>144</v>
      </c>
      <c r="B322" s="287"/>
      <c r="C322" s="287"/>
      <c r="D322" s="288"/>
      <c r="E322" s="128"/>
      <c r="F322" s="129"/>
      <c r="G322" s="130">
        <f t="shared" ref="G322:G352" si="17">SUM(E322:F322)</f>
        <v>0</v>
      </c>
      <c r="H322" s="151"/>
    </row>
    <row r="323" spans="1:8">
      <c r="A323" s="286" t="s">
        <v>144</v>
      </c>
      <c r="B323" s="287"/>
      <c r="C323" s="287"/>
      <c r="D323" s="288"/>
      <c r="E323" s="128"/>
      <c r="F323" s="129"/>
      <c r="G323" s="130">
        <f t="shared" si="17"/>
        <v>0</v>
      </c>
      <c r="H323" s="151"/>
    </row>
    <row r="324" spans="1:8">
      <c r="A324" s="286" t="s">
        <v>144</v>
      </c>
      <c r="B324" s="287"/>
      <c r="C324" s="287"/>
      <c r="D324" s="288"/>
      <c r="E324" s="128"/>
      <c r="F324" s="129"/>
      <c r="G324" s="130">
        <f t="shared" si="17"/>
        <v>0</v>
      </c>
      <c r="H324" s="151"/>
    </row>
    <row r="325" spans="1:8">
      <c r="A325" s="286" t="s">
        <v>144</v>
      </c>
      <c r="B325" s="287"/>
      <c r="C325" s="287"/>
      <c r="D325" s="288"/>
      <c r="E325" s="128"/>
      <c r="F325" s="129"/>
      <c r="G325" s="130">
        <f t="shared" si="17"/>
        <v>0</v>
      </c>
      <c r="H325" s="151"/>
    </row>
    <row r="326" spans="1:8">
      <c r="A326" s="286" t="s">
        <v>144</v>
      </c>
      <c r="B326" s="287"/>
      <c r="C326" s="287"/>
      <c r="D326" s="288"/>
      <c r="E326" s="128"/>
      <c r="F326" s="129"/>
      <c r="G326" s="130">
        <f t="shared" si="17"/>
        <v>0</v>
      </c>
      <c r="H326" s="151"/>
    </row>
    <row r="327" spans="1:8">
      <c r="A327" s="286" t="s">
        <v>144</v>
      </c>
      <c r="B327" s="287"/>
      <c r="C327" s="287"/>
      <c r="D327" s="288"/>
      <c r="E327" s="128"/>
      <c r="F327" s="129"/>
      <c r="G327" s="130">
        <f t="shared" si="17"/>
        <v>0</v>
      </c>
      <c r="H327" s="151"/>
    </row>
    <row r="328" spans="1:8">
      <c r="A328" s="299" t="s">
        <v>144</v>
      </c>
      <c r="B328" s="300"/>
      <c r="C328" s="300"/>
      <c r="D328" s="301"/>
      <c r="E328" s="128"/>
      <c r="F328" s="129"/>
      <c r="G328" s="130">
        <f t="shared" si="17"/>
        <v>0</v>
      </c>
      <c r="H328" s="151"/>
    </row>
    <row r="329" spans="1:8">
      <c r="A329" s="295" t="s">
        <v>150</v>
      </c>
      <c r="B329" s="296"/>
      <c r="C329" s="296"/>
      <c r="D329" s="302"/>
      <c r="E329" s="131">
        <f>SUM(E330+E334+E338+E342+E346+E350)</f>
        <v>0</v>
      </c>
      <c r="F329" s="132">
        <f>SUM(F330+F334+F338+F342+F346+F350)</f>
        <v>0</v>
      </c>
      <c r="G329" s="133">
        <f t="shared" si="17"/>
        <v>0</v>
      </c>
      <c r="H329" s="153"/>
    </row>
    <row r="330" spans="1:8">
      <c r="A330" s="289" t="s">
        <v>151</v>
      </c>
      <c r="B330" s="290"/>
      <c r="C330" s="290"/>
      <c r="D330" s="291"/>
      <c r="E330" s="123">
        <f>SUM(E331:E333)</f>
        <v>0</v>
      </c>
      <c r="F330" s="124">
        <f>SUM(F331:F333)</f>
        <v>0</v>
      </c>
      <c r="G330" s="125">
        <f t="shared" si="17"/>
        <v>0</v>
      </c>
      <c r="H330" s="151"/>
    </row>
    <row r="331" spans="1:8">
      <c r="A331" s="286" t="s">
        <v>144</v>
      </c>
      <c r="B331" s="287"/>
      <c r="C331" s="287"/>
      <c r="D331" s="288"/>
      <c r="E331" s="128"/>
      <c r="F331" s="129"/>
      <c r="G331" s="130">
        <f t="shared" si="17"/>
        <v>0</v>
      </c>
      <c r="H331" s="151"/>
    </row>
    <row r="332" spans="1:8">
      <c r="A332" s="286" t="s">
        <v>144</v>
      </c>
      <c r="B332" s="287"/>
      <c r="C332" s="287"/>
      <c r="D332" s="288"/>
      <c r="E332" s="128"/>
      <c r="F332" s="129"/>
      <c r="G332" s="130">
        <f t="shared" si="17"/>
        <v>0</v>
      </c>
      <c r="H332" s="151"/>
    </row>
    <row r="333" spans="1:8">
      <c r="A333" s="286" t="s">
        <v>144</v>
      </c>
      <c r="B333" s="287"/>
      <c r="C333" s="287"/>
      <c r="D333" s="288"/>
      <c r="E333" s="128"/>
      <c r="F333" s="129"/>
      <c r="G333" s="130">
        <f t="shared" si="17"/>
        <v>0</v>
      </c>
      <c r="H333" s="151"/>
    </row>
    <row r="334" spans="1:8">
      <c r="A334" s="289" t="s">
        <v>152</v>
      </c>
      <c r="B334" s="290"/>
      <c r="C334" s="290"/>
      <c r="D334" s="291"/>
      <c r="E334" s="123">
        <f>SUM(E335:E337)</f>
        <v>0</v>
      </c>
      <c r="F334" s="124">
        <f>SUM(F335:F337)</f>
        <v>0</v>
      </c>
      <c r="G334" s="125">
        <f t="shared" si="17"/>
        <v>0</v>
      </c>
      <c r="H334" s="151"/>
    </row>
    <row r="335" spans="1:8">
      <c r="A335" s="286" t="s">
        <v>144</v>
      </c>
      <c r="B335" s="287"/>
      <c r="C335" s="287"/>
      <c r="D335" s="288"/>
      <c r="E335" s="128"/>
      <c r="F335" s="129"/>
      <c r="G335" s="130">
        <f t="shared" si="17"/>
        <v>0</v>
      </c>
      <c r="H335" s="151"/>
    </row>
    <row r="336" spans="1:8">
      <c r="A336" s="286" t="s">
        <v>144</v>
      </c>
      <c r="B336" s="287"/>
      <c r="C336" s="287"/>
      <c r="D336" s="288"/>
      <c r="E336" s="128"/>
      <c r="F336" s="129"/>
      <c r="G336" s="130">
        <f t="shared" si="17"/>
        <v>0</v>
      </c>
      <c r="H336" s="151"/>
    </row>
    <row r="337" spans="1:8">
      <c r="A337" s="286" t="s">
        <v>144</v>
      </c>
      <c r="B337" s="287"/>
      <c r="C337" s="287"/>
      <c r="D337" s="288"/>
      <c r="E337" s="128"/>
      <c r="F337" s="129"/>
      <c r="G337" s="130">
        <f t="shared" si="17"/>
        <v>0</v>
      </c>
      <c r="H337" s="151"/>
    </row>
    <row r="338" spans="1:8">
      <c r="A338" s="289" t="s">
        <v>153</v>
      </c>
      <c r="B338" s="290"/>
      <c r="C338" s="290"/>
      <c r="D338" s="291"/>
      <c r="E338" s="123">
        <f>SUM(E339:E341)</f>
        <v>0</v>
      </c>
      <c r="F338" s="124">
        <f>SUM(F339:F341)</f>
        <v>0</v>
      </c>
      <c r="G338" s="125">
        <f t="shared" si="17"/>
        <v>0</v>
      </c>
      <c r="H338" s="151"/>
    </row>
    <row r="339" spans="1:8">
      <c r="A339" s="286" t="s">
        <v>144</v>
      </c>
      <c r="B339" s="287"/>
      <c r="C339" s="287"/>
      <c r="D339" s="288"/>
      <c r="E339" s="128"/>
      <c r="F339" s="129"/>
      <c r="G339" s="130">
        <f t="shared" si="17"/>
        <v>0</v>
      </c>
      <c r="H339" s="151"/>
    </row>
    <row r="340" spans="1:8">
      <c r="A340" s="286" t="s">
        <v>144</v>
      </c>
      <c r="B340" s="287"/>
      <c r="C340" s="287"/>
      <c r="D340" s="288"/>
      <c r="E340" s="128"/>
      <c r="F340" s="129"/>
      <c r="G340" s="130">
        <f t="shared" si="17"/>
        <v>0</v>
      </c>
      <c r="H340" s="151"/>
    </row>
    <row r="341" spans="1:8">
      <c r="A341" s="286" t="s">
        <v>144</v>
      </c>
      <c r="B341" s="287"/>
      <c r="C341" s="287"/>
      <c r="D341" s="288"/>
      <c r="E341" s="128"/>
      <c r="F341" s="129"/>
      <c r="G341" s="130">
        <f t="shared" si="17"/>
        <v>0</v>
      </c>
      <c r="H341" s="151"/>
    </row>
    <row r="342" spans="1:8">
      <c r="A342" s="289" t="s">
        <v>154</v>
      </c>
      <c r="B342" s="290"/>
      <c r="C342" s="290"/>
      <c r="D342" s="291"/>
      <c r="E342" s="123">
        <f>SUM(E343:E345)</f>
        <v>0</v>
      </c>
      <c r="F342" s="124">
        <f>SUM(F343:F345)</f>
        <v>0</v>
      </c>
      <c r="G342" s="125">
        <f t="shared" si="17"/>
        <v>0</v>
      </c>
      <c r="H342" s="151"/>
    </row>
    <row r="343" spans="1:8">
      <c r="A343" s="286" t="s">
        <v>144</v>
      </c>
      <c r="B343" s="287"/>
      <c r="C343" s="287"/>
      <c r="D343" s="288"/>
      <c r="E343" s="128"/>
      <c r="F343" s="129"/>
      <c r="G343" s="130">
        <f t="shared" si="17"/>
        <v>0</v>
      </c>
      <c r="H343" s="151"/>
    </row>
    <row r="344" spans="1:8">
      <c r="A344" s="286" t="s">
        <v>144</v>
      </c>
      <c r="B344" s="287"/>
      <c r="C344" s="287"/>
      <c r="D344" s="288"/>
      <c r="E344" s="128"/>
      <c r="F344" s="129"/>
      <c r="G344" s="130">
        <f t="shared" si="17"/>
        <v>0</v>
      </c>
      <c r="H344" s="151"/>
    </row>
    <row r="345" spans="1:8">
      <c r="A345" s="286" t="s">
        <v>144</v>
      </c>
      <c r="B345" s="287"/>
      <c r="C345" s="287"/>
      <c r="D345" s="288"/>
      <c r="E345" s="128"/>
      <c r="F345" s="129"/>
      <c r="G345" s="130">
        <f t="shared" si="17"/>
        <v>0</v>
      </c>
      <c r="H345" s="151"/>
    </row>
    <row r="346" spans="1:8">
      <c r="A346" s="289" t="s">
        <v>155</v>
      </c>
      <c r="B346" s="290"/>
      <c r="C346" s="290"/>
      <c r="D346" s="291"/>
      <c r="E346" s="123">
        <f>SUM(E347:E349)</f>
        <v>0</v>
      </c>
      <c r="F346" s="124">
        <f>SUM(F347:F349)</f>
        <v>0</v>
      </c>
      <c r="G346" s="125">
        <f t="shared" si="17"/>
        <v>0</v>
      </c>
      <c r="H346" s="151"/>
    </row>
    <row r="347" spans="1:8">
      <c r="A347" s="286" t="s">
        <v>144</v>
      </c>
      <c r="B347" s="287"/>
      <c r="C347" s="287"/>
      <c r="D347" s="288"/>
      <c r="E347" s="128"/>
      <c r="F347" s="129"/>
      <c r="G347" s="130">
        <f t="shared" si="17"/>
        <v>0</v>
      </c>
      <c r="H347" s="151"/>
    </row>
    <row r="348" spans="1:8">
      <c r="A348" s="286" t="s">
        <v>144</v>
      </c>
      <c r="B348" s="287"/>
      <c r="C348" s="287"/>
      <c r="D348" s="288"/>
      <c r="E348" s="128"/>
      <c r="F348" s="129"/>
      <c r="G348" s="130">
        <f t="shared" si="17"/>
        <v>0</v>
      </c>
      <c r="H348" s="151"/>
    </row>
    <row r="349" spans="1:8">
      <c r="A349" s="286" t="s">
        <v>144</v>
      </c>
      <c r="B349" s="287"/>
      <c r="C349" s="287"/>
      <c r="D349" s="288"/>
      <c r="E349" s="128"/>
      <c r="F349" s="129"/>
      <c r="G349" s="130">
        <f t="shared" si="17"/>
        <v>0</v>
      </c>
      <c r="H349" s="151"/>
    </row>
    <row r="350" spans="1:8">
      <c r="A350" s="289" t="s">
        <v>156</v>
      </c>
      <c r="B350" s="290"/>
      <c r="C350" s="290"/>
      <c r="D350" s="291"/>
      <c r="E350" s="123">
        <f>SUM(E351:E353)</f>
        <v>0</v>
      </c>
      <c r="F350" s="124">
        <f>SUM(F351:F353)</f>
        <v>0</v>
      </c>
      <c r="G350" s="125">
        <f t="shared" si="17"/>
        <v>0</v>
      </c>
      <c r="H350" s="151"/>
    </row>
    <row r="351" spans="1:8">
      <c r="A351" s="286" t="s">
        <v>144</v>
      </c>
      <c r="B351" s="287"/>
      <c r="C351" s="287"/>
      <c r="D351" s="288"/>
      <c r="E351" s="128"/>
      <c r="F351" s="129"/>
      <c r="G351" s="130">
        <f t="shared" si="17"/>
        <v>0</v>
      </c>
      <c r="H351" s="151"/>
    </row>
    <row r="352" spans="1:8">
      <c r="A352" s="286" t="s">
        <v>144</v>
      </c>
      <c r="B352" s="287"/>
      <c r="C352" s="287"/>
      <c r="D352" s="288"/>
      <c r="E352" s="128"/>
      <c r="F352" s="129"/>
      <c r="G352" s="130">
        <f t="shared" si="17"/>
        <v>0</v>
      </c>
      <c r="H352" s="151"/>
    </row>
    <row r="353" spans="1:8">
      <c r="A353" s="286" t="s">
        <v>144</v>
      </c>
      <c r="B353" s="287"/>
      <c r="C353" s="287"/>
      <c r="D353" s="288"/>
      <c r="E353" s="128"/>
      <c r="F353" s="129"/>
      <c r="G353" s="130">
        <f>SUM(E353:F353)</f>
        <v>0</v>
      </c>
      <c r="H353" s="151"/>
    </row>
    <row r="354" spans="1:8" ht="12.75" customHeight="1">
      <c r="A354" s="295" t="s">
        <v>181</v>
      </c>
      <c r="B354" s="296"/>
      <c r="C354" s="296"/>
      <c r="D354" s="296"/>
      <c r="E354" s="131">
        <f>SUM(E355)</f>
        <v>0</v>
      </c>
      <c r="F354" s="163">
        <f>SUM(F355:F358)</f>
        <v>0</v>
      </c>
      <c r="G354" s="133">
        <f>SUM(E354:F354)</f>
        <v>0</v>
      </c>
      <c r="H354" s="151"/>
    </row>
    <row r="355" spans="1:8" ht="12.75" customHeight="1" thickBot="1">
      <c r="A355" s="297" t="s">
        <v>144</v>
      </c>
      <c r="B355" s="298"/>
      <c r="C355" s="298"/>
      <c r="D355" s="298"/>
      <c r="E355" s="128"/>
      <c r="F355" s="164"/>
      <c r="G355" s="130">
        <f>SUM(E355:F355)</f>
        <v>0</v>
      </c>
      <c r="H355" s="151"/>
    </row>
    <row r="356" spans="1:8" ht="15" thickTop="1">
      <c r="A356" s="292" t="s">
        <v>222</v>
      </c>
      <c r="B356" s="293"/>
      <c r="C356" s="294"/>
      <c r="D356" s="134" t="s">
        <v>106</v>
      </c>
      <c r="E356" s="135">
        <f>SUM(E302,E311,E320,E329,E354)</f>
        <v>0</v>
      </c>
      <c r="F356" s="136">
        <f>SUM(F302,F311,F320,F329)</f>
        <v>0</v>
      </c>
      <c r="G356" s="137">
        <f>SUM(E356:F356)</f>
        <v>0</v>
      </c>
      <c r="H356" s="159"/>
    </row>
    <row r="358" spans="1:8">
      <c r="H358" s="156">
        <f>$H$58</f>
        <v>0</v>
      </c>
    </row>
  </sheetData>
  <sheetProtection formatRows="0" insertRows="0" deleteRows="0"/>
  <mergeCells count="335">
    <mergeCell ref="A7:D7"/>
    <mergeCell ref="A8:D8"/>
    <mergeCell ref="A9:D9"/>
    <mergeCell ref="A10:D10"/>
    <mergeCell ref="A11:D11"/>
    <mergeCell ref="A12:D12"/>
    <mergeCell ref="A2:H2"/>
    <mergeCell ref="G3:H3"/>
    <mergeCell ref="A5:D5"/>
    <mergeCell ref="A6:D6"/>
    <mergeCell ref="A4:H4"/>
    <mergeCell ref="A19:D19"/>
    <mergeCell ref="A20:D20"/>
    <mergeCell ref="A21:D21"/>
    <mergeCell ref="A22:D22"/>
    <mergeCell ref="A23:D23"/>
    <mergeCell ref="A24:D24"/>
    <mergeCell ref="A13:D13"/>
    <mergeCell ref="A14:D14"/>
    <mergeCell ref="A15:D15"/>
    <mergeCell ref="A16:D16"/>
    <mergeCell ref="A17:D17"/>
    <mergeCell ref="A18:D18"/>
    <mergeCell ref="A31:D31"/>
    <mergeCell ref="A32:D32"/>
    <mergeCell ref="A33:D33"/>
    <mergeCell ref="A34:D34"/>
    <mergeCell ref="A35:D35"/>
    <mergeCell ref="A36:D36"/>
    <mergeCell ref="A25:D25"/>
    <mergeCell ref="A26:D26"/>
    <mergeCell ref="A27:D27"/>
    <mergeCell ref="A28:D28"/>
    <mergeCell ref="A29:D29"/>
    <mergeCell ref="A30:D30"/>
    <mergeCell ref="A43:D43"/>
    <mergeCell ref="A44:D44"/>
    <mergeCell ref="A45:D45"/>
    <mergeCell ref="A46:D46"/>
    <mergeCell ref="A47:D47"/>
    <mergeCell ref="A48:D48"/>
    <mergeCell ref="A37:D37"/>
    <mergeCell ref="A38:D38"/>
    <mergeCell ref="A39:D39"/>
    <mergeCell ref="A40:D40"/>
    <mergeCell ref="A41:D41"/>
    <mergeCell ref="A42:D42"/>
    <mergeCell ref="A61:D61"/>
    <mergeCell ref="A62:D62"/>
    <mergeCell ref="A63:D63"/>
    <mergeCell ref="A64:D64"/>
    <mergeCell ref="A65:D65"/>
    <mergeCell ref="A66:D66"/>
    <mergeCell ref="A49:D49"/>
    <mergeCell ref="A50:D50"/>
    <mergeCell ref="A51:D51"/>
    <mergeCell ref="A52:D52"/>
    <mergeCell ref="A53:D53"/>
    <mergeCell ref="A56:C56"/>
    <mergeCell ref="A54:D54"/>
    <mergeCell ref="A55:D55"/>
    <mergeCell ref="A73:D73"/>
    <mergeCell ref="A74:D74"/>
    <mergeCell ref="A75:D75"/>
    <mergeCell ref="A76:D76"/>
    <mergeCell ref="A77:D77"/>
    <mergeCell ref="A78:D78"/>
    <mergeCell ref="A67:D67"/>
    <mergeCell ref="A68:D68"/>
    <mergeCell ref="A69:D69"/>
    <mergeCell ref="A70:D70"/>
    <mergeCell ref="A71:D71"/>
    <mergeCell ref="A72:D72"/>
    <mergeCell ref="A85:D85"/>
    <mergeCell ref="A86:D86"/>
    <mergeCell ref="A87:D87"/>
    <mergeCell ref="A88:D88"/>
    <mergeCell ref="A89:D89"/>
    <mergeCell ref="A90:D90"/>
    <mergeCell ref="A79:D79"/>
    <mergeCell ref="A80:D80"/>
    <mergeCell ref="A81:D81"/>
    <mergeCell ref="A82:D82"/>
    <mergeCell ref="A83:D83"/>
    <mergeCell ref="A84:D84"/>
    <mergeCell ref="A97:D97"/>
    <mergeCell ref="A98:D98"/>
    <mergeCell ref="A99:D99"/>
    <mergeCell ref="A100:D100"/>
    <mergeCell ref="A101:D101"/>
    <mergeCell ref="A102:D102"/>
    <mergeCell ref="A91:D91"/>
    <mergeCell ref="A92:D92"/>
    <mergeCell ref="A93:D93"/>
    <mergeCell ref="A94:D94"/>
    <mergeCell ref="A95:D95"/>
    <mergeCell ref="A96:D96"/>
    <mergeCell ref="A109:D109"/>
    <mergeCell ref="A110:D110"/>
    <mergeCell ref="A111:D111"/>
    <mergeCell ref="A112:D112"/>
    <mergeCell ref="A113:D113"/>
    <mergeCell ref="A116:C116"/>
    <mergeCell ref="A103:D103"/>
    <mergeCell ref="A104:D104"/>
    <mergeCell ref="A105:D105"/>
    <mergeCell ref="A106:D106"/>
    <mergeCell ref="A107:D107"/>
    <mergeCell ref="A108:D108"/>
    <mergeCell ref="A114:D114"/>
    <mergeCell ref="A115:D115"/>
    <mergeCell ref="A127:D127"/>
    <mergeCell ref="A128:D128"/>
    <mergeCell ref="A129:D129"/>
    <mergeCell ref="A130:D130"/>
    <mergeCell ref="A131:D131"/>
    <mergeCell ref="A132:D132"/>
    <mergeCell ref="A121:D121"/>
    <mergeCell ref="A122:D122"/>
    <mergeCell ref="A123:D123"/>
    <mergeCell ref="A124:D124"/>
    <mergeCell ref="A125:D125"/>
    <mergeCell ref="A126:D126"/>
    <mergeCell ref="A139:D139"/>
    <mergeCell ref="A140:D140"/>
    <mergeCell ref="A141:D141"/>
    <mergeCell ref="A142:D142"/>
    <mergeCell ref="A143:D143"/>
    <mergeCell ref="A144:D144"/>
    <mergeCell ref="A133:D133"/>
    <mergeCell ref="A134:D134"/>
    <mergeCell ref="A135:D135"/>
    <mergeCell ref="A136:D136"/>
    <mergeCell ref="A137:D137"/>
    <mergeCell ref="A138:D138"/>
    <mergeCell ref="A151:D151"/>
    <mergeCell ref="A152:D152"/>
    <mergeCell ref="A153:D153"/>
    <mergeCell ref="A154:D154"/>
    <mergeCell ref="A155:D155"/>
    <mergeCell ref="A156:D156"/>
    <mergeCell ref="A145:D145"/>
    <mergeCell ref="A146:D146"/>
    <mergeCell ref="A147:D147"/>
    <mergeCell ref="A148:D148"/>
    <mergeCell ref="A149:D149"/>
    <mergeCell ref="A150:D150"/>
    <mergeCell ref="A163:D163"/>
    <mergeCell ref="A164:D164"/>
    <mergeCell ref="A165:D165"/>
    <mergeCell ref="A166:D166"/>
    <mergeCell ref="A167:D167"/>
    <mergeCell ref="A168:D168"/>
    <mergeCell ref="A157:D157"/>
    <mergeCell ref="A158:D158"/>
    <mergeCell ref="A159:D159"/>
    <mergeCell ref="A160:D160"/>
    <mergeCell ref="A161:D161"/>
    <mergeCell ref="A162:D162"/>
    <mergeCell ref="A181:D181"/>
    <mergeCell ref="A182:D182"/>
    <mergeCell ref="A183:D183"/>
    <mergeCell ref="A184:D184"/>
    <mergeCell ref="A185:D185"/>
    <mergeCell ref="A186:D186"/>
    <mergeCell ref="A169:D169"/>
    <mergeCell ref="A170:D170"/>
    <mergeCell ref="A171:D171"/>
    <mergeCell ref="A172:D172"/>
    <mergeCell ref="A173:D173"/>
    <mergeCell ref="A176:C176"/>
    <mergeCell ref="A174:D174"/>
    <mergeCell ref="A175:D175"/>
    <mergeCell ref="A193:D193"/>
    <mergeCell ref="A194:D194"/>
    <mergeCell ref="A195:D195"/>
    <mergeCell ref="A196:D196"/>
    <mergeCell ref="A197:D197"/>
    <mergeCell ref="A198:D198"/>
    <mergeCell ref="A187:D187"/>
    <mergeCell ref="A188:D188"/>
    <mergeCell ref="A189:D189"/>
    <mergeCell ref="A190:D190"/>
    <mergeCell ref="A191:D191"/>
    <mergeCell ref="A192:D192"/>
    <mergeCell ref="A205:D205"/>
    <mergeCell ref="A206:D206"/>
    <mergeCell ref="A207:D207"/>
    <mergeCell ref="A208:D208"/>
    <mergeCell ref="A209:D209"/>
    <mergeCell ref="A210:D210"/>
    <mergeCell ref="A199:D199"/>
    <mergeCell ref="A200:D200"/>
    <mergeCell ref="A201:D201"/>
    <mergeCell ref="A202:D202"/>
    <mergeCell ref="A203:D203"/>
    <mergeCell ref="A204:D204"/>
    <mergeCell ref="A217:D217"/>
    <mergeCell ref="A218:D218"/>
    <mergeCell ref="A219:D219"/>
    <mergeCell ref="A220:D220"/>
    <mergeCell ref="A221:D221"/>
    <mergeCell ref="A222:D222"/>
    <mergeCell ref="A211:D211"/>
    <mergeCell ref="A212:D212"/>
    <mergeCell ref="A213:D213"/>
    <mergeCell ref="A214:D214"/>
    <mergeCell ref="A215:D215"/>
    <mergeCell ref="A216:D216"/>
    <mergeCell ref="A229:D229"/>
    <mergeCell ref="A230:D230"/>
    <mergeCell ref="A231:D231"/>
    <mergeCell ref="A232:D232"/>
    <mergeCell ref="A233:D233"/>
    <mergeCell ref="A236:C236"/>
    <mergeCell ref="A223:D223"/>
    <mergeCell ref="A224:D224"/>
    <mergeCell ref="A225:D225"/>
    <mergeCell ref="A226:D226"/>
    <mergeCell ref="A227:D227"/>
    <mergeCell ref="A228:D228"/>
    <mergeCell ref="A234:D234"/>
    <mergeCell ref="A235:D235"/>
    <mergeCell ref="A247:D247"/>
    <mergeCell ref="A248:D248"/>
    <mergeCell ref="A249:D249"/>
    <mergeCell ref="A250:D250"/>
    <mergeCell ref="A251:D251"/>
    <mergeCell ref="A252:D252"/>
    <mergeCell ref="A241:D241"/>
    <mergeCell ref="A242:D242"/>
    <mergeCell ref="A243:D243"/>
    <mergeCell ref="A244:D244"/>
    <mergeCell ref="A245:D245"/>
    <mergeCell ref="A246:D246"/>
    <mergeCell ref="A259:D259"/>
    <mergeCell ref="A260:D260"/>
    <mergeCell ref="A261:D261"/>
    <mergeCell ref="A262:D262"/>
    <mergeCell ref="A263:D263"/>
    <mergeCell ref="A264:D264"/>
    <mergeCell ref="A253:D253"/>
    <mergeCell ref="A254:D254"/>
    <mergeCell ref="A255:D255"/>
    <mergeCell ref="A256:D256"/>
    <mergeCell ref="A257:D257"/>
    <mergeCell ref="A258:D258"/>
    <mergeCell ref="A271:D271"/>
    <mergeCell ref="A272:D272"/>
    <mergeCell ref="A273:D273"/>
    <mergeCell ref="A274:D274"/>
    <mergeCell ref="A275:D275"/>
    <mergeCell ref="A276:D276"/>
    <mergeCell ref="A265:D265"/>
    <mergeCell ref="A266:D266"/>
    <mergeCell ref="A267:D267"/>
    <mergeCell ref="A268:D268"/>
    <mergeCell ref="A269:D269"/>
    <mergeCell ref="A270:D270"/>
    <mergeCell ref="A283:D283"/>
    <mergeCell ref="A284:D284"/>
    <mergeCell ref="A285:D285"/>
    <mergeCell ref="A286:D286"/>
    <mergeCell ref="A287:D287"/>
    <mergeCell ref="A288:D288"/>
    <mergeCell ref="A277:D277"/>
    <mergeCell ref="A278:D278"/>
    <mergeCell ref="A279:D279"/>
    <mergeCell ref="A280:D280"/>
    <mergeCell ref="A281:D281"/>
    <mergeCell ref="A282:D282"/>
    <mergeCell ref="A301:D301"/>
    <mergeCell ref="A302:D302"/>
    <mergeCell ref="A303:D303"/>
    <mergeCell ref="A304:D304"/>
    <mergeCell ref="A305:D305"/>
    <mergeCell ref="A306:D306"/>
    <mergeCell ref="A289:D289"/>
    <mergeCell ref="A290:D290"/>
    <mergeCell ref="A291:D291"/>
    <mergeCell ref="A292:D292"/>
    <mergeCell ref="A293:D293"/>
    <mergeCell ref="A296:C296"/>
    <mergeCell ref="A294:D294"/>
    <mergeCell ref="A295:D295"/>
    <mergeCell ref="A313:D313"/>
    <mergeCell ref="A314:D314"/>
    <mergeCell ref="A315:D315"/>
    <mergeCell ref="A316:D316"/>
    <mergeCell ref="A317:D317"/>
    <mergeCell ref="A318:D318"/>
    <mergeCell ref="A307:D307"/>
    <mergeCell ref="A308:D308"/>
    <mergeCell ref="A309:D309"/>
    <mergeCell ref="A310:D310"/>
    <mergeCell ref="A311:D311"/>
    <mergeCell ref="A312:D312"/>
    <mergeCell ref="A325:D325"/>
    <mergeCell ref="A326:D326"/>
    <mergeCell ref="A327:D327"/>
    <mergeCell ref="A328:D328"/>
    <mergeCell ref="A329:D329"/>
    <mergeCell ref="A330:D330"/>
    <mergeCell ref="A319:D319"/>
    <mergeCell ref="A320:D320"/>
    <mergeCell ref="A321:D321"/>
    <mergeCell ref="A322:D322"/>
    <mergeCell ref="A323:D323"/>
    <mergeCell ref="A324:D324"/>
    <mergeCell ref="A337:D337"/>
    <mergeCell ref="A338:D338"/>
    <mergeCell ref="A339:D339"/>
    <mergeCell ref="A340:D340"/>
    <mergeCell ref="A341:D341"/>
    <mergeCell ref="A342:D342"/>
    <mergeCell ref="A331:D331"/>
    <mergeCell ref="A332:D332"/>
    <mergeCell ref="A333:D333"/>
    <mergeCell ref="A334:D334"/>
    <mergeCell ref="A335:D335"/>
    <mergeCell ref="A336:D336"/>
    <mergeCell ref="A349:D349"/>
    <mergeCell ref="A350:D350"/>
    <mergeCell ref="A351:D351"/>
    <mergeCell ref="A352:D352"/>
    <mergeCell ref="A353:D353"/>
    <mergeCell ref="A356:C356"/>
    <mergeCell ref="A343:D343"/>
    <mergeCell ref="A344:D344"/>
    <mergeCell ref="A345:D345"/>
    <mergeCell ref="A346:D346"/>
    <mergeCell ref="A347:D347"/>
    <mergeCell ref="A348:D348"/>
    <mergeCell ref="A354:D354"/>
    <mergeCell ref="A355:D355"/>
  </mergeCells>
  <phoneticPr fontId="6"/>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8" max="7" man="1"/>
    <brk id="118" max="7" man="1"/>
    <brk id="178" max="7" man="1"/>
    <brk id="238" max="7" man="1"/>
    <brk id="29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9"/>
  <sheetViews>
    <sheetView showZeros="0" view="pageBreakPreview" zoomScaleNormal="100" zoomScaleSheetLayoutView="100" workbookViewId="0">
      <pane xSplit="2" ySplit="5" topLeftCell="C6" activePane="bottomRight" state="frozen"/>
      <selection activeCell="E14" sqref="E14:K14"/>
      <selection pane="topRight" activeCell="E14" sqref="E14:K14"/>
      <selection pane="bottomLeft" activeCell="E14" sqref="E14:K14"/>
      <selection pane="bottomRight" activeCell="L16" sqref="L16"/>
    </sheetView>
  </sheetViews>
  <sheetFormatPr defaultColWidth="9" defaultRowHeight="13.2"/>
  <cols>
    <col min="1" max="1" width="3.6640625" style="88" customWidth="1"/>
    <col min="2" max="2" width="15.6640625" style="92" customWidth="1"/>
    <col min="3" max="3" width="31.21875" style="92" customWidth="1"/>
    <col min="4" max="4" width="40" style="92" customWidth="1"/>
    <col min="5" max="5" width="10.6640625" style="92" customWidth="1"/>
    <col min="6" max="6" width="12" style="92" customWidth="1"/>
    <col min="7" max="9" width="10.6640625" style="92" customWidth="1"/>
    <col min="10" max="256" width="9" style="92"/>
    <col min="257" max="257" width="3.6640625" style="92" customWidth="1"/>
    <col min="258" max="258" width="15.6640625" style="92" customWidth="1"/>
    <col min="259" max="259" width="31.21875" style="92" customWidth="1"/>
    <col min="260" max="260" width="40" style="92" customWidth="1"/>
    <col min="261" max="261" width="10.6640625" style="92" customWidth="1"/>
    <col min="262" max="262" width="12" style="92" customWidth="1"/>
    <col min="263" max="265" width="10.6640625" style="92" customWidth="1"/>
    <col min="266" max="512" width="9" style="92"/>
    <col min="513" max="513" width="3.6640625" style="92" customWidth="1"/>
    <col min="514" max="514" width="15.6640625" style="92" customWidth="1"/>
    <col min="515" max="515" width="31.21875" style="92" customWidth="1"/>
    <col min="516" max="516" width="40" style="92" customWidth="1"/>
    <col min="517" max="517" width="10.6640625" style="92" customWidth="1"/>
    <col min="518" max="518" width="12" style="92" customWidth="1"/>
    <col min="519" max="521" width="10.6640625" style="92" customWidth="1"/>
    <col min="522" max="768" width="9" style="92"/>
    <col min="769" max="769" width="3.6640625" style="92" customWidth="1"/>
    <col min="770" max="770" width="15.6640625" style="92" customWidth="1"/>
    <col min="771" max="771" width="31.21875" style="92" customWidth="1"/>
    <col min="772" max="772" width="40" style="92" customWidth="1"/>
    <col min="773" max="773" width="10.6640625" style="92" customWidth="1"/>
    <col min="774" max="774" width="12" style="92" customWidth="1"/>
    <col min="775" max="777" width="10.6640625" style="92" customWidth="1"/>
    <col min="778" max="1024" width="9" style="92"/>
    <col min="1025" max="1025" width="3.6640625" style="92" customWidth="1"/>
    <col min="1026" max="1026" width="15.6640625" style="92" customWidth="1"/>
    <col min="1027" max="1027" width="31.21875" style="92" customWidth="1"/>
    <col min="1028" max="1028" width="40" style="92" customWidth="1"/>
    <col min="1029" max="1029" width="10.6640625" style="92" customWidth="1"/>
    <col min="1030" max="1030" width="12" style="92" customWidth="1"/>
    <col min="1031" max="1033" width="10.6640625" style="92" customWidth="1"/>
    <col min="1034" max="1280" width="9" style="92"/>
    <col min="1281" max="1281" width="3.6640625" style="92" customWidth="1"/>
    <col min="1282" max="1282" width="15.6640625" style="92" customWidth="1"/>
    <col min="1283" max="1283" width="31.21875" style="92" customWidth="1"/>
    <col min="1284" max="1284" width="40" style="92" customWidth="1"/>
    <col min="1285" max="1285" width="10.6640625" style="92" customWidth="1"/>
    <col min="1286" max="1286" width="12" style="92" customWidth="1"/>
    <col min="1287" max="1289" width="10.6640625" style="92" customWidth="1"/>
    <col min="1290" max="1536" width="9" style="92"/>
    <col min="1537" max="1537" width="3.6640625" style="92" customWidth="1"/>
    <col min="1538" max="1538" width="15.6640625" style="92" customWidth="1"/>
    <col min="1539" max="1539" width="31.21875" style="92" customWidth="1"/>
    <col min="1540" max="1540" width="40" style="92" customWidth="1"/>
    <col min="1541" max="1541" width="10.6640625" style="92" customWidth="1"/>
    <col min="1542" max="1542" width="12" style="92" customWidth="1"/>
    <col min="1543" max="1545" width="10.6640625" style="92" customWidth="1"/>
    <col min="1546" max="1792" width="9" style="92"/>
    <col min="1793" max="1793" width="3.6640625" style="92" customWidth="1"/>
    <col min="1794" max="1794" width="15.6640625" style="92" customWidth="1"/>
    <col min="1795" max="1795" width="31.21875" style="92" customWidth="1"/>
    <col min="1796" max="1796" width="40" style="92" customWidth="1"/>
    <col min="1797" max="1797" width="10.6640625" style="92" customWidth="1"/>
    <col min="1798" max="1798" width="12" style="92" customWidth="1"/>
    <col min="1799" max="1801" width="10.6640625" style="92" customWidth="1"/>
    <col min="1802" max="2048" width="9" style="92"/>
    <col min="2049" max="2049" width="3.6640625" style="92" customWidth="1"/>
    <col min="2050" max="2050" width="15.6640625" style="92" customWidth="1"/>
    <col min="2051" max="2051" width="31.21875" style="92" customWidth="1"/>
    <col min="2052" max="2052" width="40" style="92" customWidth="1"/>
    <col min="2053" max="2053" width="10.6640625" style="92" customWidth="1"/>
    <col min="2054" max="2054" width="12" style="92" customWidth="1"/>
    <col min="2055" max="2057" width="10.6640625" style="92" customWidth="1"/>
    <col min="2058" max="2304" width="9" style="92"/>
    <col min="2305" max="2305" width="3.6640625" style="92" customWidth="1"/>
    <col min="2306" max="2306" width="15.6640625" style="92" customWidth="1"/>
    <col min="2307" max="2307" width="31.21875" style="92" customWidth="1"/>
    <col min="2308" max="2308" width="40" style="92" customWidth="1"/>
    <col min="2309" max="2309" width="10.6640625" style="92" customWidth="1"/>
    <col min="2310" max="2310" width="12" style="92" customWidth="1"/>
    <col min="2311" max="2313" width="10.6640625" style="92" customWidth="1"/>
    <col min="2314" max="2560" width="9" style="92"/>
    <col min="2561" max="2561" width="3.6640625" style="92" customWidth="1"/>
    <col min="2562" max="2562" width="15.6640625" style="92" customWidth="1"/>
    <col min="2563" max="2563" width="31.21875" style="92" customWidth="1"/>
    <col min="2564" max="2564" width="40" style="92" customWidth="1"/>
    <col min="2565" max="2565" width="10.6640625" style="92" customWidth="1"/>
    <col min="2566" max="2566" width="12" style="92" customWidth="1"/>
    <col min="2567" max="2569" width="10.6640625" style="92" customWidth="1"/>
    <col min="2570" max="2816" width="9" style="92"/>
    <col min="2817" max="2817" width="3.6640625" style="92" customWidth="1"/>
    <col min="2818" max="2818" width="15.6640625" style="92" customWidth="1"/>
    <col min="2819" max="2819" width="31.21875" style="92" customWidth="1"/>
    <col min="2820" max="2820" width="40" style="92" customWidth="1"/>
    <col min="2821" max="2821" width="10.6640625" style="92" customWidth="1"/>
    <col min="2822" max="2822" width="12" style="92" customWidth="1"/>
    <col min="2823" max="2825" width="10.6640625" style="92" customWidth="1"/>
    <col min="2826" max="3072" width="9" style="92"/>
    <col min="3073" max="3073" width="3.6640625" style="92" customWidth="1"/>
    <col min="3074" max="3074" width="15.6640625" style="92" customWidth="1"/>
    <col min="3075" max="3075" width="31.21875" style="92" customWidth="1"/>
    <col min="3076" max="3076" width="40" style="92" customWidth="1"/>
    <col min="3077" max="3077" width="10.6640625" style="92" customWidth="1"/>
    <col min="3078" max="3078" width="12" style="92" customWidth="1"/>
    <col min="3079" max="3081" width="10.6640625" style="92" customWidth="1"/>
    <col min="3082" max="3328" width="9" style="92"/>
    <col min="3329" max="3329" width="3.6640625" style="92" customWidth="1"/>
    <col min="3330" max="3330" width="15.6640625" style="92" customWidth="1"/>
    <col min="3331" max="3331" width="31.21875" style="92" customWidth="1"/>
    <col min="3332" max="3332" width="40" style="92" customWidth="1"/>
    <col min="3333" max="3333" width="10.6640625" style="92" customWidth="1"/>
    <col min="3334" max="3334" width="12" style="92" customWidth="1"/>
    <col min="3335" max="3337" width="10.6640625" style="92" customWidth="1"/>
    <col min="3338" max="3584" width="9" style="92"/>
    <col min="3585" max="3585" width="3.6640625" style="92" customWidth="1"/>
    <col min="3586" max="3586" width="15.6640625" style="92" customWidth="1"/>
    <col min="3587" max="3587" width="31.21875" style="92" customWidth="1"/>
    <col min="3588" max="3588" width="40" style="92" customWidth="1"/>
    <col min="3589" max="3589" width="10.6640625" style="92" customWidth="1"/>
    <col min="3590" max="3590" width="12" style="92" customWidth="1"/>
    <col min="3591" max="3593" width="10.6640625" style="92" customWidth="1"/>
    <col min="3594" max="3840" width="9" style="92"/>
    <col min="3841" max="3841" width="3.6640625" style="92" customWidth="1"/>
    <col min="3842" max="3842" width="15.6640625" style="92" customWidth="1"/>
    <col min="3843" max="3843" width="31.21875" style="92" customWidth="1"/>
    <col min="3844" max="3844" width="40" style="92" customWidth="1"/>
    <col min="3845" max="3845" width="10.6640625" style="92" customWidth="1"/>
    <col min="3846" max="3846" width="12" style="92" customWidth="1"/>
    <col min="3847" max="3849" width="10.6640625" style="92" customWidth="1"/>
    <col min="3850" max="4096" width="9" style="92"/>
    <col min="4097" max="4097" width="3.6640625" style="92" customWidth="1"/>
    <col min="4098" max="4098" width="15.6640625" style="92" customWidth="1"/>
    <col min="4099" max="4099" width="31.21875" style="92" customWidth="1"/>
    <col min="4100" max="4100" width="40" style="92" customWidth="1"/>
    <col min="4101" max="4101" width="10.6640625" style="92" customWidth="1"/>
    <col min="4102" max="4102" width="12" style="92" customWidth="1"/>
    <col min="4103" max="4105" width="10.6640625" style="92" customWidth="1"/>
    <col min="4106" max="4352" width="9" style="92"/>
    <col min="4353" max="4353" width="3.6640625" style="92" customWidth="1"/>
    <col min="4354" max="4354" width="15.6640625" style="92" customWidth="1"/>
    <col min="4355" max="4355" width="31.21875" style="92" customWidth="1"/>
    <col min="4356" max="4356" width="40" style="92" customWidth="1"/>
    <col min="4357" max="4357" width="10.6640625" style="92" customWidth="1"/>
    <col min="4358" max="4358" width="12" style="92" customWidth="1"/>
    <col min="4359" max="4361" width="10.6640625" style="92" customWidth="1"/>
    <col min="4362" max="4608" width="9" style="92"/>
    <col min="4609" max="4609" width="3.6640625" style="92" customWidth="1"/>
    <col min="4610" max="4610" width="15.6640625" style="92" customWidth="1"/>
    <col min="4611" max="4611" width="31.21875" style="92" customWidth="1"/>
    <col min="4612" max="4612" width="40" style="92" customWidth="1"/>
    <col min="4613" max="4613" width="10.6640625" style="92" customWidth="1"/>
    <col min="4614" max="4614" width="12" style="92" customWidth="1"/>
    <col min="4615" max="4617" width="10.6640625" style="92" customWidth="1"/>
    <col min="4618" max="4864" width="9" style="92"/>
    <col min="4865" max="4865" width="3.6640625" style="92" customWidth="1"/>
    <col min="4866" max="4866" width="15.6640625" style="92" customWidth="1"/>
    <col min="4867" max="4867" width="31.21875" style="92" customWidth="1"/>
    <col min="4868" max="4868" width="40" style="92" customWidth="1"/>
    <col min="4869" max="4869" width="10.6640625" style="92" customWidth="1"/>
    <col min="4870" max="4870" width="12" style="92" customWidth="1"/>
    <col min="4871" max="4873" width="10.6640625" style="92" customWidth="1"/>
    <col min="4874" max="5120" width="9" style="92"/>
    <col min="5121" max="5121" width="3.6640625" style="92" customWidth="1"/>
    <col min="5122" max="5122" width="15.6640625" style="92" customWidth="1"/>
    <col min="5123" max="5123" width="31.21875" style="92" customWidth="1"/>
    <col min="5124" max="5124" width="40" style="92" customWidth="1"/>
    <col min="5125" max="5125" width="10.6640625" style="92" customWidth="1"/>
    <col min="5126" max="5126" width="12" style="92" customWidth="1"/>
    <col min="5127" max="5129" width="10.6640625" style="92" customWidth="1"/>
    <col min="5130" max="5376" width="9" style="92"/>
    <col min="5377" max="5377" width="3.6640625" style="92" customWidth="1"/>
    <col min="5378" max="5378" width="15.6640625" style="92" customWidth="1"/>
    <col min="5379" max="5379" width="31.21875" style="92" customWidth="1"/>
    <col min="5380" max="5380" width="40" style="92" customWidth="1"/>
    <col min="5381" max="5381" width="10.6640625" style="92" customWidth="1"/>
    <col min="5382" max="5382" width="12" style="92" customWidth="1"/>
    <col min="5383" max="5385" width="10.6640625" style="92" customWidth="1"/>
    <col min="5386" max="5632" width="9" style="92"/>
    <col min="5633" max="5633" width="3.6640625" style="92" customWidth="1"/>
    <col min="5634" max="5634" width="15.6640625" style="92" customWidth="1"/>
    <col min="5635" max="5635" width="31.21875" style="92" customWidth="1"/>
    <col min="5636" max="5636" width="40" style="92" customWidth="1"/>
    <col min="5637" max="5637" width="10.6640625" style="92" customWidth="1"/>
    <col min="5638" max="5638" width="12" style="92" customWidth="1"/>
    <col min="5639" max="5641" width="10.6640625" style="92" customWidth="1"/>
    <col min="5642" max="5888" width="9" style="92"/>
    <col min="5889" max="5889" width="3.6640625" style="92" customWidth="1"/>
    <col min="5890" max="5890" width="15.6640625" style="92" customWidth="1"/>
    <col min="5891" max="5891" width="31.21875" style="92" customWidth="1"/>
    <col min="5892" max="5892" width="40" style="92" customWidth="1"/>
    <col min="5893" max="5893" width="10.6640625" style="92" customWidth="1"/>
    <col min="5894" max="5894" width="12" style="92" customWidth="1"/>
    <col min="5895" max="5897" width="10.6640625" style="92" customWidth="1"/>
    <col min="5898" max="6144" width="9" style="92"/>
    <col min="6145" max="6145" width="3.6640625" style="92" customWidth="1"/>
    <col min="6146" max="6146" width="15.6640625" style="92" customWidth="1"/>
    <col min="6147" max="6147" width="31.21875" style="92" customWidth="1"/>
    <col min="6148" max="6148" width="40" style="92" customWidth="1"/>
    <col min="6149" max="6149" width="10.6640625" style="92" customWidth="1"/>
    <col min="6150" max="6150" width="12" style="92" customWidth="1"/>
    <col min="6151" max="6153" width="10.6640625" style="92" customWidth="1"/>
    <col min="6154" max="6400" width="9" style="92"/>
    <col min="6401" max="6401" width="3.6640625" style="92" customWidth="1"/>
    <col min="6402" max="6402" width="15.6640625" style="92" customWidth="1"/>
    <col min="6403" max="6403" width="31.21875" style="92" customWidth="1"/>
    <col min="6404" max="6404" width="40" style="92" customWidth="1"/>
    <col min="6405" max="6405" width="10.6640625" style="92" customWidth="1"/>
    <col min="6406" max="6406" width="12" style="92" customWidth="1"/>
    <col min="6407" max="6409" width="10.6640625" style="92" customWidth="1"/>
    <col min="6410" max="6656" width="9" style="92"/>
    <col min="6657" max="6657" width="3.6640625" style="92" customWidth="1"/>
    <col min="6658" max="6658" width="15.6640625" style="92" customWidth="1"/>
    <col min="6659" max="6659" width="31.21875" style="92" customWidth="1"/>
    <col min="6660" max="6660" width="40" style="92" customWidth="1"/>
    <col min="6661" max="6661" width="10.6640625" style="92" customWidth="1"/>
    <col min="6662" max="6662" width="12" style="92" customWidth="1"/>
    <col min="6663" max="6665" width="10.6640625" style="92" customWidth="1"/>
    <col min="6666" max="6912" width="9" style="92"/>
    <col min="6913" max="6913" width="3.6640625" style="92" customWidth="1"/>
    <col min="6914" max="6914" width="15.6640625" style="92" customWidth="1"/>
    <col min="6915" max="6915" width="31.21875" style="92" customWidth="1"/>
    <col min="6916" max="6916" width="40" style="92" customWidth="1"/>
    <col min="6917" max="6917" width="10.6640625" style="92" customWidth="1"/>
    <col min="6918" max="6918" width="12" style="92" customWidth="1"/>
    <col min="6919" max="6921" width="10.6640625" style="92" customWidth="1"/>
    <col min="6922" max="7168" width="9" style="92"/>
    <col min="7169" max="7169" width="3.6640625" style="92" customWidth="1"/>
    <col min="7170" max="7170" width="15.6640625" style="92" customWidth="1"/>
    <col min="7171" max="7171" width="31.21875" style="92" customWidth="1"/>
    <col min="7172" max="7172" width="40" style="92" customWidth="1"/>
    <col min="7173" max="7173" width="10.6640625" style="92" customWidth="1"/>
    <col min="7174" max="7174" width="12" style="92" customWidth="1"/>
    <col min="7175" max="7177" width="10.6640625" style="92" customWidth="1"/>
    <col min="7178" max="7424" width="9" style="92"/>
    <col min="7425" max="7425" width="3.6640625" style="92" customWidth="1"/>
    <col min="7426" max="7426" width="15.6640625" style="92" customWidth="1"/>
    <col min="7427" max="7427" width="31.21875" style="92" customWidth="1"/>
    <col min="7428" max="7428" width="40" style="92" customWidth="1"/>
    <col min="7429" max="7429" width="10.6640625" style="92" customWidth="1"/>
    <col min="7430" max="7430" width="12" style="92" customWidth="1"/>
    <col min="7431" max="7433" width="10.6640625" style="92" customWidth="1"/>
    <col min="7434" max="7680" width="9" style="92"/>
    <col min="7681" max="7681" width="3.6640625" style="92" customWidth="1"/>
    <col min="7682" max="7682" width="15.6640625" style="92" customWidth="1"/>
    <col min="7683" max="7683" width="31.21875" style="92" customWidth="1"/>
    <col min="7684" max="7684" width="40" style="92" customWidth="1"/>
    <col min="7685" max="7685" width="10.6640625" style="92" customWidth="1"/>
    <col min="7686" max="7686" width="12" style="92" customWidth="1"/>
    <col min="7687" max="7689" width="10.6640625" style="92" customWidth="1"/>
    <col min="7690" max="7936" width="9" style="92"/>
    <col min="7937" max="7937" width="3.6640625" style="92" customWidth="1"/>
    <col min="7938" max="7938" width="15.6640625" style="92" customWidth="1"/>
    <col min="7939" max="7939" width="31.21875" style="92" customWidth="1"/>
    <col min="7940" max="7940" width="40" style="92" customWidth="1"/>
    <col min="7941" max="7941" width="10.6640625" style="92" customWidth="1"/>
    <col min="7942" max="7942" width="12" style="92" customWidth="1"/>
    <col min="7943" max="7945" width="10.6640625" style="92" customWidth="1"/>
    <col min="7946" max="8192" width="9" style="92"/>
    <col min="8193" max="8193" width="3.6640625" style="92" customWidth="1"/>
    <col min="8194" max="8194" width="15.6640625" style="92" customWidth="1"/>
    <col min="8195" max="8195" width="31.21875" style="92" customWidth="1"/>
    <col min="8196" max="8196" width="40" style="92" customWidth="1"/>
    <col min="8197" max="8197" width="10.6640625" style="92" customWidth="1"/>
    <col min="8198" max="8198" width="12" style="92" customWidth="1"/>
    <col min="8199" max="8201" width="10.6640625" style="92" customWidth="1"/>
    <col min="8202" max="8448" width="9" style="92"/>
    <col min="8449" max="8449" width="3.6640625" style="92" customWidth="1"/>
    <col min="8450" max="8450" width="15.6640625" style="92" customWidth="1"/>
    <col min="8451" max="8451" width="31.21875" style="92" customWidth="1"/>
    <col min="8452" max="8452" width="40" style="92" customWidth="1"/>
    <col min="8453" max="8453" width="10.6640625" style="92" customWidth="1"/>
    <col min="8454" max="8454" width="12" style="92" customWidth="1"/>
    <col min="8455" max="8457" width="10.6640625" style="92" customWidth="1"/>
    <col min="8458" max="8704" width="9" style="92"/>
    <col min="8705" max="8705" width="3.6640625" style="92" customWidth="1"/>
    <col min="8706" max="8706" width="15.6640625" style="92" customWidth="1"/>
    <col min="8707" max="8707" width="31.21875" style="92" customWidth="1"/>
    <col min="8708" max="8708" width="40" style="92" customWidth="1"/>
    <col min="8709" max="8709" width="10.6640625" style="92" customWidth="1"/>
    <col min="8710" max="8710" width="12" style="92" customWidth="1"/>
    <col min="8711" max="8713" width="10.6640625" style="92" customWidth="1"/>
    <col min="8714" max="8960" width="9" style="92"/>
    <col min="8961" max="8961" width="3.6640625" style="92" customWidth="1"/>
    <col min="8962" max="8962" width="15.6640625" style="92" customWidth="1"/>
    <col min="8963" max="8963" width="31.21875" style="92" customWidth="1"/>
    <col min="8964" max="8964" width="40" style="92" customWidth="1"/>
    <col min="8965" max="8965" width="10.6640625" style="92" customWidth="1"/>
    <col min="8966" max="8966" width="12" style="92" customWidth="1"/>
    <col min="8967" max="8969" width="10.6640625" style="92" customWidth="1"/>
    <col min="8970" max="9216" width="9" style="92"/>
    <col min="9217" max="9217" width="3.6640625" style="92" customWidth="1"/>
    <col min="9218" max="9218" width="15.6640625" style="92" customWidth="1"/>
    <col min="9219" max="9219" width="31.21875" style="92" customWidth="1"/>
    <col min="9220" max="9220" width="40" style="92" customWidth="1"/>
    <col min="9221" max="9221" width="10.6640625" style="92" customWidth="1"/>
    <col min="9222" max="9222" width="12" style="92" customWidth="1"/>
    <col min="9223" max="9225" width="10.6640625" style="92" customWidth="1"/>
    <col min="9226" max="9472" width="9" style="92"/>
    <col min="9473" max="9473" width="3.6640625" style="92" customWidth="1"/>
    <col min="9474" max="9474" width="15.6640625" style="92" customWidth="1"/>
    <col min="9475" max="9475" width="31.21875" style="92" customWidth="1"/>
    <col min="9476" max="9476" width="40" style="92" customWidth="1"/>
    <col min="9477" max="9477" width="10.6640625" style="92" customWidth="1"/>
    <col min="9478" max="9478" width="12" style="92" customWidth="1"/>
    <col min="9479" max="9481" width="10.6640625" style="92" customWidth="1"/>
    <col min="9482" max="9728" width="9" style="92"/>
    <col min="9729" max="9729" width="3.6640625" style="92" customWidth="1"/>
    <col min="9730" max="9730" width="15.6640625" style="92" customWidth="1"/>
    <col min="9731" max="9731" width="31.21875" style="92" customWidth="1"/>
    <col min="9732" max="9732" width="40" style="92" customWidth="1"/>
    <col min="9733" max="9733" width="10.6640625" style="92" customWidth="1"/>
    <col min="9734" max="9734" width="12" style="92" customWidth="1"/>
    <col min="9735" max="9737" width="10.6640625" style="92" customWidth="1"/>
    <col min="9738" max="9984" width="9" style="92"/>
    <col min="9985" max="9985" width="3.6640625" style="92" customWidth="1"/>
    <col min="9986" max="9986" width="15.6640625" style="92" customWidth="1"/>
    <col min="9987" max="9987" width="31.21875" style="92" customWidth="1"/>
    <col min="9988" max="9988" width="40" style="92" customWidth="1"/>
    <col min="9989" max="9989" width="10.6640625" style="92" customWidth="1"/>
    <col min="9990" max="9990" width="12" style="92" customWidth="1"/>
    <col min="9991" max="9993" width="10.6640625" style="92" customWidth="1"/>
    <col min="9994" max="10240" width="9" style="92"/>
    <col min="10241" max="10241" width="3.6640625" style="92" customWidth="1"/>
    <col min="10242" max="10242" width="15.6640625" style="92" customWidth="1"/>
    <col min="10243" max="10243" width="31.21875" style="92" customWidth="1"/>
    <col min="10244" max="10244" width="40" style="92" customWidth="1"/>
    <col min="10245" max="10245" width="10.6640625" style="92" customWidth="1"/>
    <col min="10246" max="10246" width="12" style="92" customWidth="1"/>
    <col min="10247" max="10249" width="10.6640625" style="92" customWidth="1"/>
    <col min="10250" max="10496" width="9" style="92"/>
    <col min="10497" max="10497" width="3.6640625" style="92" customWidth="1"/>
    <col min="10498" max="10498" width="15.6640625" style="92" customWidth="1"/>
    <col min="10499" max="10499" width="31.21875" style="92" customWidth="1"/>
    <col min="10500" max="10500" width="40" style="92" customWidth="1"/>
    <col min="10501" max="10501" width="10.6640625" style="92" customWidth="1"/>
    <col min="10502" max="10502" width="12" style="92" customWidth="1"/>
    <col min="10503" max="10505" width="10.6640625" style="92" customWidth="1"/>
    <col min="10506" max="10752" width="9" style="92"/>
    <col min="10753" max="10753" width="3.6640625" style="92" customWidth="1"/>
    <col min="10754" max="10754" width="15.6640625" style="92" customWidth="1"/>
    <col min="10755" max="10755" width="31.21875" style="92" customWidth="1"/>
    <col min="10756" max="10756" width="40" style="92" customWidth="1"/>
    <col min="10757" max="10757" width="10.6640625" style="92" customWidth="1"/>
    <col min="10758" max="10758" width="12" style="92" customWidth="1"/>
    <col min="10759" max="10761" width="10.6640625" style="92" customWidth="1"/>
    <col min="10762" max="11008" width="9" style="92"/>
    <col min="11009" max="11009" width="3.6640625" style="92" customWidth="1"/>
    <col min="11010" max="11010" width="15.6640625" style="92" customWidth="1"/>
    <col min="11011" max="11011" width="31.21875" style="92" customWidth="1"/>
    <col min="11012" max="11012" width="40" style="92" customWidth="1"/>
    <col min="11013" max="11013" width="10.6640625" style="92" customWidth="1"/>
    <col min="11014" max="11014" width="12" style="92" customWidth="1"/>
    <col min="11015" max="11017" width="10.6640625" style="92" customWidth="1"/>
    <col min="11018" max="11264" width="9" style="92"/>
    <col min="11265" max="11265" width="3.6640625" style="92" customWidth="1"/>
    <col min="11266" max="11266" width="15.6640625" style="92" customWidth="1"/>
    <col min="11267" max="11267" width="31.21875" style="92" customWidth="1"/>
    <col min="11268" max="11268" width="40" style="92" customWidth="1"/>
    <col min="11269" max="11269" width="10.6640625" style="92" customWidth="1"/>
    <col min="11270" max="11270" width="12" style="92" customWidth="1"/>
    <col min="11271" max="11273" width="10.6640625" style="92" customWidth="1"/>
    <col min="11274" max="11520" width="9" style="92"/>
    <col min="11521" max="11521" width="3.6640625" style="92" customWidth="1"/>
    <col min="11522" max="11522" width="15.6640625" style="92" customWidth="1"/>
    <col min="11523" max="11523" width="31.21875" style="92" customWidth="1"/>
    <col min="11524" max="11524" width="40" style="92" customWidth="1"/>
    <col min="11525" max="11525" width="10.6640625" style="92" customWidth="1"/>
    <col min="11526" max="11526" width="12" style="92" customWidth="1"/>
    <col min="11527" max="11529" width="10.6640625" style="92" customWidth="1"/>
    <col min="11530" max="11776" width="9" style="92"/>
    <col min="11777" max="11777" width="3.6640625" style="92" customWidth="1"/>
    <col min="11778" max="11778" width="15.6640625" style="92" customWidth="1"/>
    <col min="11779" max="11779" width="31.21875" style="92" customWidth="1"/>
    <col min="11780" max="11780" width="40" style="92" customWidth="1"/>
    <col min="11781" max="11781" width="10.6640625" style="92" customWidth="1"/>
    <col min="11782" max="11782" width="12" style="92" customWidth="1"/>
    <col min="11783" max="11785" width="10.6640625" style="92" customWidth="1"/>
    <col min="11786" max="12032" width="9" style="92"/>
    <col min="12033" max="12033" width="3.6640625" style="92" customWidth="1"/>
    <col min="12034" max="12034" width="15.6640625" style="92" customWidth="1"/>
    <col min="12035" max="12035" width="31.21875" style="92" customWidth="1"/>
    <col min="12036" max="12036" width="40" style="92" customWidth="1"/>
    <col min="12037" max="12037" width="10.6640625" style="92" customWidth="1"/>
    <col min="12038" max="12038" width="12" style="92" customWidth="1"/>
    <col min="12039" max="12041" width="10.6640625" style="92" customWidth="1"/>
    <col min="12042" max="12288" width="9" style="92"/>
    <col min="12289" max="12289" width="3.6640625" style="92" customWidth="1"/>
    <col min="12290" max="12290" width="15.6640625" style="92" customWidth="1"/>
    <col min="12291" max="12291" width="31.21875" style="92" customWidth="1"/>
    <col min="12292" max="12292" width="40" style="92" customWidth="1"/>
    <col min="12293" max="12293" width="10.6640625" style="92" customWidth="1"/>
    <col min="12294" max="12294" width="12" style="92" customWidth="1"/>
    <col min="12295" max="12297" width="10.6640625" style="92" customWidth="1"/>
    <col min="12298" max="12544" width="9" style="92"/>
    <col min="12545" max="12545" width="3.6640625" style="92" customWidth="1"/>
    <col min="12546" max="12546" width="15.6640625" style="92" customWidth="1"/>
    <col min="12547" max="12547" width="31.21875" style="92" customWidth="1"/>
    <col min="12548" max="12548" width="40" style="92" customWidth="1"/>
    <col min="12549" max="12549" width="10.6640625" style="92" customWidth="1"/>
    <col min="12550" max="12550" width="12" style="92" customWidth="1"/>
    <col min="12551" max="12553" width="10.6640625" style="92" customWidth="1"/>
    <col min="12554" max="12800" width="9" style="92"/>
    <col min="12801" max="12801" width="3.6640625" style="92" customWidth="1"/>
    <col min="12802" max="12802" width="15.6640625" style="92" customWidth="1"/>
    <col min="12803" max="12803" width="31.21875" style="92" customWidth="1"/>
    <col min="12804" max="12804" width="40" style="92" customWidth="1"/>
    <col min="12805" max="12805" width="10.6640625" style="92" customWidth="1"/>
    <col min="12806" max="12806" width="12" style="92" customWidth="1"/>
    <col min="12807" max="12809" width="10.6640625" style="92" customWidth="1"/>
    <col min="12810" max="13056" width="9" style="92"/>
    <col min="13057" max="13057" width="3.6640625" style="92" customWidth="1"/>
    <col min="13058" max="13058" width="15.6640625" style="92" customWidth="1"/>
    <col min="13059" max="13059" width="31.21875" style="92" customWidth="1"/>
    <col min="13060" max="13060" width="40" style="92" customWidth="1"/>
    <col min="13061" max="13061" width="10.6640625" style="92" customWidth="1"/>
    <col min="13062" max="13062" width="12" style="92" customWidth="1"/>
    <col min="13063" max="13065" width="10.6640625" style="92" customWidth="1"/>
    <col min="13066" max="13312" width="9" style="92"/>
    <col min="13313" max="13313" width="3.6640625" style="92" customWidth="1"/>
    <col min="13314" max="13314" width="15.6640625" style="92" customWidth="1"/>
    <col min="13315" max="13315" width="31.21875" style="92" customWidth="1"/>
    <col min="13316" max="13316" width="40" style="92" customWidth="1"/>
    <col min="13317" max="13317" width="10.6640625" style="92" customWidth="1"/>
    <col min="13318" max="13318" width="12" style="92" customWidth="1"/>
    <col min="13319" max="13321" width="10.6640625" style="92" customWidth="1"/>
    <col min="13322" max="13568" width="9" style="92"/>
    <col min="13569" max="13569" width="3.6640625" style="92" customWidth="1"/>
    <col min="13570" max="13570" width="15.6640625" style="92" customWidth="1"/>
    <col min="13571" max="13571" width="31.21875" style="92" customWidth="1"/>
    <col min="13572" max="13572" width="40" style="92" customWidth="1"/>
    <col min="13573" max="13573" width="10.6640625" style="92" customWidth="1"/>
    <col min="13574" max="13574" width="12" style="92" customWidth="1"/>
    <col min="13575" max="13577" width="10.6640625" style="92" customWidth="1"/>
    <col min="13578" max="13824" width="9" style="92"/>
    <col min="13825" max="13825" width="3.6640625" style="92" customWidth="1"/>
    <col min="13826" max="13826" width="15.6640625" style="92" customWidth="1"/>
    <col min="13827" max="13827" width="31.21875" style="92" customWidth="1"/>
    <col min="13828" max="13828" width="40" style="92" customWidth="1"/>
    <col min="13829" max="13829" width="10.6640625" style="92" customWidth="1"/>
    <col min="13830" max="13830" width="12" style="92" customWidth="1"/>
    <col min="13831" max="13833" width="10.6640625" style="92" customWidth="1"/>
    <col min="13834" max="14080" width="9" style="92"/>
    <col min="14081" max="14081" width="3.6640625" style="92" customWidth="1"/>
    <col min="14082" max="14082" width="15.6640625" style="92" customWidth="1"/>
    <col min="14083" max="14083" width="31.21875" style="92" customWidth="1"/>
    <col min="14084" max="14084" width="40" style="92" customWidth="1"/>
    <col min="14085" max="14085" width="10.6640625" style="92" customWidth="1"/>
    <col min="14086" max="14086" width="12" style="92" customWidth="1"/>
    <col min="14087" max="14089" width="10.6640625" style="92" customWidth="1"/>
    <col min="14090" max="14336" width="9" style="92"/>
    <col min="14337" max="14337" width="3.6640625" style="92" customWidth="1"/>
    <col min="14338" max="14338" width="15.6640625" style="92" customWidth="1"/>
    <col min="14339" max="14339" width="31.21875" style="92" customWidth="1"/>
    <col min="14340" max="14340" width="40" style="92" customWidth="1"/>
    <col min="14341" max="14341" width="10.6640625" style="92" customWidth="1"/>
    <col min="14342" max="14342" width="12" style="92" customWidth="1"/>
    <col min="14343" max="14345" width="10.6640625" style="92" customWidth="1"/>
    <col min="14346" max="14592" width="9" style="92"/>
    <col min="14593" max="14593" width="3.6640625" style="92" customWidth="1"/>
    <col min="14594" max="14594" width="15.6640625" style="92" customWidth="1"/>
    <col min="14595" max="14595" width="31.21875" style="92" customWidth="1"/>
    <col min="14596" max="14596" width="40" style="92" customWidth="1"/>
    <col min="14597" max="14597" width="10.6640625" style="92" customWidth="1"/>
    <col min="14598" max="14598" width="12" style="92" customWidth="1"/>
    <col min="14599" max="14601" width="10.6640625" style="92" customWidth="1"/>
    <col min="14602" max="14848" width="9" style="92"/>
    <col min="14849" max="14849" width="3.6640625" style="92" customWidth="1"/>
    <col min="14850" max="14850" width="15.6640625" style="92" customWidth="1"/>
    <col min="14851" max="14851" width="31.21875" style="92" customWidth="1"/>
    <col min="14852" max="14852" width="40" style="92" customWidth="1"/>
    <col min="14853" max="14853" width="10.6640625" style="92" customWidth="1"/>
    <col min="14854" max="14854" width="12" style="92" customWidth="1"/>
    <col min="14855" max="14857" width="10.6640625" style="92" customWidth="1"/>
    <col min="14858" max="15104" width="9" style="92"/>
    <col min="15105" max="15105" width="3.6640625" style="92" customWidth="1"/>
    <col min="15106" max="15106" width="15.6640625" style="92" customWidth="1"/>
    <col min="15107" max="15107" width="31.21875" style="92" customWidth="1"/>
    <col min="15108" max="15108" width="40" style="92" customWidth="1"/>
    <col min="15109" max="15109" width="10.6640625" style="92" customWidth="1"/>
    <col min="15110" max="15110" width="12" style="92" customWidth="1"/>
    <col min="15111" max="15113" width="10.6640625" style="92" customWidth="1"/>
    <col min="15114" max="15360" width="9" style="92"/>
    <col min="15361" max="15361" width="3.6640625" style="92" customWidth="1"/>
    <col min="15362" max="15362" width="15.6640625" style="92" customWidth="1"/>
    <col min="15363" max="15363" width="31.21875" style="92" customWidth="1"/>
    <col min="15364" max="15364" width="40" style="92" customWidth="1"/>
    <col min="15365" max="15365" width="10.6640625" style="92" customWidth="1"/>
    <col min="15366" max="15366" width="12" style="92" customWidth="1"/>
    <col min="15367" max="15369" width="10.6640625" style="92" customWidth="1"/>
    <col min="15370" max="15616" width="9" style="92"/>
    <col min="15617" max="15617" width="3.6640625" style="92" customWidth="1"/>
    <col min="15618" max="15618" width="15.6640625" style="92" customWidth="1"/>
    <col min="15619" max="15619" width="31.21875" style="92" customWidth="1"/>
    <col min="15620" max="15620" width="40" style="92" customWidth="1"/>
    <col min="15621" max="15621" width="10.6640625" style="92" customWidth="1"/>
    <col min="15622" max="15622" width="12" style="92" customWidth="1"/>
    <col min="15623" max="15625" width="10.6640625" style="92" customWidth="1"/>
    <col min="15626" max="15872" width="9" style="92"/>
    <col min="15873" max="15873" width="3.6640625" style="92" customWidth="1"/>
    <col min="15874" max="15874" width="15.6640625" style="92" customWidth="1"/>
    <col min="15875" max="15875" width="31.21875" style="92" customWidth="1"/>
    <col min="15876" max="15876" width="40" style="92" customWidth="1"/>
    <col min="15877" max="15877" width="10.6640625" style="92" customWidth="1"/>
    <col min="15878" max="15878" width="12" style="92" customWidth="1"/>
    <col min="15879" max="15881" width="10.6640625" style="92" customWidth="1"/>
    <col min="15882" max="16128" width="9" style="92"/>
    <col min="16129" max="16129" width="3.6640625" style="92" customWidth="1"/>
    <col min="16130" max="16130" width="15.6640625" style="92" customWidth="1"/>
    <col min="16131" max="16131" width="31.21875" style="92" customWidth="1"/>
    <col min="16132" max="16132" width="40" style="92" customWidth="1"/>
    <col min="16133" max="16133" width="10.6640625" style="92" customWidth="1"/>
    <col min="16134" max="16134" width="12" style="92" customWidth="1"/>
    <col min="16135" max="16137" width="10.6640625" style="92" customWidth="1"/>
    <col min="16138" max="16384" width="9" style="92"/>
  </cols>
  <sheetData>
    <row r="1" spans="1:4" s="86" customFormat="1" ht="14.4">
      <c r="A1" s="85"/>
      <c r="D1" s="87"/>
    </row>
    <row r="2" spans="1:4" s="86" customFormat="1">
      <c r="A2" s="85"/>
    </row>
    <row r="3" spans="1:4" s="86" customFormat="1" ht="24.9" customHeight="1">
      <c r="A3" s="85"/>
      <c r="B3" s="319" t="s">
        <v>113</v>
      </c>
      <c r="C3" s="319"/>
      <c r="D3" s="319"/>
    </row>
    <row r="4" spans="1:4">
      <c r="B4" s="92" t="s">
        <v>245</v>
      </c>
    </row>
    <row r="5" spans="1:4" ht="25.5" customHeight="1">
      <c r="B5" s="89" t="s">
        <v>114</v>
      </c>
      <c r="C5" s="90" t="s">
        <v>244</v>
      </c>
      <c r="D5" s="91" t="s">
        <v>115</v>
      </c>
    </row>
    <row r="6" spans="1:4" ht="12" customHeight="1">
      <c r="B6" s="93" t="s">
        <v>116</v>
      </c>
      <c r="C6" s="93"/>
      <c r="D6" s="94"/>
    </row>
    <row r="7" spans="1:4" ht="30" customHeight="1">
      <c r="A7" s="95">
        <v>1</v>
      </c>
      <c r="B7" s="96" t="s">
        <v>117</v>
      </c>
      <c r="C7" s="97" t="s">
        <v>118</v>
      </c>
      <c r="D7" s="98" t="s">
        <v>119</v>
      </c>
    </row>
    <row r="8" spans="1:4" ht="30" customHeight="1">
      <c r="A8" s="95">
        <v>2</v>
      </c>
      <c r="B8" s="96" t="s">
        <v>117</v>
      </c>
      <c r="C8" s="97" t="s">
        <v>137</v>
      </c>
      <c r="D8" s="98" t="s">
        <v>120</v>
      </c>
    </row>
    <row r="9" spans="1:4" ht="30" customHeight="1">
      <c r="A9" s="95">
        <v>3</v>
      </c>
      <c r="B9" s="96" t="s">
        <v>117</v>
      </c>
      <c r="C9" s="97" t="s">
        <v>127</v>
      </c>
      <c r="D9" s="98" t="s">
        <v>121</v>
      </c>
    </row>
    <row r="10" spans="1:4" ht="30" customHeight="1">
      <c r="A10" s="95">
        <v>4</v>
      </c>
      <c r="B10" s="96" t="s">
        <v>117</v>
      </c>
      <c r="C10" s="97" t="s">
        <v>128</v>
      </c>
      <c r="D10" s="98" t="s">
        <v>122</v>
      </c>
    </row>
    <row r="11" spans="1:4" ht="30" customHeight="1">
      <c r="A11" s="95">
        <v>5</v>
      </c>
      <c r="B11" s="96" t="s">
        <v>117</v>
      </c>
      <c r="C11" s="97" t="s">
        <v>129</v>
      </c>
      <c r="D11" s="98" t="s">
        <v>130</v>
      </c>
    </row>
    <row r="12" spans="1:4" ht="30" customHeight="1">
      <c r="A12" s="95">
        <v>6</v>
      </c>
      <c r="B12" s="96" t="s">
        <v>117</v>
      </c>
      <c r="C12" s="97" t="s">
        <v>135</v>
      </c>
      <c r="D12" s="98" t="s">
        <v>124</v>
      </c>
    </row>
    <row r="13" spans="1:4" ht="30" customHeight="1">
      <c r="A13" s="95">
        <v>7</v>
      </c>
      <c r="B13" s="96" t="s">
        <v>117</v>
      </c>
      <c r="C13" s="97" t="s">
        <v>136</v>
      </c>
      <c r="D13" s="98" t="s">
        <v>123</v>
      </c>
    </row>
    <row r="14" spans="1:4" ht="30" customHeight="1">
      <c r="A14" s="95">
        <v>8</v>
      </c>
      <c r="B14" s="96" t="s">
        <v>117</v>
      </c>
      <c r="C14" s="97" t="s">
        <v>136</v>
      </c>
      <c r="D14" s="98" t="s">
        <v>125</v>
      </c>
    </row>
    <row r="15" spans="1:4" ht="30" customHeight="1">
      <c r="A15" s="95">
        <v>9</v>
      </c>
      <c r="B15" s="96" t="s">
        <v>117</v>
      </c>
      <c r="C15" s="97" t="s">
        <v>131</v>
      </c>
      <c r="D15" s="98" t="s">
        <v>124</v>
      </c>
    </row>
    <row r="16" spans="1:4" ht="30" customHeight="1">
      <c r="A16" s="95">
        <v>10</v>
      </c>
      <c r="B16" s="96" t="s">
        <v>117</v>
      </c>
      <c r="C16" s="97" t="s">
        <v>132</v>
      </c>
      <c r="D16" s="98" t="s">
        <v>125</v>
      </c>
    </row>
    <row r="17" spans="1:4" ht="30" customHeight="1">
      <c r="A17" s="95">
        <v>11</v>
      </c>
      <c r="B17" s="99" t="s">
        <v>117</v>
      </c>
      <c r="C17" s="100" t="s">
        <v>133</v>
      </c>
      <c r="D17" s="101" t="s">
        <v>124</v>
      </c>
    </row>
    <row r="18" spans="1:4" ht="30" customHeight="1">
      <c r="A18" s="95">
        <v>12</v>
      </c>
      <c r="B18" s="96" t="s">
        <v>117</v>
      </c>
      <c r="C18" s="100" t="s">
        <v>133</v>
      </c>
      <c r="D18" s="98" t="s">
        <v>124</v>
      </c>
    </row>
    <row r="19" spans="1:4" ht="30" customHeight="1">
      <c r="A19" s="95">
        <v>13</v>
      </c>
      <c r="B19" s="96"/>
      <c r="C19" s="102"/>
      <c r="D19" s="103"/>
    </row>
    <row r="20" spans="1:4" ht="30" customHeight="1">
      <c r="A20" s="95">
        <v>14</v>
      </c>
      <c r="B20" s="104"/>
      <c r="C20" s="102"/>
      <c r="D20" s="103"/>
    </row>
    <row r="21" spans="1:4" ht="30" customHeight="1">
      <c r="A21" s="95">
        <v>15</v>
      </c>
      <c r="B21" s="104"/>
      <c r="C21" s="102"/>
      <c r="D21" s="103"/>
    </row>
    <row r="22" spans="1:4" ht="30" customHeight="1">
      <c r="A22" s="95">
        <v>16</v>
      </c>
      <c r="B22" s="104"/>
      <c r="C22" s="102"/>
      <c r="D22" s="103"/>
    </row>
    <row r="23" spans="1:4" ht="30" customHeight="1">
      <c r="A23" s="95">
        <v>17</v>
      </c>
      <c r="B23" s="105"/>
      <c r="C23" s="106"/>
      <c r="D23" s="107"/>
    </row>
    <row r="24" spans="1:4" ht="30" customHeight="1">
      <c r="A24" s="95">
        <v>18</v>
      </c>
      <c r="B24" s="105"/>
      <c r="C24" s="106"/>
      <c r="D24" s="107"/>
    </row>
    <row r="25" spans="1:4" ht="30" customHeight="1">
      <c r="A25" s="95">
        <v>19</v>
      </c>
      <c r="B25" s="105"/>
      <c r="C25" s="106"/>
      <c r="D25" s="107"/>
    </row>
    <row r="26" spans="1:4" ht="30" customHeight="1">
      <c r="A26" s="95">
        <v>20</v>
      </c>
      <c r="B26" s="105"/>
      <c r="C26" s="106"/>
      <c r="D26" s="107"/>
    </row>
    <row r="27" spans="1:4" ht="30" customHeight="1">
      <c r="A27" s="95">
        <v>21</v>
      </c>
      <c r="B27" s="105"/>
      <c r="C27" s="106"/>
      <c r="D27" s="107"/>
    </row>
    <row r="28" spans="1:4" ht="30" customHeight="1">
      <c r="A28" s="95">
        <v>22</v>
      </c>
      <c r="B28" s="108"/>
      <c r="C28" s="109"/>
      <c r="D28" s="110"/>
    </row>
    <row r="29" spans="1:4">
      <c r="B29" s="320" t="s">
        <v>246</v>
      </c>
      <c r="C29" s="320"/>
      <c r="D29" s="320"/>
    </row>
  </sheetData>
  <sheetProtection formatCells="0" formatColumns="0" formatRows="0" insertColumns="0" insertRows="0" insertHyperlinks="0" deleteColumns="0" deleteRows="0" sort="0" autoFilter="0" pivotTables="0"/>
  <mergeCells count="2">
    <mergeCell ref="B3:D3"/>
    <mergeCell ref="B29:D29"/>
  </mergeCells>
  <phoneticPr fontId="6"/>
  <printOptions horizontalCentered="1"/>
  <pageMargins left="0.78740157480314965" right="0.78740157480314965" top="0.78740157480314965" bottom="0.78740157480314965" header="0.51181102362204722" footer="0.51181102362204722"/>
  <pageSetup paperSize="9" scale="96" firstPageNumber="8" fitToHeight="0" orientation="portrait" cellComments="asDisplayed" r:id="rId1"/>
  <headerFooter alignWithMargins="0">
    <oddFooter xml:space="preserve">&amp;C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3"/>
  <sheetViews>
    <sheetView showGridLines="0" view="pageBreakPreview" topLeftCell="A21" zoomScale="80" zoomScaleNormal="100" zoomScaleSheetLayoutView="80" workbookViewId="0">
      <selection activeCell="M33" sqref="M33"/>
    </sheetView>
  </sheetViews>
  <sheetFormatPr defaultColWidth="9" defaultRowHeight="13.2"/>
  <cols>
    <col min="1" max="1" width="5.109375" style="26" customWidth="1"/>
    <col min="2" max="2" width="27.77734375" style="26" customWidth="1"/>
    <col min="3" max="6" width="16.77734375" style="26" customWidth="1"/>
    <col min="7" max="7" width="5.6640625" style="26" customWidth="1"/>
    <col min="8" max="8" width="12.6640625" style="26" customWidth="1"/>
    <col min="9" max="9" width="10.6640625" style="26" customWidth="1"/>
    <col min="10" max="10" width="12.6640625" style="26" customWidth="1"/>
    <col min="11" max="257" width="9" style="26"/>
    <col min="258" max="258" width="5.109375" style="26" customWidth="1"/>
    <col min="259" max="259" width="25.109375" style="26" customWidth="1"/>
    <col min="260" max="260" width="18.6640625" style="26" customWidth="1"/>
    <col min="261" max="261" width="23.6640625" style="26" customWidth="1"/>
    <col min="262" max="262" width="21" style="26" customWidth="1"/>
    <col min="263" max="263" width="5.6640625" style="26" customWidth="1"/>
    <col min="264" max="264" width="12.6640625" style="26" customWidth="1"/>
    <col min="265" max="265" width="10.6640625" style="26" customWidth="1"/>
    <col min="266" max="266" width="12.6640625" style="26" customWidth="1"/>
    <col min="267" max="513" width="9" style="26"/>
    <col min="514" max="514" width="5.109375" style="26" customWidth="1"/>
    <col min="515" max="515" width="25.109375" style="26" customWidth="1"/>
    <col min="516" max="516" width="18.6640625" style="26" customWidth="1"/>
    <col min="517" max="517" width="23.6640625" style="26" customWidth="1"/>
    <col min="518" max="518" width="21" style="26" customWidth="1"/>
    <col min="519" max="519" width="5.6640625" style="26" customWidth="1"/>
    <col min="520" max="520" width="12.6640625" style="26" customWidth="1"/>
    <col min="521" max="521" width="10.6640625" style="26" customWidth="1"/>
    <col min="522" max="522" width="12.6640625" style="26" customWidth="1"/>
    <col min="523" max="769" width="9" style="26"/>
    <col min="770" max="770" width="5.109375" style="26" customWidth="1"/>
    <col min="771" max="771" width="25.109375" style="26" customWidth="1"/>
    <col min="772" max="772" width="18.6640625" style="26" customWidth="1"/>
    <col min="773" max="773" width="23.6640625" style="26" customWidth="1"/>
    <col min="774" max="774" width="21" style="26" customWidth="1"/>
    <col min="775" max="775" width="5.6640625" style="26" customWidth="1"/>
    <col min="776" max="776" width="12.6640625" style="26" customWidth="1"/>
    <col min="777" max="777" width="10.6640625" style="26" customWidth="1"/>
    <col min="778" max="778" width="12.6640625" style="26" customWidth="1"/>
    <col min="779" max="1025" width="9" style="26"/>
    <col min="1026" max="1026" width="5.109375" style="26" customWidth="1"/>
    <col min="1027" max="1027" width="25.109375" style="26" customWidth="1"/>
    <col min="1028" max="1028" width="18.6640625" style="26" customWidth="1"/>
    <col min="1029" max="1029" width="23.6640625" style="26" customWidth="1"/>
    <col min="1030" max="1030" width="21" style="26" customWidth="1"/>
    <col min="1031" max="1031" width="5.6640625" style="26" customWidth="1"/>
    <col min="1032" max="1032" width="12.6640625" style="26" customWidth="1"/>
    <col min="1033" max="1033" width="10.6640625" style="26" customWidth="1"/>
    <col min="1034" max="1034" width="12.6640625" style="26" customWidth="1"/>
    <col min="1035" max="1281" width="9" style="26"/>
    <col min="1282" max="1282" width="5.109375" style="26" customWidth="1"/>
    <col min="1283" max="1283" width="25.109375" style="26" customWidth="1"/>
    <col min="1284" max="1284" width="18.6640625" style="26" customWidth="1"/>
    <col min="1285" max="1285" width="23.6640625" style="26" customWidth="1"/>
    <col min="1286" max="1286" width="21" style="26" customWidth="1"/>
    <col min="1287" max="1287" width="5.6640625" style="26" customWidth="1"/>
    <col min="1288" max="1288" width="12.6640625" style="26" customWidth="1"/>
    <col min="1289" max="1289" width="10.6640625" style="26" customWidth="1"/>
    <col min="1290" max="1290" width="12.6640625" style="26" customWidth="1"/>
    <col min="1291" max="1537" width="9" style="26"/>
    <col min="1538" max="1538" width="5.109375" style="26" customWidth="1"/>
    <col min="1539" max="1539" width="25.109375" style="26" customWidth="1"/>
    <col min="1540" max="1540" width="18.6640625" style="26" customWidth="1"/>
    <col min="1541" max="1541" width="23.6640625" style="26" customWidth="1"/>
    <col min="1542" max="1542" width="21" style="26" customWidth="1"/>
    <col min="1543" max="1543" width="5.6640625" style="26" customWidth="1"/>
    <col min="1544" max="1544" width="12.6640625" style="26" customWidth="1"/>
    <col min="1545" max="1545" width="10.6640625" style="26" customWidth="1"/>
    <col min="1546" max="1546" width="12.6640625" style="26" customWidth="1"/>
    <col min="1547" max="1793" width="9" style="26"/>
    <col min="1794" max="1794" width="5.109375" style="26" customWidth="1"/>
    <col min="1795" max="1795" width="25.109375" style="26" customWidth="1"/>
    <col min="1796" max="1796" width="18.6640625" style="26" customWidth="1"/>
    <col min="1797" max="1797" width="23.6640625" style="26" customWidth="1"/>
    <col min="1798" max="1798" width="21" style="26" customWidth="1"/>
    <col min="1799" max="1799" width="5.6640625" style="26" customWidth="1"/>
    <col min="1800" max="1800" width="12.6640625" style="26" customWidth="1"/>
    <col min="1801" max="1801" width="10.6640625" style="26" customWidth="1"/>
    <col min="1802" max="1802" width="12.6640625" style="26" customWidth="1"/>
    <col min="1803" max="2049" width="9" style="26"/>
    <col min="2050" max="2050" width="5.109375" style="26" customWidth="1"/>
    <col min="2051" max="2051" width="25.109375" style="26" customWidth="1"/>
    <col min="2052" max="2052" width="18.6640625" style="26" customWidth="1"/>
    <col min="2053" max="2053" width="23.6640625" style="26" customWidth="1"/>
    <col min="2054" max="2054" width="21" style="26" customWidth="1"/>
    <col min="2055" max="2055" width="5.6640625" style="26" customWidth="1"/>
    <col min="2056" max="2056" width="12.6640625" style="26" customWidth="1"/>
    <col min="2057" max="2057" width="10.6640625" style="26" customWidth="1"/>
    <col min="2058" max="2058" width="12.6640625" style="26" customWidth="1"/>
    <col min="2059" max="2305" width="9" style="26"/>
    <col min="2306" max="2306" width="5.109375" style="26" customWidth="1"/>
    <col min="2307" max="2307" width="25.109375" style="26" customWidth="1"/>
    <col min="2308" max="2308" width="18.6640625" style="26" customWidth="1"/>
    <col min="2309" max="2309" width="23.6640625" style="26" customWidth="1"/>
    <col min="2310" max="2310" width="21" style="26" customWidth="1"/>
    <col min="2311" max="2311" width="5.6640625" style="26" customWidth="1"/>
    <col min="2312" max="2312" width="12.6640625" style="26" customWidth="1"/>
    <col min="2313" max="2313" width="10.6640625" style="26" customWidth="1"/>
    <col min="2314" max="2314" width="12.6640625" style="26" customWidth="1"/>
    <col min="2315" max="2561" width="9" style="26"/>
    <col min="2562" max="2562" width="5.109375" style="26" customWidth="1"/>
    <col min="2563" max="2563" width="25.109375" style="26" customWidth="1"/>
    <col min="2564" max="2564" width="18.6640625" style="26" customWidth="1"/>
    <col min="2565" max="2565" width="23.6640625" style="26" customWidth="1"/>
    <col min="2566" max="2566" width="21" style="26" customWidth="1"/>
    <col min="2567" max="2567" width="5.6640625" style="26" customWidth="1"/>
    <col min="2568" max="2568" width="12.6640625" style="26" customWidth="1"/>
    <col min="2569" max="2569" width="10.6640625" style="26" customWidth="1"/>
    <col min="2570" max="2570" width="12.6640625" style="26" customWidth="1"/>
    <col min="2571" max="2817" width="9" style="26"/>
    <col min="2818" max="2818" width="5.109375" style="26" customWidth="1"/>
    <col min="2819" max="2819" width="25.109375" style="26" customWidth="1"/>
    <col min="2820" max="2820" width="18.6640625" style="26" customWidth="1"/>
    <col min="2821" max="2821" width="23.6640625" style="26" customWidth="1"/>
    <col min="2822" max="2822" width="21" style="26" customWidth="1"/>
    <col min="2823" max="2823" width="5.6640625" style="26" customWidth="1"/>
    <col min="2824" max="2824" width="12.6640625" style="26" customWidth="1"/>
    <col min="2825" max="2825" width="10.6640625" style="26" customWidth="1"/>
    <col min="2826" max="2826" width="12.6640625" style="26" customWidth="1"/>
    <col min="2827" max="3073" width="9" style="26"/>
    <col min="3074" max="3074" width="5.109375" style="26" customWidth="1"/>
    <col min="3075" max="3075" width="25.109375" style="26" customWidth="1"/>
    <col min="3076" max="3076" width="18.6640625" style="26" customWidth="1"/>
    <col min="3077" max="3077" width="23.6640625" style="26" customWidth="1"/>
    <col min="3078" max="3078" width="21" style="26" customWidth="1"/>
    <col min="3079" max="3079" width="5.6640625" style="26" customWidth="1"/>
    <col min="3080" max="3080" width="12.6640625" style="26" customWidth="1"/>
    <col min="3081" max="3081" width="10.6640625" style="26" customWidth="1"/>
    <col min="3082" max="3082" width="12.6640625" style="26" customWidth="1"/>
    <col min="3083" max="3329" width="9" style="26"/>
    <col min="3330" max="3330" width="5.109375" style="26" customWidth="1"/>
    <col min="3331" max="3331" width="25.109375" style="26" customWidth="1"/>
    <col min="3332" max="3332" width="18.6640625" style="26" customWidth="1"/>
    <col min="3333" max="3333" width="23.6640625" style="26" customWidth="1"/>
    <col min="3334" max="3334" width="21" style="26" customWidth="1"/>
    <col min="3335" max="3335" width="5.6640625" style="26" customWidth="1"/>
    <col min="3336" max="3336" width="12.6640625" style="26" customWidth="1"/>
    <col min="3337" max="3337" width="10.6640625" style="26" customWidth="1"/>
    <col min="3338" max="3338" width="12.6640625" style="26" customWidth="1"/>
    <col min="3339" max="3585" width="9" style="26"/>
    <col min="3586" max="3586" width="5.109375" style="26" customWidth="1"/>
    <col min="3587" max="3587" width="25.109375" style="26" customWidth="1"/>
    <col min="3588" max="3588" width="18.6640625" style="26" customWidth="1"/>
    <col min="3589" max="3589" width="23.6640625" style="26" customWidth="1"/>
    <col min="3590" max="3590" width="21" style="26" customWidth="1"/>
    <col min="3591" max="3591" width="5.6640625" style="26" customWidth="1"/>
    <col min="3592" max="3592" width="12.6640625" style="26" customWidth="1"/>
    <col min="3593" max="3593" width="10.6640625" style="26" customWidth="1"/>
    <col min="3594" max="3594" width="12.6640625" style="26" customWidth="1"/>
    <col min="3595" max="3841" width="9" style="26"/>
    <col min="3842" max="3842" width="5.109375" style="26" customWidth="1"/>
    <col min="3843" max="3843" width="25.109375" style="26" customWidth="1"/>
    <col min="3844" max="3844" width="18.6640625" style="26" customWidth="1"/>
    <col min="3845" max="3845" width="23.6640625" style="26" customWidth="1"/>
    <col min="3846" max="3846" width="21" style="26" customWidth="1"/>
    <col min="3847" max="3847" width="5.6640625" style="26" customWidth="1"/>
    <col min="3848" max="3848" width="12.6640625" style="26" customWidth="1"/>
    <col min="3849" max="3849" width="10.6640625" style="26" customWidth="1"/>
    <col min="3850" max="3850" width="12.6640625" style="26" customWidth="1"/>
    <col min="3851" max="4097" width="9" style="26"/>
    <col min="4098" max="4098" width="5.109375" style="26" customWidth="1"/>
    <col min="4099" max="4099" width="25.109375" style="26" customWidth="1"/>
    <col min="4100" max="4100" width="18.6640625" style="26" customWidth="1"/>
    <col min="4101" max="4101" width="23.6640625" style="26" customWidth="1"/>
    <col min="4102" max="4102" width="21" style="26" customWidth="1"/>
    <col min="4103" max="4103" width="5.6640625" style="26" customWidth="1"/>
    <col min="4104" max="4104" width="12.6640625" style="26" customWidth="1"/>
    <col min="4105" max="4105" width="10.6640625" style="26" customWidth="1"/>
    <col min="4106" max="4106" width="12.6640625" style="26" customWidth="1"/>
    <col min="4107" max="4353" width="9" style="26"/>
    <col min="4354" max="4354" width="5.109375" style="26" customWidth="1"/>
    <col min="4355" max="4355" width="25.109375" style="26" customWidth="1"/>
    <col min="4356" max="4356" width="18.6640625" style="26" customWidth="1"/>
    <col min="4357" max="4357" width="23.6640625" style="26" customWidth="1"/>
    <col min="4358" max="4358" width="21" style="26" customWidth="1"/>
    <col min="4359" max="4359" width="5.6640625" style="26" customWidth="1"/>
    <col min="4360" max="4360" width="12.6640625" style="26" customWidth="1"/>
    <col min="4361" max="4361" width="10.6640625" style="26" customWidth="1"/>
    <col min="4362" max="4362" width="12.6640625" style="26" customWidth="1"/>
    <col min="4363" max="4609" width="9" style="26"/>
    <col min="4610" max="4610" width="5.109375" style="26" customWidth="1"/>
    <col min="4611" max="4611" width="25.109375" style="26" customWidth="1"/>
    <col min="4612" max="4612" width="18.6640625" style="26" customWidth="1"/>
    <col min="4613" max="4613" width="23.6640625" style="26" customWidth="1"/>
    <col min="4614" max="4614" width="21" style="26" customWidth="1"/>
    <col min="4615" max="4615" width="5.6640625" style="26" customWidth="1"/>
    <col min="4616" max="4616" width="12.6640625" style="26" customWidth="1"/>
    <col min="4617" max="4617" width="10.6640625" style="26" customWidth="1"/>
    <col min="4618" max="4618" width="12.6640625" style="26" customWidth="1"/>
    <col min="4619" max="4865" width="9" style="26"/>
    <col min="4866" max="4866" width="5.109375" style="26" customWidth="1"/>
    <col min="4867" max="4867" width="25.109375" style="26" customWidth="1"/>
    <col min="4868" max="4868" width="18.6640625" style="26" customWidth="1"/>
    <col min="4869" max="4869" width="23.6640625" style="26" customWidth="1"/>
    <col min="4870" max="4870" width="21" style="26" customWidth="1"/>
    <col min="4871" max="4871" width="5.6640625" style="26" customWidth="1"/>
    <col min="4872" max="4872" width="12.6640625" style="26" customWidth="1"/>
    <col min="4873" max="4873" width="10.6640625" style="26" customWidth="1"/>
    <col min="4874" max="4874" width="12.6640625" style="26" customWidth="1"/>
    <col min="4875" max="5121" width="9" style="26"/>
    <col min="5122" max="5122" width="5.109375" style="26" customWidth="1"/>
    <col min="5123" max="5123" width="25.109375" style="26" customWidth="1"/>
    <col min="5124" max="5124" width="18.6640625" style="26" customWidth="1"/>
    <col min="5125" max="5125" width="23.6640625" style="26" customWidth="1"/>
    <col min="5126" max="5126" width="21" style="26" customWidth="1"/>
    <col min="5127" max="5127" width="5.6640625" style="26" customWidth="1"/>
    <col min="5128" max="5128" width="12.6640625" style="26" customWidth="1"/>
    <col min="5129" max="5129" width="10.6640625" style="26" customWidth="1"/>
    <col min="5130" max="5130" width="12.6640625" style="26" customWidth="1"/>
    <col min="5131" max="5377" width="9" style="26"/>
    <col min="5378" max="5378" width="5.109375" style="26" customWidth="1"/>
    <col min="5379" max="5379" width="25.109375" style="26" customWidth="1"/>
    <col min="5380" max="5380" width="18.6640625" style="26" customWidth="1"/>
    <col min="5381" max="5381" width="23.6640625" style="26" customWidth="1"/>
    <col min="5382" max="5382" width="21" style="26" customWidth="1"/>
    <col min="5383" max="5383" width="5.6640625" style="26" customWidth="1"/>
    <col min="5384" max="5384" width="12.6640625" style="26" customWidth="1"/>
    <col min="5385" max="5385" width="10.6640625" style="26" customWidth="1"/>
    <col min="5386" max="5386" width="12.6640625" style="26" customWidth="1"/>
    <col min="5387" max="5633" width="9" style="26"/>
    <col min="5634" max="5634" width="5.109375" style="26" customWidth="1"/>
    <col min="5635" max="5635" width="25.109375" style="26" customWidth="1"/>
    <col min="5636" max="5636" width="18.6640625" style="26" customWidth="1"/>
    <col min="5637" max="5637" width="23.6640625" style="26" customWidth="1"/>
    <col min="5638" max="5638" width="21" style="26" customWidth="1"/>
    <col min="5639" max="5639" width="5.6640625" style="26" customWidth="1"/>
    <col min="5640" max="5640" width="12.6640625" style="26" customWidth="1"/>
    <col min="5641" max="5641" width="10.6640625" style="26" customWidth="1"/>
    <col min="5642" max="5642" width="12.6640625" style="26" customWidth="1"/>
    <col min="5643" max="5889" width="9" style="26"/>
    <col min="5890" max="5890" width="5.109375" style="26" customWidth="1"/>
    <col min="5891" max="5891" width="25.109375" style="26" customWidth="1"/>
    <col min="5892" max="5892" width="18.6640625" style="26" customWidth="1"/>
    <col min="5893" max="5893" width="23.6640625" style="26" customWidth="1"/>
    <col min="5894" max="5894" width="21" style="26" customWidth="1"/>
    <col min="5895" max="5895" width="5.6640625" style="26" customWidth="1"/>
    <col min="5896" max="5896" width="12.6640625" style="26" customWidth="1"/>
    <col min="5897" max="5897" width="10.6640625" style="26" customWidth="1"/>
    <col min="5898" max="5898" width="12.6640625" style="26" customWidth="1"/>
    <col min="5899" max="6145" width="9" style="26"/>
    <col min="6146" max="6146" width="5.109375" style="26" customWidth="1"/>
    <col min="6147" max="6147" width="25.109375" style="26" customWidth="1"/>
    <col min="6148" max="6148" width="18.6640625" style="26" customWidth="1"/>
    <col min="6149" max="6149" width="23.6640625" style="26" customWidth="1"/>
    <col min="6150" max="6150" width="21" style="26" customWidth="1"/>
    <col min="6151" max="6151" width="5.6640625" style="26" customWidth="1"/>
    <col min="6152" max="6152" width="12.6640625" style="26" customWidth="1"/>
    <col min="6153" max="6153" width="10.6640625" style="26" customWidth="1"/>
    <col min="6154" max="6154" width="12.6640625" style="26" customWidth="1"/>
    <col min="6155" max="6401" width="9" style="26"/>
    <col min="6402" max="6402" width="5.109375" style="26" customWidth="1"/>
    <col min="6403" max="6403" width="25.109375" style="26" customWidth="1"/>
    <col min="6404" max="6404" width="18.6640625" style="26" customWidth="1"/>
    <col min="6405" max="6405" width="23.6640625" style="26" customWidth="1"/>
    <col min="6406" max="6406" width="21" style="26" customWidth="1"/>
    <col min="6407" max="6407" width="5.6640625" style="26" customWidth="1"/>
    <col min="6408" max="6408" width="12.6640625" style="26" customWidth="1"/>
    <col min="6409" max="6409" width="10.6640625" style="26" customWidth="1"/>
    <col min="6410" max="6410" width="12.6640625" style="26" customWidth="1"/>
    <col min="6411" max="6657" width="9" style="26"/>
    <col min="6658" max="6658" width="5.109375" style="26" customWidth="1"/>
    <col min="6659" max="6659" width="25.109375" style="26" customWidth="1"/>
    <col min="6660" max="6660" width="18.6640625" style="26" customWidth="1"/>
    <col min="6661" max="6661" width="23.6640625" style="26" customWidth="1"/>
    <col min="6662" max="6662" width="21" style="26" customWidth="1"/>
    <col min="6663" max="6663" width="5.6640625" style="26" customWidth="1"/>
    <col min="6664" max="6664" width="12.6640625" style="26" customWidth="1"/>
    <col min="6665" max="6665" width="10.6640625" style="26" customWidth="1"/>
    <col min="6666" max="6666" width="12.6640625" style="26" customWidth="1"/>
    <col min="6667" max="6913" width="9" style="26"/>
    <col min="6914" max="6914" width="5.109375" style="26" customWidth="1"/>
    <col min="6915" max="6915" width="25.109375" style="26" customWidth="1"/>
    <col min="6916" max="6916" width="18.6640625" style="26" customWidth="1"/>
    <col min="6917" max="6917" width="23.6640625" style="26" customWidth="1"/>
    <col min="6918" max="6918" width="21" style="26" customWidth="1"/>
    <col min="6919" max="6919" width="5.6640625" style="26" customWidth="1"/>
    <col min="6920" max="6920" width="12.6640625" style="26" customWidth="1"/>
    <col min="6921" max="6921" width="10.6640625" style="26" customWidth="1"/>
    <col min="6922" max="6922" width="12.6640625" style="26" customWidth="1"/>
    <col min="6923" max="7169" width="9" style="26"/>
    <col min="7170" max="7170" width="5.109375" style="26" customWidth="1"/>
    <col min="7171" max="7171" width="25.109375" style="26" customWidth="1"/>
    <col min="7172" max="7172" width="18.6640625" style="26" customWidth="1"/>
    <col min="7173" max="7173" width="23.6640625" style="26" customWidth="1"/>
    <col min="7174" max="7174" width="21" style="26" customWidth="1"/>
    <col min="7175" max="7175" width="5.6640625" style="26" customWidth="1"/>
    <col min="7176" max="7176" width="12.6640625" style="26" customWidth="1"/>
    <col min="7177" max="7177" width="10.6640625" style="26" customWidth="1"/>
    <col min="7178" max="7178" width="12.6640625" style="26" customWidth="1"/>
    <col min="7179" max="7425" width="9" style="26"/>
    <col min="7426" max="7426" width="5.109375" style="26" customWidth="1"/>
    <col min="7427" max="7427" width="25.109375" style="26" customWidth="1"/>
    <col min="7428" max="7428" width="18.6640625" style="26" customWidth="1"/>
    <col min="7429" max="7429" width="23.6640625" style="26" customWidth="1"/>
    <col min="7430" max="7430" width="21" style="26" customWidth="1"/>
    <col min="7431" max="7431" width="5.6640625" style="26" customWidth="1"/>
    <col min="7432" max="7432" width="12.6640625" style="26" customWidth="1"/>
    <col min="7433" max="7433" width="10.6640625" style="26" customWidth="1"/>
    <col min="7434" max="7434" width="12.6640625" style="26" customWidth="1"/>
    <col min="7435" max="7681" width="9" style="26"/>
    <col min="7682" max="7682" width="5.109375" style="26" customWidth="1"/>
    <col min="7683" max="7683" width="25.109375" style="26" customWidth="1"/>
    <col min="7684" max="7684" width="18.6640625" style="26" customWidth="1"/>
    <col min="7685" max="7685" width="23.6640625" style="26" customWidth="1"/>
    <col min="7686" max="7686" width="21" style="26" customWidth="1"/>
    <col min="7687" max="7687" width="5.6640625" style="26" customWidth="1"/>
    <col min="7688" max="7688" width="12.6640625" style="26" customWidth="1"/>
    <col min="7689" max="7689" width="10.6640625" style="26" customWidth="1"/>
    <col min="7690" max="7690" width="12.6640625" style="26" customWidth="1"/>
    <col min="7691" max="7937" width="9" style="26"/>
    <col min="7938" max="7938" width="5.109375" style="26" customWidth="1"/>
    <col min="7939" max="7939" width="25.109375" style="26" customWidth="1"/>
    <col min="7940" max="7940" width="18.6640625" style="26" customWidth="1"/>
    <col min="7941" max="7941" width="23.6640625" style="26" customWidth="1"/>
    <col min="7942" max="7942" width="21" style="26" customWidth="1"/>
    <col min="7943" max="7943" width="5.6640625" style="26" customWidth="1"/>
    <col min="7944" max="7944" width="12.6640625" style="26" customWidth="1"/>
    <col min="7945" max="7945" width="10.6640625" style="26" customWidth="1"/>
    <col min="7946" max="7946" width="12.6640625" style="26" customWidth="1"/>
    <col min="7947" max="8193" width="9" style="26"/>
    <col min="8194" max="8194" width="5.109375" style="26" customWidth="1"/>
    <col min="8195" max="8195" width="25.109375" style="26" customWidth="1"/>
    <col min="8196" max="8196" width="18.6640625" style="26" customWidth="1"/>
    <col min="8197" max="8197" width="23.6640625" style="26" customWidth="1"/>
    <col min="8198" max="8198" width="21" style="26" customWidth="1"/>
    <col min="8199" max="8199" width="5.6640625" style="26" customWidth="1"/>
    <col min="8200" max="8200" width="12.6640625" style="26" customWidth="1"/>
    <col min="8201" max="8201" width="10.6640625" style="26" customWidth="1"/>
    <col min="8202" max="8202" width="12.6640625" style="26" customWidth="1"/>
    <col min="8203" max="8449" width="9" style="26"/>
    <col min="8450" max="8450" width="5.109375" style="26" customWidth="1"/>
    <col min="8451" max="8451" width="25.109375" style="26" customWidth="1"/>
    <col min="8452" max="8452" width="18.6640625" style="26" customWidth="1"/>
    <col min="8453" max="8453" width="23.6640625" style="26" customWidth="1"/>
    <col min="8454" max="8454" width="21" style="26" customWidth="1"/>
    <col min="8455" max="8455" width="5.6640625" style="26" customWidth="1"/>
    <col min="8456" max="8456" width="12.6640625" style="26" customWidth="1"/>
    <col min="8457" max="8457" width="10.6640625" style="26" customWidth="1"/>
    <col min="8458" max="8458" width="12.6640625" style="26" customWidth="1"/>
    <col min="8459" max="8705" width="9" style="26"/>
    <col min="8706" max="8706" width="5.109375" style="26" customWidth="1"/>
    <col min="8707" max="8707" width="25.109375" style="26" customWidth="1"/>
    <col min="8708" max="8708" width="18.6640625" style="26" customWidth="1"/>
    <col min="8709" max="8709" width="23.6640625" style="26" customWidth="1"/>
    <col min="8710" max="8710" width="21" style="26" customWidth="1"/>
    <col min="8711" max="8711" width="5.6640625" style="26" customWidth="1"/>
    <col min="8712" max="8712" width="12.6640625" style="26" customWidth="1"/>
    <col min="8713" max="8713" width="10.6640625" style="26" customWidth="1"/>
    <col min="8714" max="8714" width="12.6640625" style="26" customWidth="1"/>
    <col min="8715" max="8961" width="9" style="26"/>
    <col min="8962" max="8962" width="5.109375" style="26" customWidth="1"/>
    <col min="8963" max="8963" width="25.109375" style="26" customWidth="1"/>
    <col min="8964" max="8964" width="18.6640625" style="26" customWidth="1"/>
    <col min="8965" max="8965" width="23.6640625" style="26" customWidth="1"/>
    <col min="8966" max="8966" width="21" style="26" customWidth="1"/>
    <col min="8967" max="8967" width="5.6640625" style="26" customWidth="1"/>
    <col min="8968" max="8968" width="12.6640625" style="26" customWidth="1"/>
    <col min="8969" max="8969" width="10.6640625" style="26" customWidth="1"/>
    <col min="8970" max="8970" width="12.6640625" style="26" customWidth="1"/>
    <col min="8971" max="9217" width="9" style="26"/>
    <col min="9218" max="9218" width="5.109375" style="26" customWidth="1"/>
    <col min="9219" max="9219" width="25.109375" style="26" customWidth="1"/>
    <col min="9220" max="9220" width="18.6640625" style="26" customWidth="1"/>
    <col min="9221" max="9221" width="23.6640625" style="26" customWidth="1"/>
    <col min="9222" max="9222" width="21" style="26" customWidth="1"/>
    <col min="9223" max="9223" width="5.6640625" style="26" customWidth="1"/>
    <col min="9224" max="9224" width="12.6640625" style="26" customWidth="1"/>
    <col min="9225" max="9225" width="10.6640625" style="26" customWidth="1"/>
    <col min="9226" max="9226" width="12.6640625" style="26" customWidth="1"/>
    <col min="9227" max="9473" width="9" style="26"/>
    <col min="9474" max="9474" width="5.109375" style="26" customWidth="1"/>
    <col min="9475" max="9475" width="25.109375" style="26" customWidth="1"/>
    <col min="9476" max="9476" width="18.6640625" style="26" customWidth="1"/>
    <col min="9477" max="9477" width="23.6640625" style="26" customWidth="1"/>
    <col min="9478" max="9478" width="21" style="26" customWidth="1"/>
    <col min="9479" max="9479" width="5.6640625" style="26" customWidth="1"/>
    <col min="9480" max="9480" width="12.6640625" style="26" customWidth="1"/>
    <col min="9481" max="9481" width="10.6640625" style="26" customWidth="1"/>
    <col min="9482" max="9482" width="12.6640625" style="26" customWidth="1"/>
    <col min="9483" max="9729" width="9" style="26"/>
    <col min="9730" max="9730" width="5.109375" style="26" customWidth="1"/>
    <col min="9731" max="9731" width="25.109375" style="26" customWidth="1"/>
    <col min="9732" max="9732" width="18.6640625" style="26" customWidth="1"/>
    <col min="9733" max="9733" width="23.6640625" style="26" customWidth="1"/>
    <col min="9734" max="9734" width="21" style="26" customWidth="1"/>
    <col min="9735" max="9735" width="5.6640625" style="26" customWidth="1"/>
    <col min="9736" max="9736" width="12.6640625" style="26" customWidth="1"/>
    <col min="9737" max="9737" width="10.6640625" style="26" customWidth="1"/>
    <col min="9738" max="9738" width="12.6640625" style="26" customWidth="1"/>
    <col min="9739" max="9985" width="9" style="26"/>
    <col min="9986" max="9986" width="5.109375" style="26" customWidth="1"/>
    <col min="9987" max="9987" width="25.109375" style="26" customWidth="1"/>
    <col min="9988" max="9988" width="18.6640625" style="26" customWidth="1"/>
    <col min="9989" max="9989" width="23.6640625" style="26" customWidth="1"/>
    <col min="9990" max="9990" width="21" style="26" customWidth="1"/>
    <col min="9991" max="9991" width="5.6640625" style="26" customWidth="1"/>
    <col min="9992" max="9992" width="12.6640625" style="26" customWidth="1"/>
    <col min="9993" max="9993" width="10.6640625" style="26" customWidth="1"/>
    <col min="9994" max="9994" width="12.6640625" style="26" customWidth="1"/>
    <col min="9995" max="10241" width="9" style="26"/>
    <col min="10242" max="10242" width="5.109375" style="26" customWidth="1"/>
    <col min="10243" max="10243" width="25.109375" style="26" customWidth="1"/>
    <col min="10244" max="10244" width="18.6640625" style="26" customWidth="1"/>
    <col min="10245" max="10245" width="23.6640625" style="26" customWidth="1"/>
    <col min="10246" max="10246" width="21" style="26" customWidth="1"/>
    <col min="10247" max="10247" width="5.6640625" style="26" customWidth="1"/>
    <col min="10248" max="10248" width="12.6640625" style="26" customWidth="1"/>
    <col min="10249" max="10249" width="10.6640625" style="26" customWidth="1"/>
    <col min="10250" max="10250" width="12.6640625" style="26" customWidth="1"/>
    <col min="10251" max="10497" width="9" style="26"/>
    <col min="10498" max="10498" width="5.109375" style="26" customWidth="1"/>
    <col min="10499" max="10499" width="25.109375" style="26" customWidth="1"/>
    <col min="10500" max="10500" width="18.6640625" style="26" customWidth="1"/>
    <col min="10501" max="10501" width="23.6640625" style="26" customWidth="1"/>
    <col min="10502" max="10502" width="21" style="26" customWidth="1"/>
    <col min="10503" max="10503" width="5.6640625" style="26" customWidth="1"/>
    <col min="10504" max="10504" width="12.6640625" style="26" customWidth="1"/>
    <col min="10505" max="10505" width="10.6640625" style="26" customWidth="1"/>
    <col min="10506" max="10506" width="12.6640625" style="26" customWidth="1"/>
    <col min="10507" max="10753" width="9" style="26"/>
    <col min="10754" max="10754" width="5.109375" style="26" customWidth="1"/>
    <col min="10755" max="10755" width="25.109375" style="26" customWidth="1"/>
    <col min="10756" max="10756" width="18.6640625" style="26" customWidth="1"/>
    <col min="10757" max="10757" width="23.6640625" style="26" customWidth="1"/>
    <col min="10758" max="10758" width="21" style="26" customWidth="1"/>
    <col min="10759" max="10759" width="5.6640625" style="26" customWidth="1"/>
    <col min="10760" max="10760" width="12.6640625" style="26" customWidth="1"/>
    <col min="10761" max="10761" width="10.6640625" style="26" customWidth="1"/>
    <col min="10762" max="10762" width="12.6640625" style="26" customWidth="1"/>
    <col min="10763" max="11009" width="9" style="26"/>
    <col min="11010" max="11010" width="5.109375" style="26" customWidth="1"/>
    <col min="11011" max="11011" width="25.109375" style="26" customWidth="1"/>
    <col min="11012" max="11012" width="18.6640625" style="26" customWidth="1"/>
    <col min="11013" max="11013" width="23.6640625" style="26" customWidth="1"/>
    <col min="11014" max="11014" width="21" style="26" customWidth="1"/>
    <col min="11015" max="11015" width="5.6640625" style="26" customWidth="1"/>
    <col min="11016" max="11016" width="12.6640625" style="26" customWidth="1"/>
    <col min="11017" max="11017" width="10.6640625" style="26" customWidth="1"/>
    <col min="11018" max="11018" width="12.6640625" style="26" customWidth="1"/>
    <col min="11019" max="11265" width="9" style="26"/>
    <col min="11266" max="11266" width="5.109375" style="26" customWidth="1"/>
    <col min="11267" max="11267" width="25.109375" style="26" customWidth="1"/>
    <col min="11268" max="11268" width="18.6640625" style="26" customWidth="1"/>
    <col min="11269" max="11269" width="23.6640625" style="26" customWidth="1"/>
    <col min="11270" max="11270" width="21" style="26" customWidth="1"/>
    <col min="11271" max="11271" width="5.6640625" style="26" customWidth="1"/>
    <col min="11272" max="11272" width="12.6640625" style="26" customWidth="1"/>
    <col min="11273" max="11273" width="10.6640625" style="26" customWidth="1"/>
    <col min="11274" max="11274" width="12.6640625" style="26" customWidth="1"/>
    <col min="11275" max="11521" width="9" style="26"/>
    <col min="11522" max="11522" width="5.109375" style="26" customWidth="1"/>
    <col min="11523" max="11523" width="25.109375" style="26" customWidth="1"/>
    <col min="11524" max="11524" width="18.6640625" style="26" customWidth="1"/>
    <col min="11525" max="11525" width="23.6640625" style="26" customWidth="1"/>
    <col min="11526" max="11526" width="21" style="26" customWidth="1"/>
    <col min="11527" max="11527" width="5.6640625" style="26" customWidth="1"/>
    <col min="11528" max="11528" width="12.6640625" style="26" customWidth="1"/>
    <col min="11529" max="11529" width="10.6640625" style="26" customWidth="1"/>
    <col min="11530" max="11530" width="12.6640625" style="26" customWidth="1"/>
    <col min="11531" max="11777" width="9" style="26"/>
    <col min="11778" max="11778" width="5.109375" style="26" customWidth="1"/>
    <col min="11779" max="11779" width="25.109375" style="26" customWidth="1"/>
    <col min="11780" max="11780" width="18.6640625" style="26" customWidth="1"/>
    <col min="11781" max="11781" width="23.6640625" style="26" customWidth="1"/>
    <col min="11782" max="11782" width="21" style="26" customWidth="1"/>
    <col min="11783" max="11783" width="5.6640625" style="26" customWidth="1"/>
    <col min="11784" max="11784" width="12.6640625" style="26" customWidth="1"/>
    <col min="11785" max="11785" width="10.6640625" style="26" customWidth="1"/>
    <col min="11786" max="11786" width="12.6640625" style="26" customWidth="1"/>
    <col min="11787" max="12033" width="9" style="26"/>
    <col min="12034" max="12034" width="5.109375" style="26" customWidth="1"/>
    <col min="12035" max="12035" width="25.109375" style="26" customWidth="1"/>
    <col min="12036" max="12036" width="18.6640625" style="26" customWidth="1"/>
    <col min="12037" max="12037" width="23.6640625" style="26" customWidth="1"/>
    <col min="12038" max="12038" width="21" style="26" customWidth="1"/>
    <col min="12039" max="12039" width="5.6640625" style="26" customWidth="1"/>
    <col min="12040" max="12040" width="12.6640625" style="26" customWidth="1"/>
    <col min="12041" max="12041" width="10.6640625" style="26" customWidth="1"/>
    <col min="12042" max="12042" width="12.6640625" style="26" customWidth="1"/>
    <col min="12043" max="12289" width="9" style="26"/>
    <col min="12290" max="12290" width="5.109375" style="26" customWidth="1"/>
    <col min="12291" max="12291" width="25.109375" style="26" customWidth="1"/>
    <col min="12292" max="12292" width="18.6640625" style="26" customWidth="1"/>
    <col min="12293" max="12293" width="23.6640625" style="26" customWidth="1"/>
    <col min="12294" max="12294" width="21" style="26" customWidth="1"/>
    <col min="12295" max="12295" width="5.6640625" style="26" customWidth="1"/>
    <col min="12296" max="12296" width="12.6640625" style="26" customWidth="1"/>
    <col min="12297" max="12297" width="10.6640625" style="26" customWidth="1"/>
    <col min="12298" max="12298" width="12.6640625" style="26" customWidth="1"/>
    <col min="12299" max="12545" width="9" style="26"/>
    <col min="12546" max="12546" width="5.109375" style="26" customWidth="1"/>
    <col min="12547" max="12547" width="25.109375" style="26" customWidth="1"/>
    <col min="12548" max="12548" width="18.6640625" style="26" customWidth="1"/>
    <col min="12549" max="12549" width="23.6640625" style="26" customWidth="1"/>
    <col min="12550" max="12550" width="21" style="26" customWidth="1"/>
    <col min="12551" max="12551" width="5.6640625" style="26" customWidth="1"/>
    <col min="12552" max="12552" width="12.6640625" style="26" customWidth="1"/>
    <col min="12553" max="12553" width="10.6640625" style="26" customWidth="1"/>
    <col min="12554" max="12554" width="12.6640625" style="26" customWidth="1"/>
    <col min="12555" max="12801" width="9" style="26"/>
    <col min="12802" max="12802" width="5.109375" style="26" customWidth="1"/>
    <col min="12803" max="12803" width="25.109375" style="26" customWidth="1"/>
    <col min="12804" max="12804" width="18.6640625" style="26" customWidth="1"/>
    <col min="12805" max="12805" width="23.6640625" style="26" customWidth="1"/>
    <col min="12806" max="12806" width="21" style="26" customWidth="1"/>
    <col min="12807" max="12807" width="5.6640625" style="26" customWidth="1"/>
    <col min="12808" max="12808" width="12.6640625" style="26" customWidth="1"/>
    <col min="12809" max="12809" width="10.6640625" style="26" customWidth="1"/>
    <col min="12810" max="12810" width="12.6640625" style="26" customWidth="1"/>
    <col min="12811" max="13057" width="9" style="26"/>
    <col min="13058" max="13058" width="5.109375" style="26" customWidth="1"/>
    <col min="13059" max="13059" width="25.109375" style="26" customWidth="1"/>
    <col min="13060" max="13060" width="18.6640625" style="26" customWidth="1"/>
    <col min="13061" max="13061" width="23.6640625" style="26" customWidth="1"/>
    <col min="13062" max="13062" width="21" style="26" customWidth="1"/>
    <col min="13063" max="13063" width="5.6640625" style="26" customWidth="1"/>
    <col min="13064" max="13064" width="12.6640625" style="26" customWidth="1"/>
    <col min="13065" max="13065" width="10.6640625" style="26" customWidth="1"/>
    <col min="13066" max="13066" width="12.6640625" style="26" customWidth="1"/>
    <col min="13067" max="13313" width="9" style="26"/>
    <col min="13314" max="13314" width="5.109375" style="26" customWidth="1"/>
    <col min="13315" max="13315" width="25.109375" style="26" customWidth="1"/>
    <col min="13316" max="13316" width="18.6640625" style="26" customWidth="1"/>
    <col min="13317" max="13317" width="23.6640625" style="26" customWidth="1"/>
    <col min="13318" max="13318" width="21" style="26" customWidth="1"/>
    <col min="13319" max="13319" width="5.6640625" style="26" customWidth="1"/>
    <col min="13320" max="13320" width="12.6640625" style="26" customWidth="1"/>
    <col min="13321" max="13321" width="10.6640625" style="26" customWidth="1"/>
    <col min="13322" max="13322" width="12.6640625" style="26" customWidth="1"/>
    <col min="13323" max="13569" width="9" style="26"/>
    <col min="13570" max="13570" width="5.109375" style="26" customWidth="1"/>
    <col min="13571" max="13571" width="25.109375" style="26" customWidth="1"/>
    <col min="13572" max="13572" width="18.6640625" style="26" customWidth="1"/>
    <col min="13573" max="13573" width="23.6640625" style="26" customWidth="1"/>
    <col min="13574" max="13574" width="21" style="26" customWidth="1"/>
    <col min="13575" max="13575" width="5.6640625" style="26" customWidth="1"/>
    <col min="13576" max="13576" width="12.6640625" style="26" customWidth="1"/>
    <col min="13577" max="13577" width="10.6640625" style="26" customWidth="1"/>
    <col min="13578" max="13578" width="12.6640625" style="26" customWidth="1"/>
    <col min="13579" max="13825" width="9" style="26"/>
    <col min="13826" max="13826" width="5.109375" style="26" customWidth="1"/>
    <col min="13827" max="13827" width="25.109375" style="26" customWidth="1"/>
    <col min="13828" max="13828" width="18.6640625" style="26" customWidth="1"/>
    <col min="13829" max="13829" width="23.6640625" style="26" customWidth="1"/>
    <col min="13830" max="13830" width="21" style="26" customWidth="1"/>
    <col min="13831" max="13831" width="5.6640625" style="26" customWidth="1"/>
    <col min="13832" max="13832" width="12.6640625" style="26" customWidth="1"/>
    <col min="13833" max="13833" width="10.6640625" style="26" customWidth="1"/>
    <col min="13834" max="13834" width="12.6640625" style="26" customWidth="1"/>
    <col min="13835" max="14081" width="9" style="26"/>
    <col min="14082" max="14082" width="5.109375" style="26" customWidth="1"/>
    <col min="14083" max="14083" width="25.109375" style="26" customWidth="1"/>
    <col min="14084" max="14084" width="18.6640625" style="26" customWidth="1"/>
    <col min="14085" max="14085" width="23.6640625" style="26" customWidth="1"/>
    <col min="14086" max="14086" width="21" style="26" customWidth="1"/>
    <col min="14087" max="14087" width="5.6640625" style="26" customWidth="1"/>
    <col min="14088" max="14088" width="12.6640625" style="26" customWidth="1"/>
    <col min="14089" max="14089" width="10.6640625" style="26" customWidth="1"/>
    <col min="14090" max="14090" width="12.6640625" style="26" customWidth="1"/>
    <col min="14091" max="14337" width="9" style="26"/>
    <col min="14338" max="14338" width="5.109375" style="26" customWidth="1"/>
    <col min="14339" max="14339" width="25.109375" style="26" customWidth="1"/>
    <col min="14340" max="14340" width="18.6640625" style="26" customWidth="1"/>
    <col min="14341" max="14341" width="23.6640625" style="26" customWidth="1"/>
    <col min="14342" max="14342" width="21" style="26" customWidth="1"/>
    <col min="14343" max="14343" width="5.6640625" style="26" customWidth="1"/>
    <col min="14344" max="14344" width="12.6640625" style="26" customWidth="1"/>
    <col min="14345" max="14345" width="10.6640625" style="26" customWidth="1"/>
    <col min="14346" max="14346" width="12.6640625" style="26" customWidth="1"/>
    <col min="14347" max="14593" width="9" style="26"/>
    <col min="14594" max="14594" width="5.109375" style="26" customWidth="1"/>
    <col min="14595" max="14595" width="25.109375" style="26" customWidth="1"/>
    <col min="14596" max="14596" width="18.6640625" style="26" customWidth="1"/>
    <col min="14597" max="14597" width="23.6640625" style="26" customWidth="1"/>
    <col min="14598" max="14598" width="21" style="26" customWidth="1"/>
    <col min="14599" max="14599" width="5.6640625" style="26" customWidth="1"/>
    <col min="14600" max="14600" width="12.6640625" style="26" customWidth="1"/>
    <col min="14601" max="14601" width="10.6640625" style="26" customWidth="1"/>
    <col min="14602" max="14602" width="12.6640625" style="26" customWidth="1"/>
    <col min="14603" max="14849" width="9" style="26"/>
    <col min="14850" max="14850" width="5.109375" style="26" customWidth="1"/>
    <col min="14851" max="14851" width="25.109375" style="26" customWidth="1"/>
    <col min="14852" max="14852" width="18.6640625" style="26" customWidth="1"/>
    <col min="14853" max="14853" width="23.6640625" style="26" customWidth="1"/>
    <col min="14854" max="14854" width="21" style="26" customWidth="1"/>
    <col min="14855" max="14855" width="5.6640625" style="26" customWidth="1"/>
    <col min="14856" max="14856" width="12.6640625" style="26" customWidth="1"/>
    <col min="14857" max="14857" width="10.6640625" style="26" customWidth="1"/>
    <col min="14858" max="14858" width="12.6640625" style="26" customWidth="1"/>
    <col min="14859" max="15105" width="9" style="26"/>
    <col min="15106" max="15106" width="5.109375" style="26" customWidth="1"/>
    <col min="15107" max="15107" width="25.109375" style="26" customWidth="1"/>
    <col min="15108" max="15108" width="18.6640625" style="26" customWidth="1"/>
    <col min="15109" max="15109" width="23.6640625" style="26" customWidth="1"/>
    <col min="15110" max="15110" width="21" style="26" customWidth="1"/>
    <col min="15111" max="15111" width="5.6640625" style="26" customWidth="1"/>
    <col min="15112" max="15112" width="12.6640625" style="26" customWidth="1"/>
    <col min="15113" max="15113" width="10.6640625" style="26" customWidth="1"/>
    <col min="15114" max="15114" width="12.6640625" style="26" customWidth="1"/>
    <col min="15115" max="15361" width="9" style="26"/>
    <col min="15362" max="15362" width="5.109375" style="26" customWidth="1"/>
    <col min="15363" max="15363" width="25.109375" style="26" customWidth="1"/>
    <col min="15364" max="15364" width="18.6640625" style="26" customWidth="1"/>
    <col min="15365" max="15365" width="23.6640625" style="26" customWidth="1"/>
    <col min="15366" max="15366" width="21" style="26" customWidth="1"/>
    <col min="15367" max="15367" width="5.6640625" style="26" customWidth="1"/>
    <col min="15368" max="15368" width="12.6640625" style="26" customWidth="1"/>
    <col min="15369" max="15369" width="10.6640625" style="26" customWidth="1"/>
    <col min="15370" max="15370" width="12.6640625" style="26" customWidth="1"/>
    <col min="15371" max="15617" width="9" style="26"/>
    <col min="15618" max="15618" width="5.109375" style="26" customWidth="1"/>
    <col min="15619" max="15619" width="25.109375" style="26" customWidth="1"/>
    <col min="15620" max="15620" width="18.6640625" style="26" customWidth="1"/>
    <col min="15621" max="15621" width="23.6640625" style="26" customWidth="1"/>
    <col min="15622" max="15622" width="21" style="26" customWidth="1"/>
    <col min="15623" max="15623" width="5.6640625" style="26" customWidth="1"/>
    <col min="15624" max="15624" width="12.6640625" style="26" customWidth="1"/>
    <col min="15625" max="15625" width="10.6640625" style="26" customWidth="1"/>
    <col min="15626" max="15626" width="12.6640625" style="26" customWidth="1"/>
    <col min="15627" max="15873" width="9" style="26"/>
    <col min="15874" max="15874" width="5.109375" style="26" customWidth="1"/>
    <col min="15875" max="15875" width="25.109375" style="26" customWidth="1"/>
    <col min="15876" max="15876" width="18.6640625" style="26" customWidth="1"/>
    <col min="15877" max="15877" width="23.6640625" style="26" customWidth="1"/>
    <col min="15878" max="15878" width="21" style="26" customWidth="1"/>
    <col min="15879" max="15879" width="5.6640625" style="26" customWidth="1"/>
    <col min="15880" max="15880" width="12.6640625" style="26" customWidth="1"/>
    <col min="15881" max="15881" width="10.6640625" style="26" customWidth="1"/>
    <col min="15882" max="15882" width="12.6640625" style="26" customWidth="1"/>
    <col min="15883" max="16129" width="9" style="26"/>
    <col min="16130" max="16130" width="5.109375" style="26" customWidth="1"/>
    <col min="16131" max="16131" width="25.109375" style="26" customWidth="1"/>
    <col min="16132" max="16132" width="18.6640625" style="26" customWidth="1"/>
    <col min="16133" max="16133" width="23.6640625" style="26" customWidth="1"/>
    <col min="16134" max="16134" width="21" style="26" customWidth="1"/>
    <col min="16135" max="16135" width="5.6640625" style="26" customWidth="1"/>
    <col min="16136" max="16136" width="12.6640625" style="26" customWidth="1"/>
    <col min="16137" max="16137" width="10.6640625" style="26" customWidth="1"/>
    <col min="16138" max="16138" width="12.6640625" style="26" customWidth="1"/>
    <col min="16139" max="16384" width="9" style="26"/>
  </cols>
  <sheetData>
    <row r="1" spans="1:10" s="1" customFormat="1" ht="33.75" customHeight="1">
      <c r="J1" s="2"/>
    </row>
    <row r="2" spans="1:10" s="1" customFormat="1" ht="27" customHeight="1">
      <c r="A2" s="334" t="s">
        <v>277</v>
      </c>
      <c r="B2" s="334"/>
      <c r="C2" s="334"/>
      <c r="D2" s="334"/>
      <c r="E2" s="334"/>
      <c r="F2" s="334"/>
      <c r="G2" s="334"/>
      <c r="H2" s="334"/>
      <c r="I2" s="334"/>
      <c r="J2" s="334"/>
    </row>
    <row r="3" spans="1:10" s="1" customFormat="1" ht="13.2" customHeight="1"/>
    <row r="4" spans="1:10" s="3" customFormat="1" ht="20.100000000000001" customHeight="1">
      <c r="A4" s="335" t="s">
        <v>288</v>
      </c>
      <c r="B4" s="335"/>
      <c r="C4" s="335"/>
      <c r="D4" s="335"/>
      <c r="E4" s="335"/>
      <c r="F4" s="335"/>
      <c r="G4" s="335"/>
      <c r="H4" s="335"/>
      <c r="I4" s="335"/>
      <c r="J4" s="335"/>
    </row>
    <row r="5" spans="1:10" s="3" customFormat="1" ht="31.2" customHeight="1">
      <c r="A5" s="335"/>
      <c r="B5" s="335"/>
      <c r="C5" s="335"/>
      <c r="D5" s="335"/>
      <c r="E5" s="335"/>
      <c r="F5" s="335"/>
      <c r="G5" s="335"/>
      <c r="H5" s="335"/>
      <c r="I5" s="335"/>
      <c r="J5" s="335"/>
    </row>
    <row r="6" spans="1:10" s="1" customFormat="1"/>
    <row r="7" spans="1:10" s="1" customFormat="1">
      <c r="H7" s="4" t="s">
        <v>3</v>
      </c>
      <c r="I7" s="4"/>
      <c r="J7" s="4" t="s">
        <v>4</v>
      </c>
    </row>
    <row r="8" spans="1:10" s="1" customFormat="1" ht="13.8" thickBot="1">
      <c r="A8" s="5" t="s">
        <v>5</v>
      </c>
      <c r="H8" s="6"/>
      <c r="I8" s="6"/>
      <c r="J8" s="6"/>
    </row>
    <row r="9" spans="1:10" s="1" customFormat="1" ht="37.5" customHeight="1" thickBot="1">
      <c r="A9" s="7" t="s">
        <v>6</v>
      </c>
      <c r="B9" s="7" t="s">
        <v>7</v>
      </c>
      <c r="C9" s="7"/>
      <c r="D9" s="7"/>
      <c r="H9" s="8"/>
      <c r="I9" s="3"/>
      <c r="J9" s="8"/>
    </row>
    <row r="10" spans="1:10" s="1" customFormat="1" ht="35.25" customHeight="1" thickBot="1">
      <c r="H10" s="3"/>
      <c r="I10" s="3"/>
      <c r="J10" s="3"/>
    </row>
    <row r="11" spans="1:10" s="1" customFormat="1" ht="37.5" customHeight="1" thickBot="1">
      <c r="A11" s="7" t="s">
        <v>8</v>
      </c>
      <c r="B11" s="323" t="s">
        <v>9</v>
      </c>
      <c r="C11" s="323"/>
      <c r="D11" s="323"/>
      <c r="E11" s="323"/>
      <c r="F11" s="323"/>
      <c r="H11" s="8"/>
      <c r="J11" s="8"/>
    </row>
    <row r="12" spans="1:10" s="1" customFormat="1" ht="35.25" customHeight="1" thickBot="1"/>
    <row r="13" spans="1:10" s="1" customFormat="1" ht="37.5" customHeight="1" thickBot="1">
      <c r="A13" s="7" t="s">
        <v>10</v>
      </c>
      <c r="B13" s="323" t="s">
        <v>290</v>
      </c>
      <c r="C13" s="323"/>
      <c r="D13" s="323"/>
      <c r="E13" s="323"/>
      <c r="F13" s="323"/>
      <c r="H13" s="8"/>
      <c r="J13" s="8"/>
    </row>
    <row r="14" spans="1:10" s="3" customFormat="1" ht="36.75" customHeight="1">
      <c r="B14" s="9" t="s">
        <v>11</v>
      </c>
      <c r="C14" s="10" t="s">
        <v>12</v>
      </c>
      <c r="D14" s="173"/>
      <c r="F14" s="11"/>
      <c r="G14" s="11"/>
    </row>
    <row r="15" spans="1:10" s="3" customFormat="1" ht="30" customHeight="1">
      <c r="B15" s="9" t="s">
        <v>13</v>
      </c>
      <c r="C15" s="12">
        <v>0.7</v>
      </c>
      <c r="D15" s="174"/>
      <c r="F15" s="13"/>
      <c r="G15" s="14"/>
    </row>
    <row r="16" spans="1:10" s="1" customFormat="1" ht="35.25" customHeight="1" thickBot="1">
      <c r="B16" s="15"/>
      <c r="C16" s="15"/>
      <c r="D16" s="16"/>
      <c r="E16" s="16"/>
      <c r="F16" s="16"/>
    </row>
    <row r="17" spans="1:10" s="1" customFormat="1" ht="37.5" customHeight="1" thickBot="1">
      <c r="A17" s="7" t="s">
        <v>14</v>
      </c>
      <c r="B17" s="323" t="s">
        <v>15</v>
      </c>
      <c r="C17" s="323"/>
      <c r="D17" s="323"/>
      <c r="E17" s="323"/>
      <c r="F17" s="323"/>
      <c r="H17" s="8"/>
      <c r="J17" s="8"/>
    </row>
    <row r="18" spans="1:10" s="1" customFormat="1" ht="35.25" customHeight="1" thickBot="1">
      <c r="B18" s="15"/>
      <c r="C18" s="15"/>
      <c r="D18" s="16"/>
      <c r="E18" s="16"/>
      <c r="F18" s="16"/>
    </row>
    <row r="19" spans="1:10" s="1" customFormat="1" ht="58.95" customHeight="1" thickBot="1">
      <c r="A19" s="7" t="s">
        <v>16</v>
      </c>
      <c r="B19" s="323" t="s">
        <v>261</v>
      </c>
      <c r="C19" s="323"/>
      <c r="D19" s="323"/>
      <c r="E19" s="323"/>
      <c r="F19" s="323"/>
      <c r="H19" s="8"/>
      <c r="J19" s="8"/>
    </row>
    <row r="20" spans="1:10" s="1" customFormat="1" ht="35.25" customHeight="1" thickBot="1">
      <c r="B20" s="15"/>
      <c r="C20" s="15"/>
      <c r="D20" s="16"/>
      <c r="E20" s="16"/>
      <c r="F20" s="16"/>
    </row>
    <row r="21" spans="1:10" s="1" customFormat="1" ht="51.6" customHeight="1" thickBot="1">
      <c r="A21" s="7" t="s">
        <v>17</v>
      </c>
      <c r="B21" s="323" t="s">
        <v>262</v>
      </c>
      <c r="C21" s="323"/>
      <c r="D21" s="323"/>
      <c r="E21" s="323"/>
      <c r="F21" s="323"/>
      <c r="H21" s="8"/>
      <c r="J21" s="8"/>
    </row>
    <row r="22" spans="1:10" s="1" customFormat="1" ht="25.2" customHeight="1">
      <c r="B22" s="15"/>
      <c r="C22" s="15"/>
      <c r="D22" s="16"/>
      <c r="E22" s="16"/>
      <c r="F22" s="16"/>
    </row>
    <row r="23" spans="1:10" s="1" customFormat="1" ht="13.8" thickBot="1">
      <c r="A23" s="5" t="s">
        <v>19</v>
      </c>
      <c r="H23" s="6"/>
      <c r="I23" s="6"/>
      <c r="J23" s="6"/>
    </row>
    <row r="24" spans="1:10" s="1" customFormat="1" ht="37.5" customHeight="1" thickBot="1">
      <c r="A24" s="7" t="s">
        <v>18</v>
      </c>
      <c r="B24" s="323" t="s">
        <v>21</v>
      </c>
      <c r="C24" s="323"/>
      <c r="D24" s="323"/>
      <c r="E24" s="323"/>
      <c r="F24" s="323"/>
      <c r="H24" s="8"/>
      <c r="J24" s="8"/>
    </row>
    <row r="25" spans="1:10" s="1" customFormat="1" ht="35.25" customHeight="1" thickBot="1">
      <c r="B25" s="15"/>
      <c r="C25" s="15"/>
      <c r="D25" s="16"/>
      <c r="E25" s="16"/>
      <c r="F25" s="16"/>
    </row>
    <row r="26" spans="1:10" s="1" customFormat="1" ht="50.4" customHeight="1" thickBot="1">
      <c r="A26" s="7" t="s">
        <v>20</v>
      </c>
      <c r="B26" s="323" t="s">
        <v>23</v>
      </c>
      <c r="C26" s="323"/>
      <c r="D26" s="323"/>
      <c r="E26" s="323"/>
      <c r="F26" s="323"/>
      <c r="H26" s="8"/>
      <c r="J26" s="8"/>
    </row>
    <row r="27" spans="1:10" s="1" customFormat="1" ht="35.25" customHeight="1" thickBot="1">
      <c r="A27" s="7"/>
      <c r="B27" s="17"/>
      <c r="C27" s="17"/>
      <c r="D27" s="17"/>
      <c r="E27" s="17"/>
      <c r="F27" s="17"/>
    </row>
    <row r="28" spans="1:10" s="1" customFormat="1" ht="37.5" customHeight="1" thickBot="1">
      <c r="A28" s="7" t="s">
        <v>22</v>
      </c>
      <c r="B28" s="323" t="s">
        <v>271</v>
      </c>
      <c r="C28" s="323"/>
      <c r="D28" s="323"/>
      <c r="E28" s="323"/>
      <c r="F28" s="323"/>
      <c r="H28" s="8"/>
      <c r="J28" s="8"/>
    </row>
    <row r="29" spans="1:10" s="1" customFormat="1" ht="35.25" customHeight="1">
      <c r="B29" s="324"/>
      <c r="C29" s="324"/>
      <c r="D29" s="324"/>
      <c r="E29" s="324"/>
      <c r="F29" s="324"/>
    </row>
    <row r="30" spans="1:10" s="1" customFormat="1" ht="22.95" customHeight="1" thickBot="1">
      <c r="B30" s="18"/>
      <c r="C30" s="18"/>
      <c r="D30" s="18"/>
      <c r="E30" s="18"/>
      <c r="F30" s="18"/>
    </row>
    <row r="31" spans="1:10" s="1" customFormat="1" ht="37.5" customHeight="1" thickBot="1">
      <c r="A31" s="7" t="s">
        <v>24</v>
      </c>
      <c r="B31" s="333" t="s">
        <v>275</v>
      </c>
      <c r="C31" s="333"/>
      <c r="D31" s="333"/>
      <c r="E31" s="333"/>
      <c r="F31" s="333"/>
      <c r="H31" s="8"/>
      <c r="J31" s="8"/>
    </row>
    <row r="32" spans="1:10" s="1" customFormat="1" ht="71.400000000000006" customHeight="1">
      <c r="B32" s="333" t="s">
        <v>267</v>
      </c>
      <c r="C32" s="333"/>
      <c r="D32" s="333"/>
      <c r="E32" s="333"/>
      <c r="F32" s="333"/>
    </row>
    <row r="33" spans="1:12" s="1" customFormat="1" ht="23.4" customHeight="1">
      <c r="B33" s="179" t="s">
        <v>276</v>
      </c>
      <c r="C33" s="172"/>
      <c r="D33" s="172"/>
      <c r="E33" s="172"/>
      <c r="F33" s="172"/>
    </row>
    <row r="34" spans="1:12" s="1" customFormat="1" ht="21.75" customHeight="1">
      <c r="B34" s="19" t="s">
        <v>11</v>
      </c>
      <c r="C34" s="325" t="s">
        <v>25</v>
      </c>
      <c r="D34" s="326"/>
      <c r="E34" s="326"/>
      <c r="F34" s="326"/>
      <c r="G34" s="326"/>
      <c r="H34" s="327"/>
    </row>
    <row r="35" spans="1:12" s="1" customFormat="1" ht="38.25" customHeight="1" thickBot="1">
      <c r="B35" s="9" t="s">
        <v>26</v>
      </c>
      <c r="C35" s="171" t="s">
        <v>264</v>
      </c>
      <c r="D35" s="325" t="s">
        <v>27</v>
      </c>
      <c r="E35" s="326"/>
      <c r="F35" s="327"/>
      <c r="G35" s="328" t="s">
        <v>28</v>
      </c>
      <c r="H35" s="329"/>
    </row>
    <row r="36" spans="1:12" s="1" customFormat="1" ht="38.25" customHeight="1" thickTop="1" thickBot="1">
      <c r="B36" s="20" t="s">
        <v>29</v>
      </c>
      <c r="C36" s="20" t="s">
        <v>264</v>
      </c>
      <c r="D36" s="21" t="s">
        <v>30</v>
      </c>
      <c r="E36" s="20" t="s">
        <v>31</v>
      </c>
      <c r="F36" s="21" t="s">
        <v>32</v>
      </c>
      <c r="G36" s="330"/>
      <c r="H36" s="331"/>
    </row>
    <row r="37" spans="1:12" s="1" customFormat="1" ht="52.5" customHeight="1" thickTop="1">
      <c r="B37" s="9" t="s">
        <v>263</v>
      </c>
      <c r="C37" s="9" t="s">
        <v>265</v>
      </c>
      <c r="D37" s="9" t="s">
        <v>34</v>
      </c>
      <c r="E37" s="9" t="s">
        <v>35</v>
      </c>
      <c r="F37" s="9" t="s">
        <v>36</v>
      </c>
      <c r="G37" s="332" t="s">
        <v>33</v>
      </c>
      <c r="H37" s="327"/>
    </row>
    <row r="38" spans="1:12" s="1" customFormat="1" ht="45.6" customHeight="1">
      <c r="B38" s="321" t="s">
        <v>266</v>
      </c>
      <c r="C38" s="321"/>
      <c r="D38" s="322"/>
      <c r="E38" s="322"/>
      <c r="F38" s="322"/>
      <c r="G38" s="322"/>
      <c r="H38" s="322"/>
    </row>
    <row r="39" spans="1:12" s="1" customFormat="1" ht="30" customHeight="1">
      <c r="A39" s="22" t="s">
        <v>37</v>
      </c>
    </row>
    <row r="40" spans="1:12" s="23" customFormat="1" ht="30" customHeight="1" thickBot="1">
      <c r="E40" s="24" t="s">
        <v>38</v>
      </c>
      <c r="F40" s="25"/>
      <c r="G40" s="25"/>
      <c r="H40" s="25"/>
      <c r="I40" s="25"/>
      <c r="J40" s="25"/>
    </row>
    <row r="41" spans="1:12" s="1" customFormat="1"/>
    <row r="42" spans="1:12" s="1" customFormat="1"/>
    <row r="43" spans="1:12" s="1" customFormat="1">
      <c r="L43" s="1" t="s">
        <v>39</v>
      </c>
    </row>
  </sheetData>
  <mergeCells count="17">
    <mergeCell ref="B19:F19"/>
    <mergeCell ref="A2:J2"/>
    <mergeCell ref="A4:J5"/>
    <mergeCell ref="B11:F11"/>
    <mergeCell ref="B13:F13"/>
    <mergeCell ref="B17:F17"/>
    <mergeCell ref="B38:H38"/>
    <mergeCell ref="B21:F21"/>
    <mergeCell ref="B24:F24"/>
    <mergeCell ref="B26:F26"/>
    <mergeCell ref="B28:F29"/>
    <mergeCell ref="D35:F35"/>
    <mergeCell ref="G35:H36"/>
    <mergeCell ref="G37:H37"/>
    <mergeCell ref="C34:H34"/>
    <mergeCell ref="B32:F32"/>
    <mergeCell ref="B31:F31"/>
  </mergeCells>
  <phoneticPr fontId="6"/>
  <printOptions horizontalCentered="1"/>
  <pageMargins left="0.78740157480314965" right="0.78740157480314965" top="0.78740157480314965" bottom="0.78740157480314965" header="0.51181102362204722" footer="0.51181102362204722"/>
  <pageSetup paperSize="9" scale="57" firstPageNumber="9"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$L$43</xm:f>
          </x14:formula1>
          <xm: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03"/>
  <sheetViews>
    <sheetView showGridLines="0" view="pageBreakPreview" topLeftCell="A64" zoomScaleNormal="100" zoomScaleSheetLayoutView="100" workbookViewId="0">
      <selection activeCell="B84" sqref="B84"/>
    </sheetView>
  </sheetViews>
  <sheetFormatPr defaultColWidth="9" defaultRowHeight="13.2"/>
  <cols>
    <col min="1" max="1" width="2.109375" style="35" customWidth="1"/>
    <col min="2" max="3" width="5.109375" style="35" customWidth="1"/>
    <col min="4" max="4" width="14.109375" style="35" customWidth="1"/>
    <col min="5" max="10" width="10.6640625" style="35" customWidth="1"/>
    <col min="11" max="11" width="5.44140625" style="35" customWidth="1"/>
    <col min="12" max="256" width="9" style="35"/>
    <col min="257" max="257" width="2.109375" style="35" customWidth="1"/>
    <col min="258" max="259" width="5.109375" style="35" customWidth="1"/>
    <col min="260" max="266" width="10.6640625" style="35" customWidth="1"/>
    <col min="267" max="267" width="5.44140625" style="35" customWidth="1"/>
    <col min="268" max="512" width="9" style="35"/>
    <col min="513" max="513" width="2.109375" style="35" customWidth="1"/>
    <col min="514" max="515" width="5.109375" style="35" customWidth="1"/>
    <col min="516" max="522" width="10.6640625" style="35" customWidth="1"/>
    <col min="523" max="523" width="5.44140625" style="35" customWidth="1"/>
    <col min="524" max="768" width="9" style="35"/>
    <col min="769" max="769" width="2.109375" style="35" customWidth="1"/>
    <col min="770" max="771" width="5.109375" style="35" customWidth="1"/>
    <col min="772" max="778" width="10.6640625" style="35" customWidth="1"/>
    <col min="779" max="779" width="5.44140625" style="35" customWidth="1"/>
    <col min="780" max="1024" width="9" style="35"/>
    <col min="1025" max="1025" width="2.109375" style="35" customWidth="1"/>
    <col min="1026" max="1027" width="5.109375" style="35" customWidth="1"/>
    <col min="1028" max="1034" width="10.6640625" style="35" customWidth="1"/>
    <col min="1035" max="1035" width="5.44140625" style="35" customWidth="1"/>
    <col min="1036" max="1280" width="9" style="35"/>
    <col min="1281" max="1281" width="2.109375" style="35" customWidth="1"/>
    <col min="1282" max="1283" width="5.109375" style="35" customWidth="1"/>
    <col min="1284" max="1290" width="10.6640625" style="35" customWidth="1"/>
    <col min="1291" max="1291" width="5.44140625" style="35" customWidth="1"/>
    <col min="1292" max="1536" width="9" style="35"/>
    <col min="1537" max="1537" width="2.109375" style="35" customWidth="1"/>
    <col min="1538" max="1539" width="5.109375" style="35" customWidth="1"/>
    <col min="1540" max="1546" width="10.6640625" style="35" customWidth="1"/>
    <col min="1547" max="1547" width="5.44140625" style="35" customWidth="1"/>
    <col min="1548" max="1792" width="9" style="35"/>
    <col min="1793" max="1793" width="2.109375" style="35" customWidth="1"/>
    <col min="1794" max="1795" width="5.109375" style="35" customWidth="1"/>
    <col min="1796" max="1802" width="10.6640625" style="35" customWidth="1"/>
    <col min="1803" max="1803" width="5.44140625" style="35" customWidth="1"/>
    <col min="1804" max="2048" width="9" style="35"/>
    <col min="2049" max="2049" width="2.109375" style="35" customWidth="1"/>
    <col min="2050" max="2051" width="5.109375" style="35" customWidth="1"/>
    <col min="2052" max="2058" width="10.6640625" style="35" customWidth="1"/>
    <col min="2059" max="2059" width="5.44140625" style="35" customWidth="1"/>
    <col min="2060" max="2304" width="9" style="35"/>
    <col min="2305" max="2305" width="2.109375" style="35" customWidth="1"/>
    <col min="2306" max="2307" width="5.109375" style="35" customWidth="1"/>
    <col min="2308" max="2314" width="10.6640625" style="35" customWidth="1"/>
    <col min="2315" max="2315" width="5.44140625" style="35" customWidth="1"/>
    <col min="2316" max="2560" width="9" style="35"/>
    <col min="2561" max="2561" width="2.109375" style="35" customWidth="1"/>
    <col min="2562" max="2563" width="5.109375" style="35" customWidth="1"/>
    <col min="2564" max="2570" width="10.6640625" style="35" customWidth="1"/>
    <col min="2571" max="2571" width="5.44140625" style="35" customWidth="1"/>
    <col min="2572" max="2816" width="9" style="35"/>
    <col min="2817" max="2817" width="2.109375" style="35" customWidth="1"/>
    <col min="2818" max="2819" width="5.109375" style="35" customWidth="1"/>
    <col min="2820" max="2826" width="10.6640625" style="35" customWidth="1"/>
    <col min="2827" max="2827" width="5.44140625" style="35" customWidth="1"/>
    <col min="2828" max="3072" width="9" style="35"/>
    <col min="3073" max="3073" width="2.109375" style="35" customWidth="1"/>
    <col min="3074" max="3075" width="5.109375" style="35" customWidth="1"/>
    <col min="3076" max="3082" width="10.6640625" style="35" customWidth="1"/>
    <col min="3083" max="3083" width="5.44140625" style="35" customWidth="1"/>
    <col min="3084" max="3328" width="9" style="35"/>
    <col min="3329" max="3329" width="2.109375" style="35" customWidth="1"/>
    <col min="3330" max="3331" width="5.109375" style="35" customWidth="1"/>
    <col min="3332" max="3338" width="10.6640625" style="35" customWidth="1"/>
    <col min="3339" max="3339" width="5.44140625" style="35" customWidth="1"/>
    <col min="3340" max="3584" width="9" style="35"/>
    <col min="3585" max="3585" width="2.109375" style="35" customWidth="1"/>
    <col min="3586" max="3587" width="5.109375" style="35" customWidth="1"/>
    <col min="3588" max="3594" width="10.6640625" style="35" customWidth="1"/>
    <col min="3595" max="3595" width="5.44140625" style="35" customWidth="1"/>
    <col min="3596" max="3840" width="9" style="35"/>
    <col min="3841" max="3841" width="2.109375" style="35" customWidth="1"/>
    <col min="3842" max="3843" width="5.109375" style="35" customWidth="1"/>
    <col min="3844" max="3850" width="10.6640625" style="35" customWidth="1"/>
    <col min="3851" max="3851" width="5.44140625" style="35" customWidth="1"/>
    <col min="3852" max="4096" width="9" style="35"/>
    <col min="4097" max="4097" width="2.109375" style="35" customWidth="1"/>
    <col min="4098" max="4099" width="5.109375" style="35" customWidth="1"/>
    <col min="4100" max="4106" width="10.6640625" style="35" customWidth="1"/>
    <col min="4107" max="4107" width="5.44140625" style="35" customWidth="1"/>
    <col min="4108" max="4352" width="9" style="35"/>
    <col min="4353" max="4353" width="2.109375" style="35" customWidth="1"/>
    <col min="4354" max="4355" width="5.109375" style="35" customWidth="1"/>
    <col min="4356" max="4362" width="10.6640625" style="35" customWidth="1"/>
    <col min="4363" max="4363" width="5.44140625" style="35" customWidth="1"/>
    <col min="4364" max="4608" width="9" style="35"/>
    <col min="4609" max="4609" width="2.109375" style="35" customWidth="1"/>
    <col min="4610" max="4611" width="5.109375" style="35" customWidth="1"/>
    <col min="4612" max="4618" width="10.6640625" style="35" customWidth="1"/>
    <col min="4619" max="4619" width="5.44140625" style="35" customWidth="1"/>
    <col min="4620" max="4864" width="9" style="35"/>
    <col min="4865" max="4865" width="2.109375" style="35" customWidth="1"/>
    <col min="4866" max="4867" width="5.109375" style="35" customWidth="1"/>
    <col min="4868" max="4874" width="10.6640625" style="35" customWidth="1"/>
    <col min="4875" max="4875" width="5.44140625" style="35" customWidth="1"/>
    <col min="4876" max="5120" width="9" style="35"/>
    <col min="5121" max="5121" width="2.109375" style="35" customWidth="1"/>
    <col min="5122" max="5123" width="5.109375" style="35" customWidth="1"/>
    <col min="5124" max="5130" width="10.6640625" style="35" customWidth="1"/>
    <col min="5131" max="5131" width="5.44140625" style="35" customWidth="1"/>
    <col min="5132" max="5376" width="9" style="35"/>
    <col min="5377" max="5377" width="2.109375" style="35" customWidth="1"/>
    <col min="5378" max="5379" width="5.109375" style="35" customWidth="1"/>
    <col min="5380" max="5386" width="10.6640625" style="35" customWidth="1"/>
    <col min="5387" max="5387" width="5.44140625" style="35" customWidth="1"/>
    <col min="5388" max="5632" width="9" style="35"/>
    <col min="5633" max="5633" width="2.109375" style="35" customWidth="1"/>
    <col min="5634" max="5635" width="5.109375" style="35" customWidth="1"/>
    <col min="5636" max="5642" width="10.6640625" style="35" customWidth="1"/>
    <col min="5643" max="5643" width="5.44140625" style="35" customWidth="1"/>
    <col min="5644" max="5888" width="9" style="35"/>
    <col min="5889" max="5889" width="2.109375" style="35" customWidth="1"/>
    <col min="5890" max="5891" width="5.109375" style="35" customWidth="1"/>
    <col min="5892" max="5898" width="10.6640625" style="35" customWidth="1"/>
    <col min="5899" max="5899" width="5.44140625" style="35" customWidth="1"/>
    <col min="5900" max="6144" width="9" style="35"/>
    <col min="6145" max="6145" width="2.109375" style="35" customWidth="1"/>
    <col min="6146" max="6147" width="5.109375" style="35" customWidth="1"/>
    <col min="6148" max="6154" width="10.6640625" style="35" customWidth="1"/>
    <col min="6155" max="6155" width="5.44140625" style="35" customWidth="1"/>
    <col min="6156" max="6400" width="9" style="35"/>
    <col min="6401" max="6401" width="2.109375" style="35" customWidth="1"/>
    <col min="6402" max="6403" width="5.109375" style="35" customWidth="1"/>
    <col min="6404" max="6410" width="10.6640625" style="35" customWidth="1"/>
    <col min="6411" max="6411" width="5.44140625" style="35" customWidth="1"/>
    <col min="6412" max="6656" width="9" style="35"/>
    <col min="6657" max="6657" width="2.109375" style="35" customWidth="1"/>
    <col min="6658" max="6659" width="5.109375" style="35" customWidth="1"/>
    <col min="6660" max="6666" width="10.6640625" style="35" customWidth="1"/>
    <col min="6667" max="6667" width="5.44140625" style="35" customWidth="1"/>
    <col min="6668" max="6912" width="9" style="35"/>
    <col min="6913" max="6913" width="2.109375" style="35" customWidth="1"/>
    <col min="6914" max="6915" width="5.109375" style="35" customWidth="1"/>
    <col min="6916" max="6922" width="10.6640625" style="35" customWidth="1"/>
    <col min="6923" max="6923" width="5.44140625" style="35" customWidth="1"/>
    <col min="6924" max="7168" width="9" style="35"/>
    <col min="7169" max="7169" width="2.109375" style="35" customWidth="1"/>
    <col min="7170" max="7171" width="5.109375" style="35" customWidth="1"/>
    <col min="7172" max="7178" width="10.6640625" style="35" customWidth="1"/>
    <col min="7179" max="7179" width="5.44140625" style="35" customWidth="1"/>
    <col min="7180" max="7424" width="9" style="35"/>
    <col min="7425" max="7425" width="2.109375" style="35" customWidth="1"/>
    <col min="7426" max="7427" width="5.109375" style="35" customWidth="1"/>
    <col min="7428" max="7434" width="10.6640625" style="35" customWidth="1"/>
    <col min="7435" max="7435" width="5.44140625" style="35" customWidth="1"/>
    <col min="7436" max="7680" width="9" style="35"/>
    <col min="7681" max="7681" width="2.109375" style="35" customWidth="1"/>
    <col min="7682" max="7683" width="5.109375" style="35" customWidth="1"/>
    <col min="7684" max="7690" width="10.6640625" style="35" customWidth="1"/>
    <col min="7691" max="7691" width="5.44140625" style="35" customWidth="1"/>
    <col min="7692" max="7936" width="9" style="35"/>
    <col min="7937" max="7937" width="2.109375" style="35" customWidth="1"/>
    <col min="7938" max="7939" width="5.109375" style="35" customWidth="1"/>
    <col min="7940" max="7946" width="10.6640625" style="35" customWidth="1"/>
    <col min="7947" max="7947" width="5.44140625" style="35" customWidth="1"/>
    <col min="7948" max="8192" width="9" style="35"/>
    <col min="8193" max="8193" width="2.109375" style="35" customWidth="1"/>
    <col min="8194" max="8195" width="5.109375" style="35" customWidth="1"/>
    <col min="8196" max="8202" width="10.6640625" style="35" customWidth="1"/>
    <col min="8203" max="8203" width="5.44140625" style="35" customWidth="1"/>
    <col min="8204" max="8448" width="9" style="35"/>
    <col min="8449" max="8449" width="2.109375" style="35" customWidth="1"/>
    <col min="8450" max="8451" width="5.109375" style="35" customWidth="1"/>
    <col min="8452" max="8458" width="10.6640625" style="35" customWidth="1"/>
    <col min="8459" max="8459" width="5.44140625" style="35" customWidth="1"/>
    <col min="8460" max="8704" width="9" style="35"/>
    <col min="8705" max="8705" width="2.109375" style="35" customWidth="1"/>
    <col min="8706" max="8707" width="5.109375" style="35" customWidth="1"/>
    <col min="8708" max="8714" width="10.6640625" style="35" customWidth="1"/>
    <col min="8715" max="8715" width="5.44140625" style="35" customWidth="1"/>
    <col min="8716" max="8960" width="9" style="35"/>
    <col min="8961" max="8961" width="2.109375" style="35" customWidth="1"/>
    <col min="8962" max="8963" width="5.109375" style="35" customWidth="1"/>
    <col min="8964" max="8970" width="10.6640625" style="35" customWidth="1"/>
    <col min="8971" max="8971" width="5.44140625" style="35" customWidth="1"/>
    <col min="8972" max="9216" width="9" style="35"/>
    <col min="9217" max="9217" width="2.109375" style="35" customWidth="1"/>
    <col min="9218" max="9219" width="5.109375" style="35" customWidth="1"/>
    <col min="9220" max="9226" width="10.6640625" style="35" customWidth="1"/>
    <col min="9227" max="9227" width="5.44140625" style="35" customWidth="1"/>
    <col min="9228" max="9472" width="9" style="35"/>
    <col min="9473" max="9473" width="2.109375" style="35" customWidth="1"/>
    <col min="9474" max="9475" width="5.109375" style="35" customWidth="1"/>
    <col min="9476" max="9482" width="10.6640625" style="35" customWidth="1"/>
    <col min="9483" max="9483" width="5.44140625" style="35" customWidth="1"/>
    <col min="9484" max="9728" width="9" style="35"/>
    <col min="9729" max="9729" width="2.109375" style="35" customWidth="1"/>
    <col min="9730" max="9731" width="5.109375" style="35" customWidth="1"/>
    <col min="9732" max="9738" width="10.6640625" style="35" customWidth="1"/>
    <col min="9739" max="9739" width="5.44140625" style="35" customWidth="1"/>
    <col min="9740" max="9984" width="9" style="35"/>
    <col min="9985" max="9985" width="2.109375" style="35" customWidth="1"/>
    <col min="9986" max="9987" width="5.109375" style="35" customWidth="1"/>
    <col min="9988" max="9994" width="10.6640625" style="35" customWidth="1"/>
    <col min="9995" max="9995" width="5.44140625" style="35" customWidth="1"/>
    <col min="9996" max="10240" width="9" style="35"/>
    <col min="10241" max="10241" width="2.109375" style="35" customWidth="1"/>
    <col min="10242" max="10243" width="5.109375" style="35" customWidth="1"/>
    <col min="10244" max="10250" width="10.6640625" style="35" customWidth="1"/>
    <col min="10251" max="10251" width="5.44140625" style="35" customWidth="1"/>
    <col min="10252" max="10496" width="9" style="35"/>
    <col min="10497" max="10497" width="2.109375" style="35" customWidth="1"/>
    <col min="10498" max="10499" width="5.109375" style="35" customWidth="1"/>
    <col min="10500" max="10506" width="10.6640625" style="35" customWidth="1"/>
    <col min="10507" max="10507" width="5.44140625" style="35" customWidth="1"/>
    <col min="10508" max="10752" width="9" style="35"/>
    <col min="10753" max="10753" width="2.109375" style="35" customWidth="1"/>
    <col min="10754" max="10755" width="5.109375" style="35" customWidth="1"/>
    <col min="10756" max="10762" width="10.6640625" style="35" customWidth="1"/>
    <col min="10763" max="10763" width="5.44140625" style="35" customWidth="1"/>
    <col min="10764" max="11008" width="9" style="35"/>
    <col min="11009" max="11009" width="2.109375" style="35" customWidth="1"/>
    <col min="11010" max="11011" width="5.109375" style="35" customWidth="1"/>
    <col min="11012" max="11018" width="10.6640625" style="35" customWidth="1"/>
    <col min="11019" max="11019" width="5.44140625" style="35" customWidth="1"/>
    <col min="11020" max="11264" width="9" style="35"/>
    <col min="11265" max="11265" width="2.109375" style="35" customWidth="1"/>
    <col min="11266" max="11267" width="5.109375" style="35" customWidth="1"/>
    <col min="11268" max="11274" width="10.6640625" style="35" customWidth="1"/>
    <col min="11275" max="11275" width="5.44140625" style="35" customWidth="1"/>
    <col min="11276" max="11520" width="9" style="35"/>
    <col min="11521" max="11521" width="2.109375" style="35" customWidth="1"/>
    <col min="11522" max="11523" width="5.109375" style="35" customWidth="1"/>
    <col min="11524" max="11530" width="10.6640625" style="35" customWidth="1"/>
    <col min="11531" max="11531" width="5.44140625" style="35" customWidth="1"/>
    <col min="11532" max="11776" width="9" style="35"/>
    <col min="11777" max="11777" width="2.109375" style="35" customWidth="1"/>
    <col min="11778" max="11779" width="5.109375" style="35" customWidth="1"/>
    <col min="11780" max="11786" width="10.6640625" style="35" customWidth="1"/>
    <col min="11787" max="11787" width="5.44140625" style="35" customWidth="1"/>
    <col min="11788" max="12032" width="9" style="35"/>
    <col min="12033" max="12033" width="2.109375" style="35" customWidth="1"/>
    <col min="12034" max="12035" width="5.109375" style="35" customWidth="1"/>
    <col min="12036" max="12042" width="10.6640625" style="35" customWidth="1"/>
    <col min="12043" max="12043" width="5.44140625" style="35" customWidth="1"/>
    <col min="12044" max="12288" width="9" style="35"/>
    <col min="12289" max="12289" width="2.109375" style="35" customWidth="1"/>
    <col min="12290" max="12291" width="5.109375" style="35" customWidth="1"/>
    <col min="12292" max="12298" width="10.6640625" style="35" customWidth="1"/>
    <col min="12299" max="12299" width="5.44140625" style="35" customWidth="1"/>
    <col min="12300" max="12544" width="9" style="35"/>
    <col min="12545" max="12545" width="2.109375" style="35" customWidth="1"/>
    <col min="12546" max="12547" width="5.109375" style="35" customWidth="1"/>
    <col min="12548" max="12554" width="10.6640625" style="35" customWidth="1"/>
    <col min="12555" max="12555" width="5.44140625" style="35" customWidth="1"/>
    <col min="12556" max="12800" width="9" style="35"/>
    <col min="12801" max="12801" width="2.109375" style="35" customWidth="1"/>
    <col min="12802" max="12803" width="5.109375" style="35" customWidth="1"/>
    <col min="12804" max="12810" width="10.6640625" style="35" customWidth="1"/>
    <col min="12811" max="12811" width="5.44140625" style="35" customWidth="1"/>
    <col min="12812" max="13056" width="9" style="35"/>
    <col min="13057" max="13057" width="2.109375" style="35" customWidth="1"/>
    <col min="13058" max="13059" width="5.109375" style="35" customWidth="1"/>
    <col min="13060" max="13066" width="10.6640625" style="35" customWidth="1"/>
    <col min="13067" max="13067" width="5.44140625" style="35" customWidth="1"/>
    <col min="13068" max="13312" width="9" style="35"/>
    <col min="13313" max="13313" width="2.109375" style="35" customWidth="1"/>
    <col min="13314" max="13315" width="5.109375" style="35" customWidth="1"/>
    <col min="13316" max="13322" width="10.6640625" style="35" customWidth="1"/>
    <col min="13323" max="13323" width="5.44140625" style="35" customWidth="1"/>
    <col min="13324" max="13568" width="9" style="35"/>
    <col min="13569" max="13569" width="2.109375" style="35" customWidth="1"/>
    <col min="13570" max="13571" width="5.109375" style="35" customWidth="1"/>
    <col min="13572" max="13578" width="10.6640625" style="35" customWidth="1"/>
    <col min="13579" max="13579" width="5.44140625" style="35" customWidth="1"/>
    <col min="13580" max="13824" width="9" style="35"/>
    <col min="13825" max="13825" width="2.109375" style="35" customWidth="1"/>
    <col min="13826" max="13827" width="5.109375" style="35" customWidth="1"/>
    <col min="13828" max="13834" width="10.6640625" style="35" customWidth="1"/>
    <col min="13835" max="13835" width="5.44140625" style="35" customWidth="1"/>
    <col min="13836" max="14080" width="9" style="35"/>
    <col min="14081" max="14081" width="2.109375" style="35" customWidth="1"/>
    <col min="14082" max="14083" width="5.109375" style="35" customWidth="1"/>
    <col min="14084" max="14090" width="10.6640625" style="35" customWidth="1"/>
    <col min="14091" max="14091" width="5.44140625" style="35" customWidth="1"/>
    <col min="14092" max="14336" width="9" style="35"/>
    <col min="14337" max="14337" width="2.109375" style="35" customWidth="1"/>
    <col min="14338" max="14339" width="5.109375" style="35" customWidth="1"/>
    <col min="14340" max="14346" width="10.6640625" style="35" customWidth="1"/>
    <col min="14347" max="14347" width="5.44140625" style="35" customWidth="1"/>
    <col min="14348" max="14592" width="9" style="35"/>
    <col min="14593" max="14593" width="2.109375" style="35" customWidth="1"/>
    <col min="14594" max="14595" width="5.109375" style="35" customWidth="1"/>
    <col min="14596" max="14602" width="10.6640625" style="35" customWidth="1"/>
    <col min="14603" max="14603" width="5.44140625" style="35" customWidth="1"/>
    <col min="14604" max="14848" width="9" style="35"/>
    <col min="14849" max="14849" width="2.109375" style="35" customWidth="1"/>
    <col min="14850" max="14851" width="5.109375" style="35" customWidth="1"/>
    <col min="14852" max="14858" width="10.6640625" style="35" customWidth="1"/>
    <col min="14859" max="14859" width="5.44140625" style="35" customWidth="1"/>
    <col min="14860" max="15104" width="9" style="35"/>
    <col min="15105" max="15105" width="2.109375" style="35" customWidth="1"/>
    <col min="15106" max="15107" width="5.109375" style="35" customWidth="1"/>
    <col min="15108" max="15114" width="10.6640625" style="35" customWidth="1"/>
    <col min="15115" max="15115" width="5.44140625" style="35" customWidth="1"/>
    <col min="15116" max="15360" width="9" style="35"/>
    <col min="15361" max="15361" width="2.109375" style="35" customWidth="1"/>
    <col min="15362" max="15363" width="5.109375" style="35" customWidth="1"/>
    <col min="15364" max="15370" width="10.6640625" style="35" customWidth="1"/>
    <col min="15371" max="15371" width="5.44140625" style="35" customWidth="1"/>
    <col min="15372" max="15616" width="9" style="35"/>
    <col min="15617" max="15617" width="2.109375" style="35" customWidth="1"/>
    <col min="15618" max="15619" width="5.109375" style="35" customWidth="1"/>
    <col min="15620" max="15626" width="10.6640625" style="35" customWidth="1"/>
    <col min="15627" max="15627" width="5.44140625" style="35" customWidth="1"/>
    <col min="15628" max="15872" width="9" style="35"/>
    <col min="15873" max="15873" width="2.109375" style="35" customWidth="1"/>
    <col min="15874" max="15875" width="5.109375" style="35" customWidth="1"/>
    <col min="15876" max="15882" width="10.6640625" style="35" customWidth="1"/>
    <col min="15883" max="15883" width="5.44140625" style="35" customWidth="1"/>
    <col min="15884" max="16128" width="9" style="35"/>
    <col min="16129" max="16129" width="2.109375" style="35" customWidth="1"/>
    <col min="16130" max="16131" width="5.109375" style="35" customWidth="1"/>
    <col min="16132" max="16138" width="10.6640625" style="35" customWidth="1"/>
    <col min="16139" max="16139" width="5.44140625" style="35" customWidth="1"/>
    <col min="16140" max="16384" width="9" style="35"/>
  </cols>
  <sheetData>
    <row r="1" spans="1:10" s="27" customFormat="1" ht="14.4">
      <c r="J1" s="28"/>
    </row>
    <row r="2" spans="1:10" s="27" customFormat="1" ht="21" customHeight="1">
      <c r="B2" s="348" t="s">
        <v>278</v>
      </c>
      <c r="C2" s="348"/>
      <c r="D2" s="348"/>
      <c r="E2" s="348"/>
      <c r="F2" s="348"/>
      <c r="G2" s="348"/>
      <c r="H2" s="348"/>
      <c r="I2" s="348"/>
      <c r="J2" s="348"/>
    </row>
    <row r="3" spans="1:10" s="27" customFormat="1"/>
    <row r="4" spans="1:10" s="27" customFormat="1" ht="28.5" customHeight="1">
      <c r="B4" s="349" t="s">
        <v>40</v>
      </c>
      <c r="C4" s="349"/>
      <c r="D4" s="349"/>
      <c r="E4" s="349"/>
      <c r="F4" s="349"/>
      <c r="G4" s="349"/>
      <c r="H4" s="349"/>
      <c r="I4" s="349"/>
      <c r="J4" s="349"/>
    </row>
    <row r="5" spans="1:10" s="27" customFormat="1" ht="28.5" customHeight="1">
      <c r="B5" s="29"/>
      <c r="C5" s="29"/>
      <c r="D5" s="29"/>
      <c r="E5" s="29"/>
      <c r="F5" s="29"/>
      <c r="G5" s="29"/>
      <c r="H5" s="350" t="s">
        <v>41</v>
      </c>
      <c r="I5" s="350"/>
      <c r="J5" s="350"/>
    </row>
    <row r="6" spans="1:10" s="27" customFormat="1" ht="5.25" customHeight="1"/>
    <row r="7" spans="1:10" s="27" customFormat="1" ht="14.25" customHeight="1">
      <c r="A7" s="27" t="s">
        <v>42</v>
      </c>
    </row>
    <row r="8" spans="1:10" s="27" customFormat="1">
      <c r="A8" s="27" t="s">
        <v>43</v>
      </c>
    </row>
    <row r="9" spans="1:10" s="27" customFormat="1" ht="3.75" customHeight="1"/>
    <row r="10" spans="1:10" s="27" customFormat="1">
      <c r="A10" s="27" t="s">
        <v>43</v>
      </c>
      <c r="B10" s="27" t="s">
        <v>44</v>
      </c>
    </row>
    <row r="11" spans="1:10" s="27" customFormat="1" ht="3.75" customHeight="1"/>
    <row r="12" spans="1:10" s="27" customFormat="1" ht="20.100000000000001" customHeight="1">
      <c r="B12" s="342" t="s">
        <v>45</v>
      </c>
      <c r="C12" s="343"/>
      <c r="D12" s="30"/>
      <c r="E12" s="31" t="s">
        <v>46</v>
      </c>
      <c r="F12" s="30"/>
      <c r="G12" s="336" t="s">
        <v>47</v>
      </c>
      <c r="H12" s="337"/>
      <c r="I12" s="337"/>
      <c r="J12" s="338"/>
    </row>
    <row r="13" spans="1:10" s="27" customFormat="1" ht="12.75" customHeight="1">
      <c r="B13" s="32"/>
      <c r="C13" s="32"/>
      <c r="E13" s="32"/>
      <c r="G13" s="33"/>
      <c r="H13" s="33"/>
      <c r="I13" s="33"/>
      <c r="J13" s="33"/>
    </row>
    <row r="14" spans="1:10" s="27" customFormat="1" ht="12.75" customHeight="1">
      <c r="A14" s="27" t="s">
        <v>43</v>
      </c>
      <c r="B14" s="27" t="s">
        <v>48</v>
      </c>
    </row>
    <row r="15" spans="1:10" s="27" customFormat="1" ht="3.75" customHeight="1"/>
    <row r="16" spans="1:10" s="27" customFormat="1" ht="70.5" customHeight="1">
      <c r="B16" s="339"/>
      <c r="C16" s="340"/>
      <c r="D16" s="340"/>
      <c r="E16" s="340"/>
      <c r="F16" s="340"/>
      <c r="G16" s="340"/>
      <c r="H16" s="340"/>
      <c r="I16" s="340"/>
      <c r="J16" s="341"/>
    </row>
    <row r="17" spans="1:10" s="27" customFormat="1"/>
    <row r="18" spans="1:10" s="27" customFormat="1"/>
    <row r="19" spans="1:10" s="27" customFormat="1">
      <c r="A19" s="27" t="s">
        <v>49</v>
      </c>
    </row>
    <row r="20" spans="1:10" s="27" customFormat="1" ht="3.75" customHeight="1"/>
    <row r="21" spans="1:10" s="27" customFormat="1">
      <c r="A21" s="27" t="s">
        <v>43</v>
      </c>
      <c r="B21" s="27" t="s">
        <v>44</v>
      </c>
    </row>
    <row r="22" spans="1:10" s="27" customFormat="1" ht="3.75" customHeight="1"/>
    <row r="23" spans="1:10" s="27" customFormat="1" ht="20.100000000000001" customHeight="1">
      <c r="B23" s="342" t="s">
        <v>45</v>
      </c>
      <c r="C23" s="343"/>
      <c r="D23" s="30"/>
      <c r="E23" s="31" t="s">
        <v>46</v>
      </c>
      <c r="F23" s="30"/>
      <c r="G23" s="336" t="s">
        <v>47</v>
      </c>
      <c r="H23" s="337"/>
      <c r="I23" s="337"/>
      <c r="J23" s="338"/>
    </row>
    <row r="24" spans="1:10" s="27" customFormat="1" ht="12.75" customHeight="1">
      <c r="B24" s="32"/>
      <c r="C24" s="32"/>
      <c r="E24" s="32"/>
      <c r="G24" s="33"/>
      <c r="H24" s="33"/>
      <c r="I24" s="33"/>
      <c r="J24" s="33"/>
    </row>
    <row r="25" spans="1:10" s="27" customFormat="1" ht="12.75" customHeight="1">
      <c r="A25" s="27" t="s">
        <v>43</v>
      </c>
      <c r="B25" s="27" t="s">
        <v>48</v>
      </c>
    </row>
    <row r="26" spans="1:10" s="27" customFormat="1" ht="3.75" customHeight="1"/>
    <row r="27" spans="1:10" s="27" customFormat="1" ht="70.5" customHeight="1">
      <c r="B27" s="339"/>
      <c r="C27" s="340"/>
      <c r="D27" s="340"/>
      <c r="E27" s="340"/>
      <c r="F27" s="340"/>
      <c r="G27" s="340"/>
      <c r="H27" s="340"/>
      <c r="I27" s="340"/>
      <c r="J27" s="341"/>
    </row>
    <row r="28" spans="1:10" s="27" customFormat="1"/>
    <row r="29" spans="1:10" s="27" customFormat="1"/>
    <row r="30" spans="1:10" s="27" customFormat="1">
      <c r="A30" s="27" t="s">
        <v>50</v>
      </c>
    </row>
    <row r="31" spans="1:10" s="27" customFormat="1" ht="3.75" customHeight="1"/>
    <row r="32" spans="1:10" s="27" customFormat="1">
      <c r="A32" s="27" t="s">
        <v>43</v>
      </c>
      <c r="B32" s="27" t="s">
        <v>44</v>
      </c>
    </row>
    <row r="33" spans="1:10" s="27" customFormat="1" ht="3.75" customHeight="1"/>
    <row r="34" spans="1:10" s="27" customFormat="1" ht="20.100000000000001" customHeight="1">
      <c r="B34" s="342" t="s">
        <v>45</v>
      </c>
      <c r="C34" s="343"/>
      <c r="D34" s="30"/>
      <c r="E34" s="31" t="s">
        <v>46</v>
      </c>
      <c r="F34" s="30"/>
      <c r="G34" s="336" t="s">
        <v>47</v>
      </c>
      <c r="H34" s="337"/>
      <c r="I34" s="337"/>
      <c r="J34" s="338"/>
    </row>
    <row r="35" spans="1:10" s="27" customFormat="1" ht="12.75" customHeight="1">
      <c r="B35" s="32"/>
      <c r="C35" s="32"/>
      <c r="E35" s="32"/>
      <c r="G35" s="33"/>
      <c r="H35" s="33"/>
      <c r="I35" s="33"/>
      <c r="J35" s="33"/>
    </row>
    <row r="36" spans="1:10" s="27" customFormat="1" ht="12.75" customHeight="1">
      <c r="A36" s="27" t="s">
        <v>43</v>
      </c>
      <c r="B36" s="27" t="s">
        <v>48</v>
      </c>
    </row>
    <row r="37" spans="1:10" s="27" customFormat="1" ht="3.75" customHeight="1"/>
    <row r="38" spans="1:10" s="27" customFormat="1" ht="70.5" customHeight="1">
      <c r="B38" s="339"/>
      <c r="C38" s="340"/>
      <c r="D38" s="340"/>
      <c r="E38" s="340"/>
      <c r="F38" s="340"/>
      <c r="G38" s="340"/>
      <c r="H38" s="340"/>
      <c r="I38" s="340"/>
      <c r="J38" s="341"/>
    </row>
    <row r="39" spans="1:10" s="27" customFormat="1"/>
    <row r="40" spans="1:10" s="27" customFormat="1"/>
    <row r="41" spans="1:10" s="27" customFormat="1">
      <c r="A41" s="27" t="s">
        <v>51</v>
      </c>
    </row>
    <row r="42" spans="1:10" s="27" customFormat="1" ht="3.75" customHeight="1"/>
    <row r="43" spans="1:10" s="27" customFormat="1">
      <c r="A43" s="27" t="s">
        <v>43</v>
      </c>
      <c r="B43" s="27" t="s">
        <v>44</v>
      </c>
    </row>
    <row r="44" spans="1:10" s="27" customFormat="1" ht="3.75" customHeight="1"/>
    <row r="45" spans="1:10" s="27" customFormat="1" ht="20.100000000000001" customHeight="1">
      <c r="B45" s="342" t="s">
        <v>45</v>
      </c>
      <c r="C45" s="343"/>
      <c r="D45" s="30"/>
      <c r="E45" s="31" t="s">
        <v>46</v>
      </c>
      <c r="F45" s="30"/>
      <c r="G45" s="336" t="s">
        <v>47</v>
      </c>
      <c r="H45" s="337"/>
      <c r="I45" s="337"/>
      <c r="J45" s="338"/>
    </row>
    <row r="46" spans="1:10" s="27" customFormat="1" ht="12.75" customHeight="1">
      <c r="B46" s="32"/>
      <c r="C46" s="32"/>
      <c r="E46" s="32"/>
      <c r="G46" s="33"/>
      <c r="H46" s="33"/>
      <c r="I46" s="33"/>
      <c r="J46" s="33"/>
    </row>
    <row r="47" spans="1:10" s="27" customFormat="1" ht="12.75" customHeight="1">
      <c r="A47" s="27" t="s">
        <v>43</v>
      </c>
      <c r="B47" s="27" t="s">
        <v>48</v>
      </c>
    </row>
    <row r="48" spans="1:10" s="27" customFormat="1" ht="3.75" customHeight="1"/>
    <row r="49" spans="1:10" s="27" customFormat="1" ht="70.5" customHeight="1">
      <c r="B49" s="339"/>
      <c r="C49" s="340"/>
      <c r="D49" s="340"/>
      <c r="E49" s="340"/>
      <c r="F49" s="340"/>
      <c r="G49" s="340"/>
      <c r="H49" s="340"/>
      <c r="I49" s="340"/>
      <c r="J49" s="341"/>
    </row>
    <row r="50" spans="1:10" s="27" customFormat="1"/>
    <row r="51" spans="1:10" s="27" customFormat="1">
      <c r="A51" s="27" t="s">
        <v>52</v>
      </c>
    </row>
    <row r="52" spans="1:10" s="27" customFormat="1" ht="3.75" customHeight="1"/>
    <row r="53" spans="1:10" s="27" customFormat="1">
      <c r="A53" s="27" t="s">
        <v>43</v>
      </c>
      <c r="B53" s="27" t="s">
        <v>44</v>
      </c>
    </row>
    <row r="54" spans="1:10" s="27" customFormat="1" ht="3.75" customHeight="1"/>
    <row r="55" spans="1:10" s="27" customFormat="1" ht="20.100000000000001" customHeight="1">
      <c r="B55" s="342" t="s">
        <v>45</v>
      </c>
      <c r="C55" s="343"/>
      <c r="D55" s="30"/>
      <c r="E55" s="31" t="s">
        <v>46</v>
      </c>
      <c r="F55" s="30"/>
      <c r="G55" s="336" t="s">
        <v>47</v>
      </c>
      <c r="H55" s="337"/>
      <c r="I55" s="337"/>
      <c r="J55" s="338"/>
    </row>
    <row r="56" spans="1:10" s="27" customFormat="1" ht="12.75" customHeight="1">
      <c r="B56" s="32"/>
      <c r="C56" s="32"/>
      <c r="E56" s="32"/>
      <c r="G56" s="33"/>
      <c r="H56" s="33"/>
      <c r="I56" s="33"/>
      <c r="J56" s="33"/>
    </row>
    <row r="57" spans="1:10" s="27" customFormat="1" ht="12.75" customHeight="1">
      <c r="A57" s="27" t="s">
        <v>43</v>
      </c>
      <c r="B57" s="27" t="s">
        <v>48</v>
      </c>
    </row>
    <row r="58" spans="1:10" s="27" customFormat="1" ht="3.75" customHeight="1"/>
    <row r="59" spans="1:10" s="27" customFormat="1" ht="70.5" customHeight="1">
      <c r="B59" s="339"/>
      <c r="C59" s="340"/>
      <c r="D59" s="340"/>
      <c r="E59" s="340"/>
      <c r="F59" s="340"/>
      <c r="G59" s="340"/>
      <c r="H59" s="340"/>
      <c r="I59" s="340"/>
      <c r="J59" s="341"/>
    </row>
    <row r="60" spans="1:10" s="27" customFormat="1"/>
    <row r="61" spans="1:10" s="27" customFormat="1"/>
    <row r="62" spans="1:10" s="27" customFormat="1">
      <c r="A62" s="27" t="s">
        <v>53</v>
      </c>
    </row>
    <row r="63" spans="1:10" s="27" customFormat="1" ht="3.75" customHeight="1"/>
    <row r="64" spans="1:10" s="27" customFormat="1">
      <c r="A64" s="27" t="s">
        <v>43</v>
      </c>
      <c r="B64" s="27" t="s">
        <v>44</v>
      </c>
    </row>
    <row r="65" spans="1:10" s="27" customFormat="1" ht="3.75" customHeight="1"/>
    <row r="66" spans="1:10" s="27" customFormat="1" ht="20.100000000000001" customHeight="1">
      <c r="B66" s="342" t="s">
        <v>45</v>
      </c>
      <c r="C66" s="343"/>
      <c r="D66" s="30"/>
      <c r="E66" s="31" t="s">
        <v>46</v>
      </c>
      <c r="F66" s="30"/>
      <c r="G66" s="336" t="s">
        <v>47</v>
      </c>
      <c r="H66" s="337"/>
      <c r="I66" s="337"/>
      <c r="J66" s="338"/>
    </row>
    <row r="67" spans="1:10" s="27" customFormat="1" ht="12.75" customHeight="1">
      <c r="B67" s="32"/>
      <c r="C67" s="32"/>
      <c r="E67" s="32"/>
      <c r="G67" s="33"/>
      <c r="H67" s="33"/>
      <c r="I67" s="33"/>
      <c r="J67" s="33"/>
    </row>
    <row r="68" spans="1:10" s="27" customFormat="1" ht="12.75" customHeight="1">
      <c r="B68" s="344" t="s">
        <v>268</v>
      </c>
      <c r="C68" s="345"/>
      <c r="D68" s="345"/>
      <c r="E68" s="346"/>
      <c r="F68" s="347" t="s">
        <v>269</v>
      </c>
      <c r="G68" s="347"/>
      <c r="H68" s="347"/>
      <c r="I68" s="33"/>
      <c r="J68" s="33"/>
    </row>
    <row r="69" spans="1:10" s="27" customFormat="1" ht="12.75" customHeight="1">
      <c r="B69" s="32"/>
      <c r="C69" s="32"/>
      <c r="E69" s="32"/>
      <c r="G69" s="33"/>
      <c r="H69" s="33"/>
      <c r="I69" s="33"/>
      <c r="J69" s="33"/>
    </row>
    <row r="70" spans="1:10" s="27" customFormat="1" ht="12.75" customHeight="1">
      <c r="A70" s="27" t="s">
        <v>43</v>
      </c>
      <c r="B70" s="27" t="s">
        <v>48</v>
      </c>
    </row>
    <row r="71" spans="1:10" s="27" customFormat="1" ht="3.75" customHeight="1"/>
    <row r="72" spans="1:10" s="27" customFormat="1" ht="70.5" customHeight="1">
      <c r="B72" s="339"/>
      <c r="C72" s="340"/>
      <c r="D72" s="340"/>
      <c r="E72" s="340"/>
      <c r="F72" s="340"/>
      <c r="G72" s="340"/>
      <c r="H72" s="340"/>
      <c r="I72" s="340"/>
      <c r="J72" s="341"/>
    </row>
    <row r="73" spans="1:10" s="27" customFormat="1"/>
    <row r="74" spans="1:10" s="27" customFormat="1">
      <c r="A74" s="27" t="s">
        <v>54</v>
      </c>
    </row>
    <row r="75" spans="1:10" s="27" customFormat="1" ht="3.75" customHeight="1"/>
    <row r="76" spans="1:10" s="27" customFormat="1">
      <c r="A76" s="27" t="s">
        <v>43</v>
      </c>
      <c r="B76" s="27" t="s">
        <v>44</v>
      </c>
    </row>
    <row r="77" spans="1:10" s="27" customFormat="1" ht="3.75" customHeight="1"/>
    <row r="78" spans="1:10" s="27" customFormat="1" ht="20.100000000000001" customHeight="1">
      <c r="B78" s="342" t="s">
        <v>55</v>
      </c>
      <c r="C78" s="343"/>
      <c r="D78" s="36"/>
      <c r="E78" s="31" t="s">
        <v>46</v>
      </c>
      <c r="F78" s="30"/>
      <c r="G78" s="336" t="s">
        <v>56</v>
      </c>
      <c r="H78" s="337"/>
      <c r="I78" s="337"/>
      <c r="J78" s="338"/>
    </row>
    <row r="79" spans="1:10" s="27" customFormat="1" ht="13.2" customHeight="1">
      <c r="B79" s="178" t="s">
        <v>270</v>
      </c>
      <c r="C79" s="32"/>
      <c r="D79" s="176"/>
      <c r="E79" s="32"/>
      <c r="F79" s="177"/>
      <c r="G79" s="33"/>
      <c r="H79" s="33"/>
      <c r="I79" s="33"/>
      <c r="J79" s="33"/>
    </row>
    <row r="80" spans="1:10" s="27" customFormat="1" ht="12.75" customHeight="1">
      <c r="B80" s="175" t="s">
        <v>272</v>
      </c>
      <c r="C80" s="32"/>
      <c r="E80" s="33"/>
      <c r="G80" s="33"/>
      <c r="H80" s="33"/>
      <c r="I80" s="33"/>
      <c r="J80" s="33"/>
    </row>
    <row r="81" spans="1:10" s="27" customFormat="1" ht="12.75" customHeight="1">
      <c r="B81" s="175" t="s">
        <v>274</v>
      </c>
      <c r="C81" s="32"/>
      <c r="E81" s="33"/>
      <c r="G81" s="33"/>
      <c r="H81" s="33"/>
      <c r="I81" s="33"/>
      <c r="J81" s="33"/>
    </row>
    <row r="82" spans="1:10" s="27" customFormat="1" ht="12.75" customHeight="1">
      <c r="B82" s="175" t="s">
        <v>273</v>
      </c>
      <c r="C82" s="32"/>
      <c r="E82" s="33"/>
      <c r="G82" s="33"/>
      <c r="H82" s="33"/>
      <c r="I82" s="33"/>
      <c r="J82" s="33"/>
    </row>
    <row r="83" spans="1:10" s="27" customFormat="1" ht="12.75" customHeight="1">
      <c r="B83" s="175" t="s">
        <v>291</v>
      </c>
      <c r="C83" s="32"/>
      <c r="E83" s="33"/>
      <c r="G83" s="33"/>
      <c r="H83" s="33"/>
      <c r="I83" s="33"/>
      <c r="J83" s="33"/>
    </row>
    <row r="84" spans="1:10" s="27" customFormat="1" ht="12.75" customHeight="1">
      <c r="B84" s="32"/>
      <c r="C84" s="32"/>
      <c r="E84" s="32"/>
      <c r="G84" s="33"/>
      <c r="H84" s="33"/>
      <c r="I84" s="33"/>
      <c r="J84" s="33"/>
    </row>
    <row r="85" spans="1:10" s="27" customFormat="1" ht="12.75" customHeight="1">
      <c r="A85" s="27" t="s">
        <v>43</v>
      </c>
      <c r="B85" s="27" t="s">
        <v>48</v>
      </c>
    </row>
    <row r="86" spans="1:10" s="27" customFormat="1" ht="3.75" customHeight="1"/>
    <row r="87" spans="1:10" s="27" customFormat="1" ht="70.5" customHeight="1">
      <c r="B87" s="339" t="s">
        <v>283</v>
      </c>
      <c r="C87" s="340"/>
      <c r="D87" s="340"/>
      <c r="E87" s="340"/>
      <c r="F87" s="340"/>
      <c r="G87" s="340"/>
      <c r="H87" s="340"/>
      <c r="I87" s="340"/>
      <c r="J87" s="341"/>
    </row>
    <row r="88" spans="1:10" s="27" customFormat="1"/>
    <row r="89" spans="1:10" s="27" customFormat="1" ht="18.75" customHeight="1">
      <c r="A89" s="27" t="s">
        <v>19</v>
      </c>
    </row>
    <row r="90" spans="1:10" s="27" customFormat="1">
      <c r="A90" s="27" t="s">
        <v>289</v>
      </c>
    </row>
    <row r="91" spans="1:10" s="27" customFormat="1" ht="3.75" customHeight="1"/>
    <row r="92" spans="1:10" s="27" customFormat="1">
      <c r="A92" s="27" t="s">
        <v>43</v>
      </c>
      <c r="B92" s="27" t="s">
        <v>44</v>
      </c>
    </row>
    <row r="93" spans="1:10" s="27" customFormat="1" ht="3.75" customHeight="1"/>
    <row r="94" spans="1:10" s="27" customFormat="1" ht="20.100000000000001" customHeight="1">
      <c r="B94" s="342" t="s">
        <v>45</v>
      </c>
      <c r="C94" s="343"/>
      <c r="D94" s="30"/>
      <c r="E94" s="31" t="s">
        <v>46</v>
      </c>
      <c r="F94" s="30"/>
      <c r="G94" s="336" t="s">
        <v>47</v>
      </c>
      <c r="H94" s="337"/>
      <c r="I94" s="337"/>
      <c r="J94" s="338"/>
    </row>
    <row r="95" spans="1:10" s="27" customFormat="1" ht="12.75" customHeight="1">
      <c r="B95" s="32"/>
      <c r="C95" s="32"/>
      <c r="E95" s="32"/>
      <c r="G95" s="33"/>
      <c r="H95" s="33"/>
      <c r="I95" s="33"/>
      <c r="J95" s="33"/>
    </row>
    <row r="96" spans="1:10" s="27" customFormat="1" ht="12.75" customHeight="1">
      <c r="A96" s="27" t="s">
        <v>43</v>
      </c>
      <c r="B96" s="27" t="s">
        <v>48</v>
      </c>
    </row>
    <row r="97" spans="1:10" s="27" customFormat="1" ht="3.75" customHeight="1"/>
    <row r="98" spans="1:10" s="27" customFormat="1" ht="70.5" customHeight="1">
      <c r="B98" s="339"/>
      <c r="C98" s="340"/>
      <c r="D98" s="340"/>
      <c r="E98" s="340"/>
      <c r="F98" s="340"/>
      <c r="G98" s="340"/>
      <c r="H98" s="340"/>
      <c r="I98" s="340"/>
      <c r="J98" s="341"/>
    </row>
    <row r="99" spans="1:10" s="27" customFormat="1"/>
    <row r="100" spans="1:10" s="27" customFormat="1"/>
    <row r="101" spans="1:10" s="27" customFormat="1"/>
    <row r="102" spans="1:10" s="27" customFormat="1">
      <c r="A102" s="34"/>
    </row>
    <row r="103" spans="1:10" s="27" customFormat="1"/>
  </sheetData>
  <mergeCells count="29">
    <mergeCell ref="B16:J16"/>
    <mergeCell ref="B78:C78"/>
    <mergeCell ref="G78:J78"/>
    <mergeCell ref="B2:J2"/>
    <mergeCell ref="B4:J4"/>
    <mergeCell ref="H5:J5"/>
    <mergeCell ref="B12:C12"/>
    <mergeCell ref="G12:J12"/>
    <mergeCell ref="B59:J59"/>
    <mergeCell ref="B23:C23"/>
    <mergeCell ref="G23:J23"/>
    <mergeCell ref="B27:J27"/>
    <mergeCell ref="B34:C34"/>
    <mergeCell ref="G34:J34"/>
    <mergeCell ref="B38:J38"/>
    <mergeCell ref="B45:C45"/>
    <mergeCell ref="G45:J45"/>
    <mergeCell ref="B49:J49"/>
    <mergeCell ref="B55:C55"/>
    <mergeCell ref="G55:J55"/>
    <mergeCell ref="B98:J98"/>
    <mergeCell ref="B66:C66"/>
    <mergeCell ref="G66:J66"/>
    <mergeCell ref="B68:E68"/>
    <mergeCell ref="F68:H68"/>
    <mergeCell ref="B72:J72"/>
    <mergeCell ref="B94:C94"/>
    <mergeCell ref="G94:J94"/>
    <mergeCell ref="B87:J87"/>
  </mergeCells>
  <phoneticPr fontId="6"/>
  <dataValidations count="2">
    <dataValidation type="list" allowBlank="1" showInputMessage="1" showErrorMessage="1" sqref="D79" xr:uid="{00000000-0002-0000-0400-000000000000}">
      <formula1>"応用基礎レベル（大学等単位）に認定,応用基礎レベル（学部・学科単位）に認定,両方認定,未認定"</formula1>
    </dataValidation>
    <dataValidation type="list" allowBlank="1" showInputMessage="1" showErrorMessage="1" sqref="D78" xr:uid="{FFB345E6-9F60-4B79-A6F4-5784C5F1D4ED}">
      <formula1>"認定を受けている,認定を受けていない"</formula1>
    </dataValidation>
  </dataValidations>
  <printOptions horizontalCentered="1"/>
  <pageMargins left="0.78740157480314965" right="0.78740157480314965" top="0.78740157480314965" bottom="0.78740157480314965" header="0.51181102362204722" footer="0.51181102362204722"/>
  <pageSetup paperSize="9" scale="96" firstPageNumber="10" fitToHeight="0" orientation="portrait" cellComments="asDisplayed" r:id="rId1"/>
  <headerFooter alignWithMargins="0">
    <oddFooter xml:space="preserve">&amp;C &amp;P </oddFooter>
  </headerFooter>
  <rowBreaks count="2" manualBreakCount="2">
    <brk id="40" max="16383" man="1"/>
    <brk id="7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xm:f>
          </x14:formula1>
          <xm: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F131132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F196668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F262204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F327740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F393276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F458812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F524348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F589884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F655420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F720956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F786492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F852028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F917564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F983100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F55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D66 IZ66 SV66 ACR66 AMN66 AWJ66 BGF66 BQB66 BZX66 CJT66 CTP66 DDL66 DNH66 DXD66 EGZ66 EQV66 FAR66 FKN66 FUJ66 GEF66 GOB66 GXX66 HHT66 HRP66 IBL66 ILH66 IVD66 JEZ66 JOV66 JYR66 KIN66 KSJ66 LCF66 LMB66 LVX66 MFT66 MPP66 MZL66 NJH66 NTD66 OCZ66 OMV66 OWR66 PGN66 PQJ66 QAF66 QKB66 QTX66 RDT66 RNP66 RXL66 SHH66 SRD66 TAZ66 TKV66 TUR66 UEN66 UOJ66 UYF66 VIB66 VRX66 WBT66 WLP66 WVL66 D65617 IZ65617 SV65617 ACR65617 AMN65617 AWJ65617 BGF65617 BQB65617 BZX65617 CJT65617 CTP65617 DDL65617 DNH65617 DXD65617 EGZ65617 EQV65617 FAR65617 FKN65617 FUJ65617 GEF65617 GOB65617 GXX65617 HHT65617 HRP65617 IBL65617 ILH65617 IVD65617 JEZ65617 JOV65617 JYR65617 KIN65617 KSJ65617 LCF65617 LMB65617 LVX65617 MFT65617 MPP65617 MZL65617 NJH65617 NTD65617 OCZ65617 OMV65617 OWR65617 PGN65617 PQJ65617 QAF65617 QKB65617 QTX65617 RDT65617 RNP65617 RXL65617 SHH65617 SRD65617 TAZ65617 TKV65617 TUR65617 UEN65617 UOJ65617 UYF65617 VIB65617 VRX65617 WBT65617 WLP65617 WVL65617 D131153 IZ131153 SV131153 ACR131153 AMN131153 AWJ131153 BGF131153 BQB131153 BZX131153 CJT131153 CTP131153 DDL131153 DNH131153 DXD131153 EGZ131153 EQV131153 FAR131153 FKN131153 FUJ131153 GEF131153 GOB131153 GXX131153 HHT131153 HRP131153 IBL131153 ILH131153 IVD131153 JEZ131153 JOV131153 JYR131153 KIN131153 KSJ131153 LCF131153 LMB131153 LVX131153 MFT131153 MPP131153 MZL131153 NJH131153 NTD131153 OCZ131153 OMV131153 OWR131153 PGN131153 PQJ131153 QAF131153 QKB131153 QTX131153 RDT131153 RNP131153 RXL131153 SHH131153 SRD131153 TAZ131153 TKV131153 TUR131153 UEN131153 UOJ131153 UYF131153 VIB131153 VRX131153 WBT131153 WLP131153 WVL131153 D196689 IZ196689 SV196689 ACR196689 AMN196689 AWJ196689 BGF196689 BQB196689 BZX196689 CJT196689 CTP196689 DDL196689 DNH196689 DXD196689 EGZ196689 EQV196689 FAR196689 FKN196689 FUJ196689 GEF196689 GOB196689 GXX196689 HHT196689 HRP196689 IBL196689 ILH196689 IVD196689 JEZ196689 JOV196689 JYR196689 KIN196689 KSJ196689 LCF196689 LMB196689 LVX196689 MFT196689 MPP196689 MZL196689 NJH196689 NTD196689 OCZ196689 OMV196689 OWR196689 PGN196689 PQJ196689 QAF196689 QKB196689 QTX196689 RDT196689 RNP196689 RXL196689 SHH196689 SRD196689 TAZ196689 TKV196689 TUR196689 UEN196689 UOJ196689 UYF196689 VIB196689 VRX196689 WBT196689 WLP196689 WVL196689 D262225 IZ262225 SV262225 ACR262225 AMN262225 AWJ262225 BGF262225 BQB262225 BZX262225 CJT262225 CTP262225 DDL262225 DNH262225 DXD262225 EGZ262225 EQV262225 FAR262225 FKN262225 FUJ262225 GEF262225 GOB262225 GXX262225 HHT262225 HRP262225 IBL262225 ILH262225 IVD262225 JEZ262225 JOV262225 JYR262225 KIN262225 KSJ262225 LCF262225 LMB262225 LVX262225 MFT262225 MPP262225 MZL262225 NJH262225 NTD262225 OCZ262225 OMV262225 OWR262225 PGN262225 PQJ262225 QAF262225 QKB262225 QTX262225 RDT262225 RNP262225 RXL262225 SHH262225 SRD262225 TAZ262225 TKV262225 TUR262225 UEN262225 UOJ262225 UYF262225 VIB262225 VRX262225 WBT262225 WLP262225 WVL262225 D327761 IZ327761 SV327761 ACR327761 AMN327761 AWJ327761 BGF327761 BQB327761 BZX327761 CJT327761 CTP327761 DDL327761 DNH327761 DXD327761 EGZ327761 EQV327761 FAR327761 FKN327761 FUJ327761 GEF327761 GOB327761 GXX327761 HHT327761 HRP327761 IBL327761 ILH327761 IVD327761 JEZ327761 JOV327761 JYR327761 KIN327761 KSJ327761 LCF327761 LMB327761 LVX327761 MFT327761 MPP327761 MZL327761 NJH327761 NTD327761 OCZ327761 OMV327761 OWR327761 PGN327761 PQJ327761 QAF327761 QKB327761 QTX327761 RDT327761 RNP327761 RXL327761 SHH327761 SRD327761 TAZ327761 TKV327761 TUR327761 UEN327761 UOJ327761 UYF327761 VIB327761 VRX327761 WBT327761 WLP327761 WVL327761 D393297 IZ393297 SV393297 ACR393297 AMN393297 AWJ393297 BGF393297 BQB393297 BZX393297 CJT393297 CTP393297 DDL393297 DNH393297 DXD393297 EGZ393297 EQV393297 FAR393297 FKN393297 FUJ393297 GEF393297 GOB393297 GXX393297 HHT393297 HRP393297 IBL393297 ILH393297 IVD393297 JEZ393297 JOV393297 JYR393297 KIN393297 KSJ393297 LCF393297 LMB393297 LVX393297 MFT393297 MPP393297 MZL393297 NJH393297 NTD393297 OCZ393297 OMV393297 OWR393297 PGN393297 PQJ393297 QAF393297 QKB393297 QTX393297 RDT393297 RNP393297 RXL393297 SHH393297 SRD393297 TAZ393297 TKV393297 TUR393297 UEN393297 UOJ393297 UYF393297 VIB393297 VRX393297 WBT393297 WLP393297 WVL393297 D458833 IZ458833 SV458833 ACR458833 AMN458833 AWJ458833 BGF458833 BQB458833 BZX458833 CJT458833 CTP458833 DDL458833 DNH458833 DXD458833 EGZ458833 EQV458833 FAR458833 FKN458833 FUJ458833 GEF458833 GOB458833 GXX458833 HHT458833 HRP458833 IBL458833 ILH458833 IVD458833 JEZ458833 JOV458833 JYR458833 KIN458833 KSJ458833 LCF458833 LMB458833 LVX458833 MFT458833 MPP458833 MZL458833 NJH458833 NTD458833 OCZ458833 OMV458833 OWR458833 PGN458833 PQJ458833 QAF458833 QKB458833 QTX458833 RDT458833 RNP458833 RXL458833 SHH458833 SRD458833 TAZ458833 TKV458833 TUR458833 UEN458833 UOJ458833 UYF458833 VIB458833 VRX458833 WBT458833 WLP458833 WVL458833 D524369 IZ524369 SV524369 ACR524369 AMN524369 AWJ524369 BGF524369 BQB524369 BZX524369 CJT524369 CTP524369 DDL524369 DNH524369 DXD524369 EGZ524369 EQV524369 FAR524369 FKN524369 FUJ524369 GEF524369 GOB524369 GXX524369 HHT524369 HRP524369 IBL524369 ILH524369 IVD524369 JEZ524369 JOV524369 JYR524369 KIN524369 KSJ524369 LCF524369 LMB524369 LVX524369 MFT524369 MPP524369 MZL524369 NJH524369 NTD524369 OCZ524369 OMV524369 OWR524369 PGN524369 PQJ524369 QAF524369 QKB524369 QTX524369 RDT524369 RNP524369 RXL524369 SHH524369 SRD524369 TAZ524369 TKV524369 TUR524369 UEN524369 UOJ524369 UYF524369 VIB524369 VRX524369 WBT524369 WLP524369 WVL524369 D589905 IZ589905 SV589905 ACR589905 AMN589905 AWJ589905 BGF589905 BQB589905 BZX589905 CJT589905 CTP589905 DDL589905 DNH589905 DXD589905 EGZ589905 EQV589905 FAR589905 FKN589905 FUJ589905 GEF589905 GOB589905 GXX589905 HHT589905 HRP589905 IBL589905 ILH589905 IVD589905 JEZ589905 JOV589905 JYR589905 KIN589905 KSJ589905 LCF589905 LMB589905 LVX589905 MFT589905 MPP589905 MZL589905 NJH589905 NTD589905 OCZ589905 OMV589905 OWR589905 PGN589905 PQJ589905 QAF589905 QKB589905 QTX589905 RDT589905 RNP589905 RXL589905 SHH589905 SRD589905 TAZ589905 TKV589905 TUR589905 UEN589905 UOJ589905 UYF589905 VIB589905 VRX589905 WBT589905 WLP589905 WVL589905 D655441 IZ655441 SV655441 ACR655441 AMN655441 AWJ655441 BGF655441 BQB655441 BZX655441 CJT655441 CTP655441 DDL655441 DNH655441 DXD655441 EGZ655441 EQV655441 FAR655441 FKN655441 FUJ655441 GEF655441 GOB655441 GXX655441 HHT655441 HRP655441 IBL655441 ILH655441 IVD655441 JEZ655441 JOV655441 JYR655441 KIN655441 KSJ655441 LCF655441 LMB655441 LVX655441 MFT655441 MPP655441 MZL655441 NJH655441 NTD655441 OCZ655441 OMV655441 OWR655441 PGN655441 PQJ655441 QAF655441 QKB655441 QTX655441 RDT655441 RNP655441 RXL655441 SHH655441 SRD655441 TAZ655441 TKV655441 TUR655441 UEN655441 UOJ655441 UYF655441 VIB655441 VRX655441 WBT655441 WLP655441 WVL655441 D720977 IZ720977 SV720977 ACR720977 AMN720977 AWJ720977 BGF720977 BQB720977 BZX720977 CJT720977 CTP720977 DDL720977 DNH720977 DXD720977 EGZ720977 EQV720977 FAR720977 FKN720977 FUJ720977 GEF720977 GOB720977 GXX720977 HHT720977 HRP720977 IBL720977 ILH720977 IVD720977 JEZ720977 JOV720977 JYR720977 KIN720977 KSJ720977 LCF720977 LMB720977 LVX720977 MFT720977 MPP720977 MZL720977 NJH720977 NTD720977 OCZ720977 OMV720977 OWR720977 PGN720977 PQJ720977 QAF720977 QKB720977 QTX720977 RDT720977 RNP720977 RXL720977 SHH720977 SRD720977 TAZ720977 TKV720977 TUR720977 UEN720977 UOJ720977 UYF720977 VIB720977 VRX720977 WBT720977 WLP720977 WVL720977 D786513 IZ786513 SV786513 ACR786513 AMN786513 AWJ786513 BGF786513 BQB786513 BZX786513 CJT786513 CTP786513 DDL786513 DNH786513 DXD786513 EGZ786513 EQV786513 FAR786513 FKN786513 FUJ786513 GEF786513 GOB786513 GXX786513 HHT786513 HRP786513 IBL786513 ILH786513 IVD786513 JEZ786513 JOV786513 JYR786513 KIN786513 KSJ786513 LCF786513 LMB786513 LVX786513 MFT786513 MPP786513 MZL786513 NJH786513 NTD786513 OCZ786513 OMV786513 OWR786513 PGN786513 PQJ786513 QAF786513 QKB786513 QTX786513 RDT786513 RNP786513 RXL786513 SHH786513 SRD786513 TAZ786513 TKV786513 TUR786513 UEN786513 UOJ786513 UYF786513 VIB786513 VRX786513 WBT786513 WLP786513 WVL786513 D852049 IZ852049 SV852049 ACR852049 AMN852049 AWJ852049 BGF852049 BQB852049 BZX852049 CJT852049 CTP852049 DDL852049 DNH852049 DXD852049 EGZ852049 EQV852049 FAR852049 FKN852049 FUJ852049 GEF852049 GOB852049 GXX852049 HHT852049 HRP852049 IBL852049 ILH852049 IVD852049 JEZ852049 JOV852049 JYR852049 KIN852049 KSJ852049 LCF852049 LMB852049 LVX852049 MFT852049 MPP852049 MZL852049 NJH852049 NTD852049 OCZ852049 OMV852049 OWR852049 PGN852049 PQJ852049 QAF852049 QKB852049 QTX852049 RDT852049 RNP852049 RXL852049 SHH852049 SRD852049 TAZ852049 TKV852049 TUR852049 UEN852049 UOJ852049 UYF852049 VIB852049 VRX852049 WBT852049 WLP852049 WVL852049 D917585 IZ917585 SV917585 ACR917585 AMN917585 AWJ917585 BGF917585 BQB917585 BZX917585 CJT917585 CTP917585 DDL917585 DNH917585 DXD917585 EGZ917585 EQV917585 FAR917585 FKN917585 FUJ917585 GEF917585 GOB917585 GXX917585 HHT917585 HRP917585 IBL917585 ILH917585 IVD917585 JEZ917585 JOV917585 JYR917585 KIN917585 KSJ917585 LCF917585 LMB917585 LVX917585 MFT917585 MPP917585 MZL917585 NJH917585 NTD917585 OCZ917585 OMV917585 OWR917585 PGN917585 PQJ917585 QAF917585 QKB917585 QTX917585 RDT917585 RNP917585 RXL917585 SHH917585 SRD917585 TAZ917585 TKV917585 TUR917585 UEN917585 UOJ917585 UYF917585 VIB917585 VRX917585 WBT917585 WLP917585 WVL917585 D983121 IZ983121 SV983121 ACR983121 AMN983121 AWJ983121 BGF983121 BQB983121 BZX983121 CJT983121 CTP983121 DDL983121 DNH983121 DXD983121 EGZ983121 EQV983121 FAR983121 FKN983121 FUJ983121 GEF983121 GOB983121 GXX983121 HHT983121 HRP983121 IBL983121 ILH983121 IVD983121 JEZ983121 JOV983121 JYR983121 KIN983121 KSJ983121 LCF983121 LMB983121 LVX983121 MFT983121 MPP983121 MZL983121 NJH983121 NTD983121 OCZ983121 OMV983121 OWR983121 PGN983121 PQJ983121 QAF983121 QKB983121 QTX983121 RDT983121 RNP983121 RXL983121 SHH983121 SRD983121 TAZ983121 TKV983121 TUR983121 UEN983121 UOJ983121 UYF983121 VIB983121 VRX983121 WBT983121 WLP983121 WVL983121 F66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F65617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F131153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F196689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F262225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F327761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F393297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F458833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F524369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F589905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F655441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F720977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F786513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F852049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F917585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F983121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D94 IZ94 SV94 ACR94 AMN94 AWJ94 BGF94 BQB94 BZX94 CJT94 CTP94 DDL94 DNH94 DXD94 EGZ94 EQV94 FAR94 FKN94 FUJ94 GEF94 GOB94 GXX94 HHT94 HRP94 IBL94 ILH94 IVD94 JEZ94 JOV94 JYR94 KIN94 KSJ94 LCF94 LMB94 LVX94 MFT94 MPP94 MZL94 NJH94 NTD94 OCZ94 OMV94 OWR94 PGN94 PQJ94 QAF94 QKB94 QTX94 RDT94 RNP94 RXL94 SHH94 SRD94 TAZ94 TKV94 TUR94 UEN94 UOJ94 UYF94 VIB94 VRX94 WBT94 WLP94 WVL94 D65630 IZ65630 SV65630 ACR65630 AMN65630 AWJ65630 BGF65630 BQB65630 BZX65630 CJT65630 CTP65630 DDL65630 DNH65630 DXD65630 EGZ65630 EQV65630 FAR65630 FKN65630 FUJ65630 GEF65630 GOB65630 GXX65630 HHT65630 HRP65630 IBL65630 ILH65630 IVD65630 JEZ65630 JOV65630 JYR65630 KIN65630 KSJ65630 LCF65630 LMB65630 LVX65630 MFT65630 MPP65630 MZL65630 NJH65630 NTD65630 OCZ65630 OMV65630 OWR65630 PGN65630 PQJ65630 QAF65630 QKB65630 QTX65630 RDT65630 RNP65630 RXL65630 SHH65630 SRD65630 TAZ65630 TKV65630 TUR65630 UEN65630 UOJ65630 UYF65630 VIB65630 VRX65630 WBT65630 WLP65630 WVL65630 D131166 IZ131166 SV131166 ACR131166 AMN131166 AWJ131166 BGF131166 BQB131166 BZX131166 CJT131166 CTP131166 DDL131166 DNH131166 DXD131166 EGZ131166 EQV131166 FAR131166 FKN131166 FUJ131166 GEF131166 GOB131166 GXX131166 HHT131166 HRP131166 IBL131166 ILH131166 IVD131166 JEZ131166 JOV131166 JYR131166 KIN131166 KSJ131166 LCF131166 LMB131166 LVX131166 MFT131166 MPP131166 MZL131166 NJH131166 NTD131166 OCZ131166 OMV131166 OWR131166 PGN131166 PQJ131166 QAF131166 QKB131166 QTX131166 RDT131166 RNP131166 RXL131166 SHH131166 SRD131166 TAZ131166 TKV131166 TUR131166 UEN131166 UOJ131166 UYF131166 VIB131166 VRX131166 WBT131166 WLP131166 WVL131166 D196702 IZ196702 SV196702 ACR196702 AMN196702 AWJ196702 BGF196702 BQB196702 BZX196702 CJT196702 CTP196702 DDL196702 DNH196702 DXD196702 EGZ196702 EQV196702 FAR196702 FKN196702 FUJ196702 GEF196702 GOB196702 GXX196702 HHT196702 HRP196702 IBL196702 ILH196702 IVD196702 JEZ196702 JOV196702 JYR196702 KIN196702 KSJ196702 LCF196702 LMB196702 LVX196702 MFT196702 MPP196702 MZL196702 NJH196702 NTD196702 OCZ196702 OMV196702 OWR196702 PGN196702 PQJ196702 QAF196702 QKB196702 QTX196702 RDT196702 RNP196702 RXL196702 SHH196702 SRD196702 TAZ196702 TKV196702 TUR196702 UEN196702 UOJ196702 UYF196702 VIB196702 VRX196702 WBT196702 WLP196702 WVL196702 D262238 IZ262238 SV262238 ACR262238 AMN262238 AWJ262238 BGF262238 BQB262238 BZX262238 CJT262238 CTP262238 DDL262238 DNH262238 DXD262238 EGZ262238 EQV262238 FAR262238 FKN262238 FUJ262238 GEF262238 GOB262238 GXX262238 HHT262238 HRP262238 IBL262238 ILH262238 IVD262238 JEZ262238 JOV262238 JYR262238 KIN262238 KSJ262238 LCF262238 LMB262238 LVX262238 MFT262238 MPP262238 MZL262238 NJH262238 NTD262238 OCZ262238 OMV262238 OWR262238 PGN262238 PQJ262238 QAF262238 QKB262238 QTX262238 RDT262238 RNP262238 RXL262238 SHH262238 SRD262238 TAZ262238 TKV262238 TUR262238 UEN262238 UOJ262238 UYF262238 VIB262238 VRX262238 WBT262238 WLP262238 WVL262238 D327774 IZ327774 SV327774 ACR327774 AMN327774 AWJ327774 BGF327774 BQB327774 BZX327774 CJT327774 CTP327774 DDL327774 DNH327774 DXD327774 EGZ327774 EQV327774 FAR327774 FKN327774 FUJ327774 GEF327774 GOB327774 GXX327774 HHT327774 HRP327774 IBL327774 ILH327774 IVD327774 JEZ327774 JOV327774 JYR327774 KIN327774 KSJ327774 LCF327774 LMB327774 LVX327774 MFT327774 MPP327774 MZL327774 NJH327774 NTD327774 OCZ327774 OMV327774 OWR327774 PGN327774 PQJ327774 QAF327774 QKB327774 QTX327774 RDT327774 RNP327774 RXL327774 SHH327774 SRD327774 TAZ327774 TKV327774 TUR327774 UEN327774 UOJ327774 UYF327774 VIB327774 VRX327774 WBT327774 WLP327774 WVL327774 D393310 IZ393310 SV393310 ACR393310 AMN393310 AWJ393310 BGF393310 BQB393310 BZX393310 CJT393310 CTP393310 DDL393310 DNH393310 DXD393310 EGZ393310 EQV393310 FAR393310 FKN393310 FUJ393310 GEF393310 GOB393310 GXX393310 HHT393310 HRP393310 IBL393310 ILH393310 IVD393310 JEZ393310 JOV393310 JYR393310 KIN393310 KSJ393310 LCF393310 LMB393310 LVX393310 MFT393310 MPP393310 MZL393310 NJH393310 NTD393310 OCZ393310 OMV393310 OWR393310 PGN393310 PQJ393310 QAF393310 QKB393310 QTX393310 RDT393310 RNP393310 RXL393310 SHH393310 SRD393310 TAZ393310 TKV393310 TUR393310 UEN393310 UOJ393310 UYF393310 VIB393310 VRX393310 WBT393310 WLP393310 WVL393310 D458846 IZ458846 SV458846 ACR458846 AMN458846 AWJ458846 BGF458846 BQB458846 BZX458846 CJT458846 CTP458846 DDL458846 DNH458846 DXD458846 EGZ458846 EQV458846 FAR458846 FKN458846 FUJ458846 GEF458846 GOB458846 GXX458846 HHT458846 HRP458846 IBL458846 ILH458846 IVD458846 JEZ458846 JOV458846 JYR458846 KIN458846 KSJ458846 LCF458846 LMB458846 LVX458846 MFT458846 MPP458846 MZL458846 NJH458846 NTD458846 OCZ458846 OMV458846 OWR458846 PGN458846 PQJ458846 QAF458846 QKB458846 QTX458846 RDT458846 RNP458846 RXL458846 SHH458846 SRD458846 TAZ458846 TKV458846 TUR458846 UEN458846 UOJ458846 UYF458846 VIB458846 VRX458846 WBT458846 WLP458846 WVL458846 D524382 IZ524382 SV524382 ACR524382 AMN524382 AWJ524382 BGF524382 BQB524382 BZX524382 CJT524382 CTP524382 DDL524382 DNH524382 DXD524382 EGZ524382 EQV524382 FAR524382 FKN524382 FUJ524382 GEF524382 GOB524382 GXX524382 HHT524382 HRP524382 IBL524382 ILH524382 IVD524382 JEZ524382 JOV524382 JYR524382 KIN524382 KSJ524382 LCF524382 LMB524382 LVX524382 MFT524382 MPP524382 MZL524382 NJH524382 NTD524382 OCZ524382 OMV524382 OWR524382 PGN524382 PQJ524382 QAF524382 QKB524382 QTX524382 RDT524382 RNP524382 RXL524382 SHH524382 SRD524382 TAZ524382 TKV524382 TUR524382 UEN524382 UOJ524382 UYF524382 VIB524382 VRX524382 WBT524382 WLP524382 WVL524382 D589918 IZ589918 SV589918 ACR589918 AMN589918 AWJ589918 BGF589918 BQB589918 BZX589918 CJT589918 CTP589918 DDL589918 DNH589918 DXD589918 EGZ589918 EQV589918 FAR589918 FKN589918 FUJ589918 GEF589918 GOB589918 GXX589918 HHT589918 HRP589918 IBL589918 ILH589918 IVD589918 JEZ589918 JOV589918 JYR589918 KIN589918 KSJ589918 LCF589918 LMB589918 LVX589918 MFT589918 MPP589918 MZL589918 NJH589918 NTD589918 OCZ589918 OMV589918 OWR589918 PGN589918 PQJ589918 QAF589918 QKB589918 QTX589918 RDT589918 RNP589918 RXL589918 SHH589918 SRD589918 TAZ589918 TKV589918 TUR589918 UEN589918 UOJ589918 UYF589918 VIB589918 VRX589918 WBT589918 WLP589918 WVL589918 D655454 IZ655454 SV655454 ACR655454 AMN655454 AWJ655454 BGF655454 BQB655454 BZX655454 CJT655454 CTP655454 DDL655454 DNH655454 DXD655454 EGZ655454 EQV655454 FAR655454 FKN655454 FUJ655454 GEF655454 GOB655454 GXX655454 HHT655454 HRP655454 IBL655454 ILH655454 IVD655454 JEZ655454 JOV655454 JYR655454 KIN655454 KSJ655454 LCF655454 LMB655454 LVX655454 MFT655454 MPP655454 MZL655454 NJH655454 NTD655454 OCZ655454 OMV655454 OWR655454 PGN655454 PQJ655454 QAF655454 QKB655454 QTX655454 RDT655454 RNP655454 RXL655454 SHH655454 SRD655454 TAZ655454 TKV655454 TUR655454 UEN655454 UOJ655454 UYF655454 VIB655454 VRX655454 WBT655454 WLP655454 WVL655454 D720990 IZ720990 SV720990 ACR720990 AMN720990 AWJ720990 BGF720990 BQB720990 BZX720990 CJT720990 CTP720990 DDL720990 DNH720990 DXD720990 EGZ720990 EQV720990 FAR720990 FKN720990 FUJ720990 GEF720990 GOB720990 GXX720990 HHT720990 HRP720990 IBL720990 ILH720990 IVD720990 JEZ720990 JOV720990 JYR720990 KIN720990 KSJ720990 LCF720990 LMB720990 LVX720990 MFT720990 MPP720990 MZL720990 NJH720990 NTD720990 OCZ720990 OMV720990 OWR720990 PGN720990 PQJ720990 QAF720990 QKB720990 QTX720990 RDT720990 RNP720990 RXL720990 SHH720990 SRD720990 TAZ720990 TKV720990 TUR720990 UEN720990 UOJ720990 UYF720990 VIB720990 VRX720990 WBT720990 WLP720990 WVL720990 D786526 IZ786526 SV786526 ACR786526 AMN786526 AWJ786526 BGF786526 BQB786526 BZX786526 CJT786526 CTP786526 DDL786526 DNH786526 DXD786526 EGZ786526 EQV786526 FAR786526 FKN786526 FUJ786526 GEF786526 GOB786526 GXX786526 HHT786526 HRP786526 IBL786526 ILH786526 IVD786526 JEZ786526 JOV786526 JYR786526 KIN786526 KSJ786526 LCF786526 LMB786526 LVX786526 MFT786526 MPP786526 MZL786526 NJH786526 NTD786526 OCZ786526 OMV786526 OWR786526 PGN786526 PQJ786526 QAF786526 QKB786526 QTX786526 RDT786526 RNP786526 RXL786526 SHH786526 SRD786526 TAZ786526 TKV786526 TUR786526 UEN786526 UOJ786526 UYF786526 VIB786526 VRX786526 WBT786526 WLP786526 WVL786526 D852062 IZ852062 SV852062 ACR852062 AMN852062 AWJ852062 BGF852062 BQB852062 BZX852062 CJT852062 CTP852062 DDL852062 DNH852062 DXD852062 EGZ852062 EQV852062 FAR852062 FKN852062 FUJ852062 GEF852062 GOB852062 GXX852062 HHT852062 HRP852062 IBL852062 ILH852062 IVD852062 JEZ852062 JOV852062 JYR852062 KIN852062 KSJ852062 LCF852062 LMB852062 LVX852062 MFT852062 MPP852062 MZL852062 NJH852062 NTD852062 OCZ852062 OMV852062 OWR852062 PGN852062 PQJ852062 QAF852062 QKB852062 QTX852062 RDT852062 RNP852062 RXL852062 SHH852062 SRD852062 TAZ852062 TKV852062 TUR852062 UEN852062 UOJ852062 UYF852062 VIB852062 VRX852062 WBT852062 WLP852062 WVL852062 D917598 IZ917598 SV917598 ACR917598 AMN917598 AWJ917598 BGF917598 BQB917598 BZX917598 CJT917598 CTP917598 DDL917598 DNH917598 DXD917598 EGZ917598 EQV917598 FAR917598 FKN917598 FUJ917598 GEF917598 GOB917598 GXX917598 HHT917598 HRP917598 IBL917598 ILH917598 IVD917598 JEZ917598 JOV917598 JYR917598 KIN917598 KSJ917598 LCF917598 LMB917598 LVX917598 MFT917598 MPP917598 MZL917598 NJH917598 NTD917598 OCZ917598 OMV917598 OWR917598 PGN917598 PQJ917598 QAF917598 QKB917598 QTX917598 RDT917598 RNP917598 RXL917598 SHH917598 SRD917598 TAZ917598 TKV917598 TUR917598 UEN917598 UOJ917598 UYF917598 VIB917598 VRX917598 WBT917598 WLP917598 WVL917598 D983134 IZ983134 SV983134 ACR983134 AMN983134 AWJ983134 BGF983134 BQB983134 BZX983134 CJT983134 CTP983134 DDL983134 DNH983134 DXD983134 EGZ983134 EQV983134 FAR983134 FKN983134 FUJ983134 GEF983134 GOB983134 GXX983134 HHT983134 HRP983134 IBL983134 ILH983134 IVD983134 JEZ983134 JOV983134 JYR983134 KIN983134 KSJ983134 LCF983134 LMB983134 LVX983134 MFT983134 MPP983134 MZL983134 NJH983134 NTD983134 OCZ983134 OMV983134 OWR983134 PGN983134 PQJ983134 QAF983134 QKB983134 QTX983134 RDT983134 RNP983134 RXL983134 SHH983134 SRD983134 TAZ983134 TKV983134 TUR983134 UEN983134 UOJ983134 UYF983134 VIB983134 VRX983134 WBT983134 WLP983134 WVL983134 F94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F65630 JB65630 SX65630 ACT65630 AMP65630 AWL65630 BGH65630 BQD65630 BZZ65630 CJV65630 CTR65630 DDN65630 DNJ65630 DXF65630 EHB65630 EQX65630 FAT65630 FKP65630 FUL65630 GEH65630 GOD65630 GXZ65630 HHV65630 HRR65630 IBN65630 ILJ65630 IVF65630 JFB65630 JOX65630 JYT65630 KIP65630 KSL65630 LCH65630 LMD65630 LVZ65630 MFV65630 MPR65630 MZN65630 NJJ65630 NTF65630 ODB65630 OMX65630 OWT65630 PGP65630 PQL65630 QAH65630 QKD65630 QTZ65630 RDV65630 RNR65630 RXN65630 SHJ65630 SRF65630 TBB65630 TKX65630 TUT65630 UEP65630 UOL65630 UYH65630 VID65630 VRZ65630 WBV65630 WLR65630 WVN65630 F131166 JB131166 SX131166 ACT131166 AMP131166 AWL131166 BGH131166 BQD131166 BZZ131166 CJV131166 CTR131166 DDN131166 DNJ131166 DXF131166 EHB131166 EQX131166 FAT131166 FKP131166 FUL131166 GEH131166 GOD131166 GXZ131166 HHV131166 HRR131166 IBN131166 ILJ131166 IVF131166 JFB131166 JOX131166 JYT131166 KIP131166 KSL131166 LCH131166 LMD131166 LVZ131166 MFV131166 MPR131166 MZN131166 NJJ131166 NTF131166 ODB131166 OMX131166 OWT131166 PGP131166 PQL131166 QAH131166 QKD131166 QTZ131166 RDV131166 RNR131166 RXN131166 SHJ131166 SRF131166 TBB131166 TKX131166 TUT131166 UEP131166 UOL131166 UYH131166 VID131166 VRZ131166 WBV131166 WLR131166 WVN131166 F196702 JB196702 SX196702 ACT196702 AMP196702 AWL196702 BGH196702 BQD196702 BZZ196702 CJV196702 CTR196702 DDN196702 DNJ196702 DXF196702 EHB196702 EQX196702 FAT196702 FKP196702 FUL196702 GEH196702 GOD196702 GXZ196702 HHV196702 HRR196702 IBN196702 ILJ196702 IVF196702 JFB196702 JOX196702 JYT196702 KIP196702 KSL196702 LCH196702 LMD196702 LVZ196702 MFV196702 MPR196702 MZN196702 NJJ196702 NTF196702 ODB196702 OMX196702 OWT196702 PGP196702 PQL196702 QAH196702 QKD196702 QTZ196702 RDV196702 RNR196702 RXN196702 SHJ196702 SRF196702 TBB196702 TKX196702 TUT196702 UEP196702 UOL196702 UYH196702 VID196702 VRZ196702 WBV196702 WLR196702 WVN196702 F262238 JB262238 SX262238 ACT262238 AMP262238 AWL262238 BGH262238 BQD262238 BZZ262238 CJV262238 CTR262238 DDN262238 DNJ262238 DXF262238 EHB262238 EQX262238 FAT262238 FKP262238 FUL262238 GEH262238 GOD262238 GXZ262238 HHV262238 HRR262238 IBN262238 ILJ262238 IVF262238 JFB262238 JOX262238 JYT262238 KIP262238 KSL262238 LCH262238 LMD262238 LVZ262238 MFV262238 MPR262238 MZN262238 NJJ262238 NTF262238 ODB262238 OMX262238 OWT262238 PGP262238 PQL262238 QAH262238 QKD262238 QTZ262238 RDV262238 RNR262238 RXN262238 SHJ262238 SRF262238 TBB262238 TKX262238 TUT262238 UEP262238 UOL262238 UYH262238 VID262238 VRZ262238 WBV262238 WLR262238 WVN262238 F327774 JB327774 SX327774 ACT327774 AMP327774 AWL327774 BGH327774 BQD327774 BZZ327774 CJV327774 CTR327774 DDN327774 DNJ327774 DXF327774 EHB327774 EQX327774 FAT327774 FKP327774 FUL327774 GEH327774 GOD327774 GXZ327774 HHV327774 HRR327774 IBN327774 ILJ327774 IVF327774 JFB327774 JOX327774 JYT327774 KIP327774 KSL327774 LCH327774 LMD327774 LVZ327774 MFV327774 MPR327774 MZN327774 NJJ327774 NTF327774 ODB327774 OMX327774 OWT327774 PGP327774 PQL327774 QAH327774 QKD327774 QTZ327774 RDV327774 RNR327774 RXN327774 SHJ327774 SRF327774 TBB327774 TKX327774 TUT327774 UEP327774 UOL327774 UYH327774 VID327774 VRZ327774 WBV327774 WLR327774 WVN327774 F393310 JB393310 SX393310 ACT393310 AMP393310 AWL393310 BGH393310 BQD393310 BZZ393310 CJV393310 CTR393310 DDN393310 DNJ393310 DXF393310 EHB393310 EQX393310 FAT393310 FKP393310 FUL393310 GEH393310 GOD393310 GXZ393310 HHV393310 HRR393310 IBN393310 ILJ393310 IVF393310 JFB393310 JOX393310 JYT393310 KIP393310 KSL393310 LCH393310 LMD393310 LVZ393310 MFV393310 MPR393310 MZN393310 NJJ393310 NTF393310 ODB393310 OMX393310 OWT393310 PGP393310 PQL393310 QAH393310 QKD393310 QTZ393310 RDV393310 RNR393310 RXN393310 SHJ393310 SRF393310 TBB393310 TKX393310 TUT393310 UEP393310 UOL393310 UYH393310 VID393310 VRZ393310 WBV393310 WLR393310 WVN393310 F458846 JB458846 SX458846 ACT458846 AMP458846 AWL458846 BGH458846 BQD458846 BZZ458846 CJV458846 CTR458846 DDN458846 DNJ458846 DXF458846 EHB458846 EQX458846 FAT458846 FKP458846 FUL458846 GEH458846 GOD458846 GXZ458846 HHV458846 HRR458846 IBN458846 ILJ458846 IVF458846 JFB458846 JOX458846 JYT458846 KIP458846 KSL458846 LCH458846 LMD458846 LVZ458846 MFV458846 MPR458846 MZN458846 NJJ458846 NTF458846 ODB458846 OMX458846 OWT458846 PGP458846 PQL458846 QAH458846 QKD458846 QTZ458846 RDV458846 RNR458846 RXN458846 SHJ458846 SRF458846 TBB458846 TKX458846 TUT458846 UEP458846 UOL458846 UYH458846 VID458846 VRZ458846 WBV458846 WLR458846 WVN458846 F524382 JB524382 SX524382 ACT524382 AMP524382 AWL524382 BGH524382 BQD524382 BZZ524382 CJV524382 CTR524382 DDN524382 DNJ524382 DXF524382 EHB524382 EQX524382 FAT524382 FKP524382 FUL524382 GEH524382 GOD524382 GXZ524382 HHV524382 HRR524382 IBN524382 ILJ524382 IVF524382 JFB524382 JOX524382 JYT524382 KIP524382 KSL524382 LCH524382 LMD524382 LVZ524382 MFV524382 MPR524382 MZN524382 NJJ524382 NTF524382 ODB524382 OMX524382 OWT524382 PGP524382 PQL524382 QAH524382 QKD524382 QTZ524382 RDV524382 RNR524382 RXN524382 SHJ524382 SRF524382 TBB524382 TKX524382 TUT524382 UEP524382 UOL524382 UYH524382 VID524382 VRZ524382 WBV524382 WLR524382 WVN524382 F589918 JB589918 SX589918 ACT589918 AMP589918 AWL589918 BGH589918 BQD589918 BZZ589918 CJV589918 CTR589918 DDN589918 DNJ589918 DXF589918 EHB589918 EQX589918 FAT589918 FKP589918 FUL589918 GEH589918 GOD589918 GXZ589918 HHV589918 HRR589918 IBN589918 ILJ589918 IVF589918 JFB589918 JOX589918 JYT589918 KIP589918 KSL589918 LCH589918 LMD589918 LVZ589918 MFV589918 MPR589918 MZN589918 NJJ589918 NTF589918 ODB589918 OMX589918 OWT589918 PGP589918 PQL589918 QAH589918 QKD589918 QTZ589918 RDV589918 RNR589918 RXN589918 SHJ589918 SRF589918 TBB589918 TKX589918 TUT589918 UEP589918 UOL589918 UYH589918 VID589918 VRZ589918 WBV589918 WLR589918 WVN589918 F655454 JB655454 SX655454 ACT655454 AMP655454 AWL655454 BGH655454 BQD655454 BZZ655454 CJV655454 CTR655454 DDN655454 DNJ655454 DXF655454 EHB655454 EQX655454 FAT655454 FKP655454 FUL655454 GEH655454 GOD655454 GXZ655454 HHV655454 HRR655454 IBN655454 ILJ655454 IVF655454 JFB655454 JOX655454 JYT655454 KIP655454 KSL655454 LCH655454 LMD655454 LVZ655454 MFV655454 MPR655454 MZN655454 NJJ655454 NTF655454 ODB655454 OMX655454 OWT655454 PGP655454 PQL655454 QAH655454 QKD655454 QTZ655454 RDV655454 RNR655454 RXN655454 SHJ655454 SRF655454 TBB655454 TKX655454 TUT655454 UEP655454 UOL655454 UYH655454 VID655454 VRZ655454 WBV655454 WLR655454 WVN655454 F720990 JB720990 SX720990 ACT720990 AMP720990 AWL720990 BGH720990 BQD720990 BZZ720990 CJV720990 CTR720990 DDN720990 DNJ720990 DXF720990 EHB720990 EQX720990 FAT720990 FKP720990 FUL720990 GEH720990 GOD720990 GXZ720990 HHV720990 HRR720990 IBN720990 ILJ720990 IVF720990 JFB720990 JOX720990 JYT720990 KIP720990 KSL720990 LCH720990 LMD720990 LVZ720990 MFV720990 MPR720990 MZN720990 NJJ720990 NTF720990 ODB720990 OMX720990 OWT720990 PGP720990 PQL720990 QAH720990 QKD720990 QTZ720990 RDV720990 RNR720990 RXN720990 SHJ720990 SRF720990 TBB720990 TKX720990 TUT720990 UEP720990 UOL720990 UYH720990 VID720990 VRZ720990 WBV720990 WLR720990 WVN720990 F786526 JB786526 SX786526 ACT786526 AMP786526 AWL786526 BGH786526 BQD786526 BZZ786526 CJV786526 CTR786526 DDN786526 DNJ786526 DXF786526 EHB786526 EQX786526 FAT786526 FKP786526 FUL786526 GEH786526 GOD786526 GXZ786526 HHV786526 HRR786526 IBN786526 ILJ786526 IVF786526 JFB786526 JOX786526 JYT786526 KIP786526 KSL786526 LCH786526 LMD786526 LVZ786526 MFV786526 MPR786526 MZN786526 NJJ786526 NTF786526 ODB786526 OMX786526 OWT786526 PGP786526 PQL786526 QAH786526 QKD786526 QTZ786526 RDV786526 RNR786526 RXN786526 SHJ786526 SRF786526 TBB786526 TKX786526 TUT786526 UEP786526 UOL786526 UYH786526 VID786526 VRZ786526 WBV786526 WLR786526 WVN786526 F852062 JB852062 SX852062 ACT852062 AMP852062 AWL852062 BGH852062 BQD852062 BZZ852062 CJV852062 CTR852062 DDN852062 DNJ852062 DXF852062 EHB852062 EQX852062 FAT852062 FKP852062 FUL852062 GEH852062 GOD852062 GXZ852062 HHV852062 HRR852062 IBN852062 ILJ852062 IVF852062 JFB852062 JOX852062 JYT852062 KIP852062 KSL852062 LCH852062 LMD852062 LVZ852062 MFV852062 MPR852062 MZN852062 NJJ852062 NTF852062 ODB852062 OMX852062 OWT852062 PGP852062 PQL852062 QAH852062 QKD852062 QTZ852062 RDV852062 RNR852062 RXN852062 SHJ852062 SRF852062 TBB852062 TKX852062 TUT852062 UEP852062 UOL852062 UYH852062 VID852062 VRZ852062 WBV852062 WLR852062 WVN852062 F917598 JB917598 SX917598 ACT917598 AMP917598 AWL917598 BGH917598 BQD917598 BZZ917598 CJV917598 CTR917598 DDN917598 DNJ917598 DXF917598 EHB917598 EQX917598 FAT917598 FKP917598 FUL917598 GEH917598 GOD917598 GXZ917598 HHV917598 HRR917598 IBN917598 ILJ917598 IVF917598 JFB917598 JOX917598 JYT917598 KIP917598 KSL917598 LCH917598 LMD917598 LVZ917598 MFV917598 MPR917598 MZN917598 NJJ917598 NTF917598 ODB917598 OMX917598 OWT917598 PGP917598 PQL917598 QAH917598 QKD917598 QTZ917598 RDV917598 RNR917598 RXN917598 SHJ917598 SRF917598 TBB917598 TKX917598 TUT917598 UEP917598 UOL917598 UYH917598 VID917598 VRZ917598 WBV917598 WLR917598 WVN917598 F983134 JB983134 SX983134 ACT983134 AMP983134 AWL983134 BGH983134 BQD983134 BZZ983134 CJV983134 CTR983134 DDN983134 DNJ983134 DXF983134 EHB983134 EQX983134 FAT983134 FKP983134 FUL983134 GEH983134 GOD983134 GXZ983134 HHV983134 HRR983134 IBN983134 ILJ983134 IVF983134 JFB983134 JOX983134 JYT983134 KIP983134 KSL983134 LCH983134 LMD983134 LVZ983134 MFV983134 MPR983134 MZN983134 NJJ983134 NTF983134 ODB983134 OMX983134 OWT983134 PGP983134 PQL983134 QAH983134 QKD983134 QTZ983134 RDV983134 RNR983134 RXN983134 SHJ983134 SRF983134 TBB983134 TKX983134 TUT983134 UEP983134 UOL983134 UYH983134 VID983134 VRZ983134 WBV983134 WLR983134 WVN983134 WVN78:WVN79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F78:F79 JB78:JB79 SX78:SX79 ACT78:ACT79 AMP78:AMP79 AWL78:AWL79 BGH78:BGH79 BQD78:BQD79 BZZ78:BZZ79 CJV78:CJV79 CTR78:CTR79 DDN78:DDN79 DNJ78:DNJ79 DXF78:DXF79 EHB78:EHB79 EQX78:EQX79 FAT78:FAT79 FKP78:FKP79 FUL78:FUL79 GEH78:GEH79 GOD78:GOD79 GXZ78:GXZ79 HHV78:HHV79 HRR78:HRR79 IBN78:IBN79 ILJ78:ILJ79 IVF78:IVF79 JFB78:JFB79 JOX78:JOX79 JYT78:JYT79 KIP78:KIP79 KSL78:KSL79 LCH78:LCH79 LMD78:LMD79 LVZ78:LVZ79 MFV78:MFV79 MPR78:MPR79 MZN78:MZN79 NJJ78:NJJ79 NTF78:NTF79 ODB78:ODB79 OMX78:OMX79 OWT78:OWT79 PGP78:PGP79 PQL78:PQL79 QAH78:QAH79 QKD78:QKD79 QTZ78:QTZ79 RDV78:RDV79 RNR78:RNR79 RXN78:RXN79 SHJ78:SHJ79 SRF78:SRF79 TBB78:TBB79 TKX78:TKX79 TUT78:TUT79 UEP78:UEP79 UOL78:UOL79 UYH78:UYH79 VID78:VID79 VRZ78:VRZ79 WBV78:WBV79 WLR78:WLR79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11"/>
  <sheetViews>
    <sheetView view="pageBreakPreview" zoomScaleNormal="75" zoomScaleSheetLayoutView="100" workbookViewId="0">
      <selection activeCell="Q5" sqref="Q5"/>
    </sheetView>
  </sheetViews>
  <sheetFormatPr defaultColWidth="9" defaultRowHeight="13.2"/>
  <cols>
    <col min="1" max="1" width="9" style="41"/>
    <col min="2" max="2" width="20" style="39" customWidth="1"/>
    <col min="3" max="3" width="17.44140625" style="39" customWidth="1"/>
    <col min="4" max="4" width="10.21875" style="39" customWidth="1"/>
    <col min="5" max="10" width="15" style="39" customWidth="1"/>
    <col min="11" max="11" width="11.33203125" style="39" customWidth="1"/>
    <col min="12" max="16384" width="9" style="39"/>
  </cols>
  <sheetData>
    <row r="1" spans="1:11" ht="17.25" customHeight="1">
      <c r="A1" s="38" t="s">
        <v>186</v>
      </c>
    </row>
    <row r="2" spans="1:11" ht="17.25" customHeight="1">
      <c r="J2" s="40" t="s">
        <v>66</v>
      </c>
    </row>
    <row r="3" spans="1:11" ht="17.25" customHeight="1">
      <c r="K3" s="41"/>
    </row>
    <row r="4" spans="1:11" ht="17.25" customHeight="1">
      <c r="B4" s="67" t="s">
        <v>84</v>
      </c>
      <c r="C4" s="37"/>
      <c r="D4" s="37"/>
      <c r="E4" s="37"/>
    </row>
    <row r="5" spans="1:11">
      <c r="A5" s="358" t="s">
        <v>172</v>
      </c>
      <c r="B5" s="359" t="s">
        <v>57</v>
      </c>
      <c r="C5" s="359" t="s">
        <v>58</v>
      </c>
      <c r="D5" s="368" t="s">
        <v>174</v>
      </c>
      <c r="E5" s="361" t="s">
        <v>59</v>
      </c>
      <c r="F5" s="362"/>
      <c r="G5" s="362"/>
      <c r="H5" s="362"/>
      <c r="I5" s="362"/>
      <c r="J5" s="363"/>
      <c r="K5"/>
    </row>
    <row r="6" spans="1:11">
      <c r="A6" s="351"/>
      <c r="B6" s="360"/>
      <c r="C6" s="360"/>
      <c r="D6" s="369"/>
      <c r="E6" s="42" t="s">
        <v>229</v>
      </c>
      <c r="F6" s="42" t="s">
        <v>230</v>
      </c>
      <c r="G6" s="42" t="s">
        <v>231</v>
      </c>
      <c r="H6" s="42" t="s">
        <v>232</v>
      </c>
      <c r="I6" s="42" t="s">
        <v>60</v>
      </c>
      <c r="J6" s="42" t="s">
        <v>233</v>
      </c>
      <c r="K6"/>
    </row>
    <row r="7" spans="1:11">
      <c r="A7" s="351" t="s">
        <v>173</v>
      </c>
      <c r="B7" s="43" t="s">
        <v>61</v>
      </c>
      <c r="C7" s="44" t="s">
        <v>62</v>
      </c>
      <c r="D7" s="355"/>
      <c r="E7" s="45" t="e">
        <f>ROUNDDOWN(E8/E9,2)</f>
        <v>#DIV/0!</v>
      </c>
      <c r="F7" s="45" t="e">
        <f>ROUNDDOWN(F8/F9,2)</f>
        <v>#DIV/0!</v>
      </c>
      <c r="G7" s="45" t="e">
        <f t="shared" ref="G7" si="0">ROUNDDOWN(G8/G9,2)</f>
        <v>#DIV/0!</v>
      </c>
      <c r="H7" s="45" t="e">
        <f>ROUNDDOWN(H8/H9,2)</f>
        <v>#DIV/0!</v>
      </c>
      <c r="I7" s="45" t="e">
        <f>ROUNDDOWN(I8/I9,2)</f>
        <v>#DIV/0!</v>
      </c>
      <c r="J7" s="45" t="e">
        <f>ROUNDDOWN(J8/J9,2)</f>
        <v>#DIV/0!</v>
      </c>
      <c r="K7"/>
    </row>
    <row r="8" spans="1:11">
      <c r="A8" s="351"/>
      <c r="B8" s="46"/>
      <c r="C8" s="46" t="s">
        <v>63</v>
      </c>
      <c r="D8" s="356"/>
      <c r="E8" s="47"/>
      <c r="F8" s="47"/>
      <c r="G8" s="47"/>
      <c r="H8" s="47"/>
      <c r="I8" s="47"/>
      <c r="J8" s="47"/>
      <c r="K8"/>
    </row>
    <row r="9" spans="1:11">
      <c r="A9" s="351"/>
      <c r="B9" s="48"/>
      <c r="C9" s="48" t="s">
        <v>64</v>
      </c>
      <c r="D9" s="357"/>
      <c r="E9" s="49"/>
      <c r="F9" s="49"/>
      <c r="G9" s="49"/>
      <c r="H9" s="49"/>
      <c r="I9" s="49"/>
      <c r="J9" s="49"/>
      <c r="K9"/>
    </row>
    <row r="10" spans="1:11">
      <c r="A10" s="351"/>
      <c r="B10" s="43" t="s">
        <v>61</v>
      </c>
      <c r="C10" s="44" t="s">
        <v>62</v>
      </c>
      <c r="D10" s="355"/>
      <c r="E10" s="45" t="e">
        <f t="shared" ref="E10:J10" si="1">ROUNDDOWN(E11/E12,2)</f>
        <v>#DIV/0!</v>
      </c>
      <c r="F10" s="45" t="e">
        <f t="shared" si="1"/>
        <v>#DIV/0!</v>
      </c>
      <c r="G10" s="45" t="e">
        <f t="shared" si="1"/>
        <v>#DIV/0!</v>
      </c>
      <c r="H10" s="45" t="e">
        <f t="shared" si="1"/>
        <v>#DIV/0!</v>
      </c>
      <c r="I10" s="45" t="e">
        <f t="shared" si="1"/>
        <v>#DIV/0!</v>
      </c>
      <c r="J10" s="45" t="e">
        <f t="shared" si="1"/>
        <v>#DIV/0!</v>
      </c>
      <c r="K10"/>
    </row>
    <row r="11" spans="1:11">
      <c r="A11" s="351"/>
      <c r="B11" s="46"/>
      <c r="C11" s="46" t="s">
        <v>63</v>
      </c>
      <c r="D11" s="356"/>
      <c r="E11" s="47"/>
      <c r="F11" s="47"/>
      <c r="G11" s="47"/>
      <c r="H11" s="47"/>
      <c r="I11" s="47"/>
      <c r="J11" s="47"/>
      <c r="K11"/>
    </row>
    <row r="12" spans="1:11">
      <c r="A12" s="351"/>
      <c r="B12" s="48"/>
      <c r="C12" s="48" t="s">
        <v>64</v>
      </c>
      <c r="D12" s="357"/>
      <c r="E12" s="49"/>
      <c r="F12" s="49"/>
      <c r="G12" s="49"/>
      <c r="H12" s="49"/>
      <c r="I12" s="49"/>
      <c r="J12" s="49"/>
      <c r="K12"/>
    </row>
    <row r="13" spans="1:11">
      <c r="A13" s="351"/>
      <c r="B13" s="43" t="s">
        <v>61</v>
      </c>
      <c r="C13" s="44" t="s">
        <v>62</v>
      </c>
      <c r="D13" s="355"/>
      <c r="E13" s="45" t="e">
        <f>ROUNDDOWN(E14/E15,2)</f>
        <v>#DIV/0!</v>
      </c>
      <c r="F13" s="45" t="e">
        <f t="shared" ref="F13:J13" si="2">ROUNDDOWN(F14/F15,2)</f>
        <v>#DIV/0!</v>
      </c>
      <c r="G13" s="45" t="e">
        <f t="shared" si="2"/>
        <v>#DIV/0!</v>
      </c>
      <c r="H13" s="45" t="e">
        <f t="shared" si="2"/>
        <v>#DIV/0!</v>
      </c>
      <c r="I13" s="45" t="e">
        <f t="shared" si="2"/>
        <v>#DIV/0!</v>
      </c>
      <c r="J13" s="45" t="e">
        <f t="shared" si="2"/>
        <v>#DIV/0!</v>
      </c>
      <c r="K13"/>
    </row>
    <row r="14" spans="1:11">
      <c r="A14" s="351"/>
      <c r="B14" s="46"/>
      <c r="C14" s="46" t="s">
        <v>63</v>
      </c>
      <c r="D14" s="356"/>
      <c r="E14" s="47"/>
      <c r="F14" s="47"/>
      <c r="G14" s="47"/>
      <c r="H14" s="47"/>
      <c r="I14" s="47"/>
      <c r="J14" s="47"/>
      <c r="K14"/>
    </row>
    <row r="15" spans="1:11">
      <c r="A15" s="351"/>
      <c r="B15" s="48"/>
      <c r="C15" s="48" t="s">
        <v>64</v>
      </c>
      <c r="D15" s="357"/>
      <c r="E15" s="49"/>
      <c r="F15" s="49"/>
      <c r="G15" s="49"/>
      <c r="H15" s="49"/>
      <c r="I15" s="49"/>
      <c r="J15" s="49"/>
      <c r="K15"/>
    </row>
    <row r="16" spans="1:11">
      <c r="A16" s="351"/>
      <c r="B16" s="43" t="s">
        <v>61</v>
      </c>
      <c r="C16" s="44" t="s">
        <v>62</v>
      </c>
      <c r="D16" s="355"/>
      <c r="E16" s="45" t="e">
        <f t="shared" ref="E16:J16" si="3">ROUNDDOWN(E17/E18,2)</f>
        <v>#DIV/0!</v>
      </c>
      <c r="F16" s="45" t="e">
        <f t="shared" si="3"/>
        <v>#DIV/0!</v>
      </c>
      <c r="G16" s="45" t="e">
        <f t="shared" si="3"/>
        <v>#DIV/0!</v>
      </c>
      <c r="H16" s="45" t="e">
        <f t="shared" si="3"/>
        <v>#DIV/0!</v>
      </c>
      <c r="I16" s="45" t="e">
        <f t="shared" si="3"/>
        <v>#DIV/0!</v>
      </c>
      <c r="J16" s="45" t="e">
        <f t="shared" si="3"/>
        <v>#DIV/0!</v>
      </c>
      <c r="K16"/>
    </row>
    <row r="17" spans="1:11" ht="14.4" customHeight="1">
      <c r="A17" s="351"/>
      <c r="B17" s="46"/>
      <c r="C17" s="46" t="s">
        <v>63</v>
      </c>
      <c r="D17" s="356"/>
      <c r="E17" s="47"/>
      <c r="F17" s="47"/>
      <c r="G17" s="47"/>
      <c r="H17" s="47"/>
      <c r="I17" s="47"/>
      <c r="J17" s="47"/>
      <c r="K17"/>
    </row>
    <row r="18" spans="1:11">
      <c r="A18" s="351"/>
      <c r="B18" s="48"/>
      <c r="C18" s="48" t="s">
        <v>64</v>
      </c>
      <c r="D18" s="357"/>
      <c r="E18" s="49"/>
      <c r="F18" s="49"/>
      <c r="G18" s="49"/>
      <c r="H18" s="49"/>
      <c r="I18" s="49"/>
      <c r="J18" s="49"/>
      <c r="K18"/>
    </row>
    <row r="19" spans="1:11">
      <c r="A19" s="351"/>
      <c r="B19" s="43" t="s">
        <v>61</v>
      </c>
      <c r="C19" s="44" t="s">
        <v>62</v>
      </c>
      <c r="D19" s="355"/>
      <c r="E19" s="45" t="e">
        <f t="shared" ref="E19:J19" si="4">ROUNDDOWN(E20/E21,2)</f>
        <v>#DIV/0!</v>
      </c>
      <c r="F19" s="45" t="e">
        <f t="shared" si="4"/>
        <v>#DIV/0!</v>
      </c>
      <c r="G19" s="45" t="e">
        <f t="shared" si="4"/>
        <v>#DIV/0!</v>
      </c>
      <c r="H19" s="45" t="e">
        <f t="shared" si="4"/>
        <v>#DIV/0!</v>
      </c>
      <c r="I19" s="45" t="e">
        <f t="shared" si="4"/>
        <v>#DIV/0!</v>
      </c>
      <c r="J19" s="45" t="e">
        <f t="shared" si="4"/>
        <v>#DIV/0!</v>
      </c>
      <c r="K19"/>
    </row>
    <row r="20" spans="1:11">
      <c r="A20" s="351"/>
      <c r="B20" s="46"/>
      <c r="C20" s="46" t="s">
        <v>63</v>
      </c>
      <c r="D20" s="356"/>
      <c r="E20" s="47"/>
      <c r="F20" s="47"/>
      <c r="G20" s="47"/>
      <c r="H20" s="47"/>
      <c r="I20" s="47"/>
      <c r="J20" s="47"/>
      <c r="K20"/>
    </row>
    <row r="21" spans="1:11">
      <c r="A21" s="351"/>
      <c r="B21" s="48"/>
      <c r="C21" s="48" t="s">
        <v>64</v>
      </c>
      <c r="D21" s="357"/>
      <c r="E21" s="49"/>
      <c r="F21" s="49"/>
      <c r="G21" s="49"/>
      <c r="H21" s="49"/>
      <c r="I21" s="49"/>
      <c r="J21" s="49"/>
      <c r="K21"/>
    </row>
    <row r="22" spans="1:11">
      <c r="A22" s="351"/>
      <c r="B22" s="43" t="s">
        <v>61</v>
      </c>
      <c r="C22" s="44" t="s">
        <v>62</v>
      </c>
      <c r="D22" s="355"/>
      <c r="E22" s="45" t="e">
        <f t="shared" ref="E22:J22" si="5">ROUNDDOWN(E23/E24,2)</f>
        <v>#DIV/0!</v>
      </c>
      <c r="F22" s="45" t="e">
        <f t="shared" si="5"/>
        <v>#DIV/0!</v>
      </c>
      <c r="G22" s="45" t="e">
        <f t="shared" si="5"/>
        <v>#DIV/0!</v>
      </c>
      <c r="H22" s="45" t="e">
        <f t="shared" si="5"/>
        <v>#DIV/0!</v>
      </c>
      <c r="I22" s="45" t="e">
        <f t="shared" si="5"/>
        <v>#DIV/0!</v>
      </c>
      <c r="J22" s="45" t="e">
        <f t="shared" si="5"/>
        <v>#DIV/0!</v>
      </c>
      <c r="K22"/>
    </row>
    <row r="23" spans="1:11">
      <c r="A23" s="351"/>
      <c r="B23" s="46"/>
      <c r="C23" s="46" t="s">
        <v>63</v>
      </c>
      <c r="D23" s="356"/>
      <c r="E23" s="47"/>
      <c r="F23" s="47"/>
      <c r="G23" s="47"/>
      <c r="H23" s="47"/>
      <c r="I23" s="47"/>
      <c r="J23" s="47"/>
      <c r="K23"/>
    </row>
    <row r="24" spans="1:11">
      <c r="A24" s="351"/>
      <c r="B24" s="48"/>
      <c r="C24" s="48" t="s">
        <v>64</v>
      </c>
      <c r="D24" s="357"/>
      <c r="E24" s="49"/>
      <c r="F24" s="49"/>
      <c r="G24" s="49"/>
      <c r="H24" s="49"/>
      <c r="I24" s="49"/>
      <c r="J24" s="49"/>
      <c r="K24"/>
    </row>
    <row r="25" spans="1:11">
      <c r="A25" s="351"/>
      <c r="B25" s="43" t="s">
        <v>61</v>
      </c>
      <c r="C25" s="44" t="s">
        <v>62</v>
      </c>
      <c r="D25" s="355"/>
      <c r="E25" s="45" t="e">
        <f t="shared" ref="E25:J25" si="6">ROUNDDOWN(E26/E27,2)</f>
        <v>#DIV/0!</v>
      </c>
      <c r="F25" s="45" t="e">
        <f t="shared" si="6"/>
        <v>#DIV/0!</v>
      </c>
      <c r="G25" s="45" t="e">
        <f t="shared" si="6"/>
        <v>#DIV/0!</v>
      </c>
      <c r="H25" s="45" t="e">
        <f t="shared" si="6"/>
        <v>#DIV/0!</v>
      </c>
      <c r="I25" s="45" t="e">
        <f t="shared" si="6"/>
        <v>#DIV/0!</v>
      </c>
      <c r="J25" s="45" t="e">
        <f t="shared" si="6"/>
        <v>#DIV/0!</v>
      </c>
      <c r="K25"/>
    </row>
    <row r="26" spans="1:11">
      <c r="A26" s="351"/>
      <c r="B26" s="46"/>
      <c r="C26" s="46" t="s">
        <v>63</v>
      </c>
      <c r="D26" s="356"/>
      <c r="E26" s="47"/>
      <c r="F26" s="47"/>
      <c r="G26" s="47"/>
      <c r="H26" s="47"/>
      <c r="I26" s="47"/>
      <c r="J26" s="47"/>
      <c r="K26"/>
    </row>
    <row r="27" spans="1:11">
      <c r="A27" s="351"/>
      <c r="B27" s="48"/>
      <c r="C27" s="48" t="s">
        <v>64</v>
      </c>
      <c r="D27" s="357"/>
      <c r="E27" s="49"/>
      <c r="F27" s="49"/>
      <c r="G27" s="49"/>
      <c r="H27" s="49"/>
      <c r="I27" s="49"/>
      <c r="J27" s="49"/>
      <c r="K27"/>
    </row>
    <row r="28" spans="1:11">
      <c r="A28" s="351"/>
      <c r="B28" s="43" t="s">
        <v>61</v>
      </c>
      <c r="C28" s="44" t="s">
        <v>62</v>
      </c>
      <c r="D28" s="355"/>
      <c r="E28" s="45" t="e">
        <f t="shared" ref="E28:J28" si="7">ROUNDDOWN(E29/E30,2)</f>
        <v>#DIV/0!</v>
      </c>
      <c r="F28" s="45" t="e">
        <f t="shared" si="7"/>
        <v>#DIV/0!</v>
      </c>
      <c r="G28" s="45" t="e">
        <f t="shared" si="7"/>
        <v>#DIV/0!</v>
      </c>
      <c r="H28" s="45" t="e">
        <f t="shared" si="7"/>
        <v>#DIV/0!</v>
      </c>
      <c r="I28" s="45" t="e">
        <f t="shared" si="7"/>
        <v>#DIV/0!</v>
      </c>
      <c r="J28" s="45" t="e">
        <f t="shared" si="7"/>
        <v>#DIV/0!</v>
      </c>
      <c r="K28"/>
    </row>
    <row r="29" spans="1:11">
      <c r="A29" s="351"/>
      <c r="B29" s="46"/>
      <c r="C29" s="46" t="s">
        <v>63</v>
      </c>
      <c r="D29" s="356"/>
      <c r="E29" s="47"/>
      <c r="F29" s="47"/>
      <c r="G29" s="47"/>
      <c r="H29" s="47"/>
      <c r="I29" s="47"/>
      <c r="J29" s="47"/>
      <c r="K29"/>
    </row>
    <row r="30" spans="1:11">
      <c r="A30" s="351"/>
      <c r="B30" s="48"/>
      <c r="C30" s="48" t="s">
        <v>64</v>
      </c>
      <c r="D30" s="357"/>
      <c r="E30" s="49"/>
      <c r="F30" s="49"/>
      <c r="G30" s="49"/>
      <c r="H30" s="49"/>
      <c r="I30" s="49"/>
      <c r="J30" s="49"/>
      <c r="K30"/>
    </row>
    <row r="31" spans="1:11">
      <c r="A31" s="351"/>
      <c r="B31" s="43" t="s">
        <v>61</v>
      </c>
      <c r="C31" s="44" t="s">
        <v>62</v>
      </c>
      <c r="D31" s="355"/>
      <c r="E31" s="45" t="e">
        <f t="shared" ref="E31:J31" si="8">ROUNDDOWN(E32/E33,2)</f>
        <v>#DIV/0!</v>
      </c>
      <c r="F31" s="45" t="e">
        <f t="shared" si="8"/>
        <v>#DIV/0!</v>
      </c>
      <c r="G31" s="45" t="e">
        <f t="shared" si="8"/>
        <v>#DIV/0!</v>
      </c>
      <c r="H31" s="45" t="e">
        <f t="shared" si="8"/>
        <v>#DIV/0!</v>
      </c>
      <c r="I31" s="45" t="e">
        <f t="shared" si="8"/>
        <v>#DIV/0!</v>
      </c>
      <c r="J31" s="45" t="e">
        <f t="shared" si="8"/>
        <v>#DIV/0!</v>
      </c>
      <c r="K31"/>
    </row>
    <row r="32" spans="1:11">
      <c r="A32" s="351"/>
      <c r="B32" s="46"/>
      <c r="C32" s="46" t="s">
        <v>63</v>
      </c>
      <c r="D32" s="356"/>
      <c r="E32" s="47"/>
      <c r="F32" s="47"/>
      <c r="G32" s="47"/>
      <c r="H32" s="47"/>
      <c r="I32" s="47"/>
      <c r="J32" s="47"/>
      <c r="K32"/>
    </row>
    <row r="33" spans="1:11">
      <c r="A33" s="351"/>
      <c r="B33" s="48"/>
      <c r="C33" s="48" t="s">
        <v>64</v>
      </c>
      <c r="D33" s="357"/>
      <c r="E33" s="49"/>
      <c r="F33" s="49"/>
      <c r="G33" s="49"/>
      <c r="H33" s="49"/>
      <c r="I33" s="49"/>
      <c r="J33" s="49"/>
      <c r="K33"/>
    </row>
    <row r="34" spans="1:11">
      <c r="A34" s="351"/>
      <c r="B34" s="43" t="s">
        <v>61</v>
      </c>
      <c r="C34" s="44" t="s">
        <v>62</v>
      </c>
      <c r="D34" s="355"/>
      <c r="E34" s="45" t="e">
        <f t="shared" ref="E34:J34" si="9">ROUNDDOWN(E35/E36,2)</f>
        <v>#DIV/0!</v>
      </c>
      <c r="F34" s="45" t="e">
        <f t="shared" si="9"/>
        <v>#DIV/0!</v>
      </c>
      <c r="G34" s="45" t="e">
        <f t="shared" si="9"/>
        <v>#DIV/0!</v>
      </c>
      <c r="H34" s="45" t="e">
        <f t="shared" si="9"/>
        <v>#DIV/0!</v>
      </c>
      <c r="I34" s="45" t="e">
        <f t="shared" si="9"/>
        <v>#DIV/0!</v>
      </c>
      <c r="J34" s="45" t="e">
        <f t="shared" si="9"/>
        <v>#DIV/0!</v>
      </c>
      <c r="K34"/>
    </row>
    <row r="35" spans="1:11">
      <c r="A35" s="351"/>
      <c r="B35" s="46"/>
      <c r="C35" s="46" t="s">
        <v>63</v>
      </c>
      <c r="D35" s="356"/>
      <c r="E35" s="47"/>
      <c r="F35" s="47"/>
      <c r="G35" s="47"/>
      <c r="H35" s="47"/>
      <c r="I35" s="47"/>
      <c r="J35" s="47"/>
      <c r="K35"/>
    </row>
    <row r="36" spans="1:11">
      <c r="A36" s="351"/>
      <c r="B36" s="48"/>
      <c r="C36" s="48" t="s">
        <v>64</v>
      </c>
      <c r="D36" s="357"/>
      <c r="E36" s="49"/>
      <c r="F36" s="49"/>
      <c r="G36" s="49"/>
      <c r="H36" s="49"/>
      <c r="I36" s="49"/>
      <c r="J36" s="49"/>
      <c r="K36"/>
    </row>
    <row r="37" spans="1:11">
      <c r="A37" s="351"/>
      <c r="B37" s="43" t="s">
        <v>61</v>
      </c>
      <c r="C37" s="44" t="s">
        <v>62</v>
      </c>
      <c r="D37" s="355"/>
      <c r="E37" s="45" t="e">
        <f t="shared" ref="E37:J37" si="10">ROUNDDOWN(E38/E39,2)</f>
        <v>#DIV/0!</v>
      </c>
      <c r="F37" s="45" t="e">
        <f t="shared" si="10"/>
        <v>#DIV/0!</v>
      </c>
      <c r="G37" s="45" t="e">
        <f t="shared" si="10"/>
        <v>#DIV/0!</v>
      </c>
      <c r="H37" s="45" t="e">
        <f t="shared" si="10"/>
        <v>#DIV/0!</v>
      </c>
      <c r="I37" s="45" t="e">
        <f t="shared" si="10"/>
        <v>#DIV/0!</v>
      </c>
      <c r="J37" s="45" t="e">
        <f t="shared" si="10"/>
        <v>#DIV/0!</v>
      </c>
      <c r="K37"/>
    </row>
    <row r="38" spans="1:11">
      <c r="A38" s="351"/>
      <c r="B38" s="46"/>
      <c r="C38" s="46" t="s">
        <v>63</v>
      </c>
      <c r="D38" s="356"/>
      <c r="E38" s="47"/>
      <c r="F38" s="47"/>
      <c r="G38" s="47"/>
      <c r="H38" s="47"/>
      <c r="I38" s="47"/>
      <c r="J38" s="47"/>
      <c r="K38"/>
    </row>
    <row r="39" spans="1:11">
      <c r="A39" s="351"/>
      <c r="B39" s="48"/>
      <c r="C39" s="48" t="s">
        <v>64</v>
      </c>
      <c r="D39" s="357"/>
      <c r="E39" s="49"/>
      <c r="F39" s="49"/>
      <c r="G39" s="49"/>
      <c r="H39" s="49"/>
      <c r="I39" s="49"/>
      <c r="J39" s="49"/>
      <c r="K39"/>
    </row>
    <row r="40" spans="1:11">
      <c r="A40" s="351"/>
      <c r="B40" s="43" t="s">
        <v>61</v>
      </c>
      <c r="C40" s="44" t="s">
        <v>62</v>
      </c>
      <c r="D40" s="355"/>
      <c r="E40" s="45" t="e">
        <f t="shared" ref="E40:J40" si="11">ROUNDDOWN(E41/E42,2)</f>
        <v>#DIV/0!</v>
      </c>
      <c r="F40" s="45" t="e">
        <f t="shared" si="11"/>
        <v>#DIV/0!</v>
      </c>
      <c r="G40" s="45" t="e">
        <f t="shared" si="11"/>
        <v>#DIV/0!</v>
      </c>
      <c r="H40" s="45" t="e">
        <f t="shared" si="11"/>
        <v>#DIV/0!</v>
      </c>
      <c r="I40" s="45" t="e">
        <f t="shared" si="11"/>
        <v>#DIV/0!</v>
      </c>
      <c r="J40" s="45" t="e">
        <f t="shared" si="11"/>
        <v>#DIV/0!</v>
      </c>
      <c r="K40"/>
    </row>
    <row r="41" spans="1:11">
      <c r="A41" s="351"/>
      <c r="B41" s="46"/>
      <c r="C41" s="46" t="s">
        <v>63</v>
      </c>
      <c r="D41" s="356"/>
      <c r="E41" s="47"/>
      <c r="F41" s="47"/>
      <c r="G41" s="47"/>
      <c r="H41" s="47"/>
      <c r="I41" s="47"/>
      <c r="J41" s="47"/>
      <c r="K41"/>
    </row>
    <row r="42" spans="1:11">
      <c r="A42" s="351"/>
      <c r="B42" s="48"/>
      <c r="C42" s="48" t="s">
        <v>64</v>
      </c>
      <c r="D42" s="357"/>
      <c r="E42" s="49"/>
      <c r="F42" s="49"/>
      <c r="G42" s="49"/>
      <c r="H42" s="49"/>
      <c r="I42" s="49"/>
      <c r="J42" s="49"/>
      <c r="K42"/>
    </row>
    <row r="43" spans="1:11">
      <c r="A43" s="351"/>
      <c r="B43" s="43" t="s">
        <v>61</v>
      </c>
      <c r="C43" s="44" t="s">
        <v>62</v>
      </c>
      <c r="D43" s="355"/>
      <c r="E43" s="45" t="e">
        <f t="shared" ref="E43:J43" si="12">ROUNDDOWN(E44/E45,2)</f>
        <v>#DIV/0!</v>
      </c>
      <c r="F43" s="45" t="e">
        <f t="shared" si="12"/>
        <v>#DIV/0!</v>
      </c>
      <c r="G43" s="45" t="e">
        <f t="shared" si="12"/>
        <v>#DIV/0!</v>
      </c>
      <c r="H43" s="45" t="e">
        <f t="shared" si="12"/>
        <v>#DIV/0!</v>
      </c>
      <c r="I43" s="45" t="e">
        <f t="shared" si="12"/>
        <v>#DIV/0!</v>
      </c>
      <c r="J43" s="45" t="e">
        <f t="shared" si="12"/>
        <v>#DIV/0!</v>
      </c>
      <c r="K43"/>
    </row>
    <row r="44" spans="1:11">
      <c r="A44" s="351"/>
      <c r="B44" s="46"/>
      <c r="C44" s="46" t="s">
        <v>63</v>
      </c>
      <c r="D44" s="356"/>
      <c r="E44" s="47"/>
      <c r="F44" s="47"/>
      <c r="G44" s="47"/>
      <c r="H44" s="47"/>
      <c r="I44" s="47"/>
      <c r="J44" s="47"/>
      <c r="K44"/>
    </row>
    <row r="45" spans="1:11">
      <c r="A45" s="351"/>
      <c r="B45" s="48"/>
      <c r="C45" s="48" t="s">
        <v>64</v>
      </c>
      <c r="D45" s="357"/>
      <c r="E45" s="49"/>
      <c r="F45" s="49"/>
      <c r="G45" s="49"/>
      <c r="H45" s="49"/>
      <c r="I45" s="49"/>
      <c r="J45" s="49"/>
      <c r="K45"/>
    </row>
    <row r="46" spans="1:11">
      <c r="A46" s="351"/>
      <c r="B46" s="43" t="s">
        <v>61</v>
      </c>
      <c r="C46" s="44" t="s">
        <v>62</v>
      </c>
      <c r="D46" s="355"/>
      <c r="E46" s="45" t="e">
        <f t="shared" ref="E46:J46" si="13">ROUNDDOWN(E47/E48,2)</f>
        <v>#DIV/0!</v>
      </c>
      <c r="F46" s="45" t="e">
        <f t="shared" si="13"/>
        <v>#DIV/0!</v>
      </c>
      <c r="G46" s="45" t="e">
        <f t="shared" si="13"/>
        <v>#DIV/0!</v>
      </c>
      <c r="H46" s="45" t="e">
        <f t="shared" si="13"/>
        <v>#DIV/0!</v>
      </c>
      <c r="I46" s="45" t="e">
        <f t="shared" si="13"/>
        <v>#DIV/0!</v>
      </c>
      <c r="J46" s="45" t="e">
        <f t="shared" si="13"/>
        <v>#DIV/0!</v>
      </c>
      <c r="K46"/>
    </row>
    <row r="47" spans="1:11">
      <c r="A47" s="351"/>
      <c r="B47" s="46"/>
      <c r="C47" s="46" t="s">
        <v>63</v>
      </c>
      <c r="D47" s="356"/>
      <c r="E47" s="47"/>
      <c r="F47" s="47"/>
      <c r="G47" s="47"/>
      <c r="H47" s="47"/>
      <c r="I47" s="47"/>
      <c r="J47" s="47"/>
      <c r="K47"/>
    </row>
    <row r="48" spans="1:11">
      <c r="A48" s="351"/>
      <c r="B48" s="48"/>
      <c r="C48" s="48" t="s">
        <v>64</v>
      </c>
      <c r="D48" s="357"/>
      <c r="E48" s="49"/>
      <c r="F48" s="49"/>
      <c r="G48" s="49"/>
      <c r="H48" s="49"/>
      <c r="I48" s="49"/>
      <c r="J48" s="49"/>
      <c r="K48"/>
    </row>
    <row r="49" spans="1:11">
      <c r="B49" s="44" t="s">
        <v>65</v>
      </c>
      <c r="C49" s="55" t="s">
        <v>62</v>
      </c>
      <c r="D49" s="44"/>
      <c r="E49" s="45" t="e">
        <f t="shared" ref="E49:J49" si="14">ROUNDDOWN(E50/E51,2)</f>
        <v>#DIV/0!</v>
      </c>
      <c r="F49" s="45" t="e">
        <f t="shared" si="14"/>
        <v>#DIV/0!</v>
      </c>
      <c r="G49" s="45" t="e">
        <f t="shared" si="14"/>
        <v>#DIV/0!</v>
      </c>
      <c r="H49" s="45" t="e">
        <f t="shared" si="14"/>
        <v>#DIV/0!</v>
      </c>
      <c r="I49" s="45" t="e">
        <f t="shared" si="14"/>
        <v>#DIV/0!</v>
      </c>
      <c r="J49" s="45" t="e">
        <f t="shared" si="14"/>
        <v>#DIV/0!</v>
      </c>
      <c r="K49"/>
    </row>
    <row r="50" spans="1:11" ht="13.8" thickBot="1">
      <c r="B50" s="46"/>
      <c r="C50" s="59" t="s">
        <v>63</v>
      </c>
      <c r="D50" s="46"/>
      <c r="E50" s="47">
        <f t="shared" ref="E50:J51" si="15">E8+E11+E14+E17+E20+E23+E26+E29+E32+E35+E38+E41+E44+E47</f>
        <v>0</v>
      </c>
      <c r="F50" s="47">
        <f t="shared" si="15"/>
        <v>0</v>
      </c>
      <c r="G50" s="47">
        <f t="shared" si="15"/>
        <v>0</v>
      </c>
      <c r="H50" s="47">
        <f t="shared" si="15"/>
        <v>0</v>
      </c>
      <c r="I50" s="47">
        <f t="shared" si="15"/>
        <v>0</v>
      </c>
      <c r="J50" s="47">
        <f t="shared" si="15"/>
        <v>0</v>
      </c>
      <c r="K50"/>
    </row>
    <row r="51" spans="1:11" ht="13.8" thickTop="1">
      <c r="B51" s="46"/>
      <c r="C51" s="59" t="s">
        <v>64</v>
      </c>
      <c r="D51" s="59"/>
      <c r="E51" s="161">
        <f t="shared" si="15"/>
        <v>0</v>
      </c>
      <c r="F51" s="61">
        <f t="shared" si="15"/>
        <v>0</v>
      </c>
      <c r="G51" s="47">
        <f t="shared" si="15"/>
        <v>0</v>
      </c>
      <c r="H51" s="47">
        <f t="shared" si="15"/>
        <v>0</v>
      </c>
      <c r="I51" s="47">
        <f t="shared" si="15"/>
        <v>0</v>
      </c>
      <c r="J51" s="47">
        <f t="shared" si="15"/>
        <v>0</v>
      </c>
      <c r="K51"/>
    </row>
    <row r="52" spans="1:11" ht="17.25" customHeight="1">
      <c r="B52" s="370" t="s">
        <v>175</v>
      </c>
      <c r="C52" s="370"/>
      <c r="D52" s="370"/>
      <c r="E52" s="162" t="e">
        <f>+IF((E50/E51)&lt;0.7,"70%未満","問題なし")</f>
        <v>#DIV/0!</v>
      </c>
      <c r="F52" s="162" t="e">
        <f t="shared" ref="F52:J52" si="16">+IF((F50/F51)&lt;0.7,"70%未満","問題なし")</f>
        <v>#DIV/0!</v>
      </c>
      <c r="G52" s="162" t="e">
        <f t="shared" si="16"/>
        <v>#DIV/0!</v>
      </c>
      <c r="H52" s="162" t="e">
        <f t="shared" si="16"/>
        <v>#DIV/0!</v>
      </c>
      <c r="I52" s="162" t="e">
        <f t="shared" si="16"/>
        <v>#DIV/0!</v>
      </c>
      <c r="J52" s="162" t="e">
        <f t="shared" si="16"/>
        <v>#DIV/0!</v>
      </c>
      <c r="K52"/>
    </row>
    <row r="53" spans="1:11" ht="17.25" customHeight="1">
      <c r="B53" s="37"/>
      <c r="C53" s="37"/>
      <c r="D53" s="37"/>
      <c r="E53" s="37"/>
      <c r="F53" s="37"/>
      <c r="G53" s="37"/>
      <c r="H53" s="37"/>
      <c r="I53" s="37"/>
      <c r="J53" s="37"/>
      <c r="K53" s="37"/>
    </row>
    <row r="54" spans="1:11" ht="17.25" customHeight="1" thickBot="1">
      <c r="B54" s="39" t="s">
        <v>67</v>
      </c>
    </row>
    <row r="55" spans="1:11" ht="14.4" thickTop="1" thickBot="1">
      <c r="A55" s="358" t="s">
        <v>172</v>
      </c>
      <c r="B55" s="359" t="s">
        <v>57</v>
      </c>
      <c r="C55" s="359" t="s">
        <v>58</v>
      </c>
      <c r="D55" s="368" t="s">
        <v>174</v>
      </c>
      <c r="E55" s="365" t="s">
        <v>59</v>
      </c>
      <c r="F55" s="362"/>
      <c r="G55" s="362"/>
      <c r="H55" s="362"/>
      <c r="I55" s="366" t="s">
        <v>68</v>
      </c>
      <c r="J55" s="372"/>
    </row>
    <row r="56" spans="1:11" ht="13.8" thickTop="1">
      <c r="A56" s="351"/>
      <c r="B56" s="360"/>
      <c r="C56" s="364"/>
      <c r="D56" s="369"/>
      <c r="E56" s="52" t="s">
        <v>229</v>
      </c>
      <c r="F56" s="53" t="s">
        <v>230</v>
      </c>
      <c r="G56" s="42" t="s">
        <v>231</v>
      </c>
      <c r="H56" s="54" t="s">
        <v>232</v>
      </c>
      <c r="I56" s="367"/>
      <c r="J56" s="373"/>
    </row>
    <row r="57" spans="1:11">
      <c r="A57" s="351" t="s">
        <v>173</v>
      </c>
      <c r="B57" s="43" t="s">
        <v>61</v>
      </c>
      <c r="C57" s="55" t="s">
        <v>69</v>
      </c>
      <c r="D57" s="355"/>
      <c r="E57" s="56" t="e">
        <f>ROUNDDOWN(E58/E59,2)</f>
        <v>#DIV/0!</v>
      </c>
      <c r="F57" s="57" t="e">
        <f>ROUNDDOWN(F58/F59,2)</f>
        <v>#DIV/0!</v>
      </c>
      <c r="G57" s="45" t="e">
        <f t="shared" ref="G57" si="17">ROUNDDOWN(G58/G59,2)</f>
        <v>#DIV/0!</v>
      </c>
      <c r="H57" s="58" t="e">
        <f>ROUNDDOWN(H58/H59,2)</f>
        <v>#DIV/0!</v>
      </c>
      <c r="I57" s="352" t="e">
        <f>ROUNDDOWN(_xlfn.AGGREGATE(1,6,E57:H57),2)</f>
        <v>#DIV/0!</v>
      </c>
      <c r="J57" s="371"/>
    </row>
    <row r="58" spans="1:11">
      <c r="A58" s="351"/>
      <c r="B58" s="46"/>
      <c r="C58" s="59" t="s">
        <v>70</v>
      </c>
      <c r="D58" s="356"/>
      <c r="E58" s="60"/>
      <c r="F58" s="61"/>
      <c r="G58" s="47"/>
      <c r="H58" s="62"/>
      <c r="I58" s="353"/>
      <c r="J58" s="371"/>
    </row>
    <row r="59" spans="1:11">
      <c r="A59" s="351"/>
      <c r="B59" s="48"/>
      <c r="C59" s="50" t="s">
        <v>71</v>
      </c>
      <c r="D59" s="357"/>
      <c r="E59" s="63"/>
      <c r="F59" s="51"/>
      <c r="G59" s="49"/>
      <c r="H59" s="64"/>
      <c r="I59" s="354"/>
      <c r="J59" s="371"/>
    </row>
    <row r="60" spans="1:11">
      <c r="A60" s="351"/>
      <c r="B60" s="43" t="s">
        <v>61</v>
      </c>
      <c r="C60" s="55" t="s">
        <v>72</v>
      </c>
      <c r="D60" s="355"/>
      <c r="E60" s="56" t="e">
        <f t="shared" ref="E60:H60" si="18">ROUNDDOWN(E61/E62,2)</f>
        <v>#DIV/0!</v>
      </c>
      <c r="F60" s="57" t="e">
        <f t="shared" si="18"/>
        <v>#DIV/0!</v>
      </c>
      <c r="G60" s="45" t="e">
        <f t="shared" si="18"/>
        <v>#DIV/0!</v>
      </c>
      <c r="H60" s="58" t="e">
        <f t="shared" si="18"/>
        <v>#DIV/0!</v>
      </c>
      <c r="I60" s="352" t="e">
        <f>ROUNDDOWN(_xlfn.AGGREGATE(1,6,E60:H60),2)</f>
        <v>#DIV/0!</v>
      </c>
      <c r="J60" s="371"/>
    </row>
    <row r="61" spans="1:11">
      <c r="A61" s="351"/>
      <c r="B61" s="46"/>
      <c r="C61" s="59" t="s">
        <v>73</v>
      </c>
      <c r="D61" s="356"/>
      <c r="E61" s="60"/>
      <c r="F61" s="61"/>
      <c r="G61" s="47"/>
      <c r="H61" s="62"/>
      <c r="I61" s="353"/>
      <c r="J61" s="371"/>
    </row>
    <row r="62" spans="1:11">
      <c r="A62" s="351"/>
      <c r="B62" s="48"/>
      <c r="C62" s="50" t="s">
        <v>74</v>
      </c>
      <c r="D62" s="357"/>
      <c r="E62" s="63"/>
      <c r="F62" s="51"/>
      <c r="G62" s="49"/>
      <c r="H62" s="64"/>
      <c r="I62" s="354"/>
      <c r="J62" s="371"/>
    </row>
    <row r="63" spans="1:11">
      <c r="A63" s="351"/>
      <c r="B63" s="43" t="s">
        <v>61</v>
      </c>
      <c r="C63" s="55" t="s">
        <v>72</v>
      </c>
      <c r="D63" s="355"/>
      <c r="E63" s="56" t="e">
        <f t="shared" ref="E63:H63" si="19">ROUNDDOWN(E64/E65,2)</f>
        <v>#DIV/0!</v>
      </c>
      <c r="F63" s="57" t="e">
        <f t="shared" si="19"/>
        <v>#DIV/0!</v>
      </c>
      <c r="G63" s="45" t="e">
        <f t="shared" si="19"/>
        <v>#DIV/0!</v>
      </c>
      <c r="H63" s="58" t="e">
        <f t="shared" si="19"/>
        <v>#DIV/0!</v>
      </c>
      <c r="I63" s="352" t="e">
        <f t="shared" ref="I63" si="20">ROUNDDOWN(_xlfn.AGGREGATE(1,6,E63:H63),2)</f>
        <v>#DIV/0!</v>
      </c>
      <c r="J63" s="371"/>
    </row>
    <row r="64" spans="1:11">
      <c r="A64" s="351"/>
      <c r="B64" s="46"/>
      <c r="C64" s="59" t="s">
        <v>73</v>
      </c>
      <c r="D64" s="356"/>
      <c r="E64" s="60"/>
      <c r="F64" s="61"/>
      <c r="G64" s="47"/>
      <c r="H64" s="62"/>
      <c r="I64" s="353"/>
      <c r="J64" s="371"/>
    </row>
    <row r="65" spans="1:10">
      <c r="A65" s="351"/>
      <c r="B65" s="48"/>
      <c r="C65" s="50" t="s">
        <v>74</v>
      </c>
      <c r="D65" s="357"/>
      <c r="E65" s="63"/>
      <c r="F65" s="51"/>
      <c r="G65" s="49"/>
      <c r="H65" s="64"/>
      <c r="I65" s="354"/>
      <c r="J65" s="371"/>
    </row>
    <row r="66" spans="1:10">
      <c r="A66" s="351"/>
      <c r="B66" s="43" t="s">
        <v>61</v>
      </c>
      <c r="C66" s="55" t="s">
        <v>72</v>
      </c>
      <c r="D66" s="355"/>
      <c r="E66" s="56" t="e">
        <f t="shared" ref="E66:H66" si="21">ROUNDDOWN(E67/E68,2)</f>
        <v>#DIV/0!</v>
      </c>
      <c r="F66" s="57" t="e">
        <f t="shared" si="21"/>
        <v>#DIV/0!</v>
      </c>
      <c r="G66" s="45" t="e">
        <f t="shared" si="21"/>
        <v>#DIV/0!</v>
      </c>
      <c r="H66" s="58" t="e">
        <f t="shared" si="21"/>
        <v>#DIV/0!</v>
      </c>
      <c r="I66" s="352" t="e">
        <f t="shared" ref="I66" si="22">ROUNDDOWN(_xlfn.AGGREGATE(1,6,E66:H66),2)</f>
        <v>#DIV/0!</v>
      </c>
      <c r="J66" s="371"/>
    </row>
    <row r="67" spans="1:10">
      <c r="A67" s="351"/>
      <c r="B67" s="46"/>
      <c r="C67" s="59" t="s">
        <v>73</v>
      </c>
      <c r="D67" s="356"/>
      <c r="E67" s="60"/>
      <c r="F67" s="61"/>
      <c r="G67" s="47"/>
      <c r="H67" s="62"/>
      <c r="I67" s="353"/>
      <c r="J67" s="371"/>
    </row>
    <row r="68" spans="1:10">
      <c r="A68" s="351"/>
      <c r="B68" s="48"/>
      <c r="C68" s="50" t="s">
        <v>74</v>
      </c>
      <c r="D68" s="357"/>
      <c r="E68" s="63"/>
      <c r="F68" s="51"/>
      <c r="G68" s="49"/>
      <c r="H68" s="64"/>
      <c r="I68" s="354"/>
      <c r="J68" s="371"/>
    </row>
    <row r="69" spans="1:10">
      <c r="A69" s="351"/>
      <c r="B69" s="43" t="s">
        <v>61</v>
      </c>
      <c r="C69" s="55" t="s">
        <v>72</v>
      </c>
      <c r="D69" s="355"/>
      <c r="E69" s="56" t="e">
        <f t="shared" ref="E69:H69" si="23">ROUNDDOWN(E70/E71,2)</f>
        <v>#DIV/0!</v>
      </c>
      <c r="F69" s="57" t="e">
        <f t="shared" si="23"/>
        <v>#DIV/0!</v>
      </c>
      <c r="G69" s="45" t="e">
        <f t="shared" si="23"/>
        <v>#DIV/0!</v>
      </c>
      <c r="H69" s="58" t="e">
        <f t="shared" si="23"/>
        <v>#DIV/0!</v>
      </c>
      <c r="I69" s="352" t="e">
        <f t="shared" ref="I69" si="24">ROUNDDOWN(_xlfn.AGGREGATE(1,6,E69:H69),2)</f>
        <v>#DIV/0!</v>
      </c>
      <c r="J69" s="371"/>
    </row>
    <row r="70" spans="1:10">
      <c r="A70" s="351"/>
      <c r="B70" s="46"/>
      <c r="C70" s="59" t="s">
        <v>73</v>
      </c>
      <c r="D70" s="356"/>
      <c r="E70" s="60"/>
      <c r="F70" s="61"/>
      <c r="G70" s="47"/>
      <c r="H70" s="62"/>
      <c r="I70" s="353"/>
      <c r="J70" s="371"/>
    </row>
    <row r="71" spans="1:10">
      <c r="A71" s="351"/>
      <c r="B71" s="48"/>
      <c r="C71" s="50" t="s">
        <v>74</v>
      </c>
      <c r="D71" s="357"/>
      <c r="E71" s="63"/>
      <c r="F71" s="51"/>
      <c r="G71" s="49"/>
      <c r="H71" s="64"/>
      <c r="I71" s="354"/>
      <c r="J71" s="371"/>
    </row>
    <row r="72" spans="1:10">
      <c r="A72" s="351"/>
      <c r="B72" s="43" t="s">
        <v>61</v>
      </c>
      <c r="C72" s="55" t="s">
        <v>72</v>
      </c>
      <c r="D72" s="355"/>
      <c r="E72" s="56" t="e">
        <f t="shared" ref="E72:H72" si="25">ROUNDDOWN(E73/E74,2)</f>
        <v>#DIV/0!</v>
      </c>
      <c r="F72" s="57" t="e">
        <f t="shared" si="25"/>
        <v>#DIV/0!</v>
      </c>
      <c r="G72" s="45" t="e">
        <f t="shared" si="25"/>
        <v>#DIV/0!</v>
      </c>
      <c r="H72" s="58" t="e">
        <f t="shared" si="25"/>
        <v>#DIV/0!</v>
      </c>
      <c r="I72" s="352" t="e">
        <f t="shared" ref="I72" si="26">ROUNDDOWN(_xlfn.AGGREGATE(1,6,E72:H72),2)</f>
        <v>#DIV/0!</v>
      </c>
      <c r="J72" s="371"/>
    </row>
    <row r="73" spans="1:10">
      <c r="A73" s="351"/>
      <c r="B73" s="46"/>
      <c r="C73" s="59" t="s">
        <v>73</v>
      </c>
      <c r="D73" s="356"/>
      <c r="E73" s="60"/>
      <c r="F73" s="61"/>
      <c r="G73" s="47"/>
      <c r="H73" s="62"/>
      <c r="I73" s="353"/>
      <c r="J73" s="371"/>
    </row>
    <row r="74" spans="1:10">
      <c r="A74" s="351"/>
      <c r="B74" s="48"/>
      <c r="C74" s="50" t="s">
        <v>74</v>
      </c>
      <c r="D74" s="357"/>
      <c r="E74" s="63"/>
      <c r="F74" s="51"/>
      <c r="G74" s="49"/>
      <c r="H74" s="64"/>
      <c r="I74" s="354"/>
      <c r="J74" s="371"/>
    </row>
    <row r="75" spans="1:10">
      <c r="A75" s="351"/>
      <c r="B75" s="43" t="s">
        <v>61</v>
      </c>
      <c r="C75" s="55" t="s">
        <v>72</v>
      </c>
      <c r="D75" s="355"/>
      <c r="E75" s="56" t="e">
        <f t="shared" ref="E75:H75" si="27">ROUNDDOWN(E76/E77,2)</f>
        <v>#DIV/0!</v>
      </c>
      <c r="F75" s="57" t="e">
        <f t="shared" si="27"/>
        <v>#DIV/0!</v>
      </c>
      <c r="G75" s="45" t="e">
        <f t="shared" si="27"/>
        <v>#DIV/0!</v>
      </c>
      <c r="H75" s="58" t="e">
        <f t="shared" si="27"/>
        <v>#DIV/0!</v>
      </c>
      <c r="I75" s="352" t="e">
        <f t="shared" ref="I75" si="28">ROUNDDOWN(_xlfn.AGGREGATE(1,6,E75:H75),2)</f>
        <v>#DIV/0!</v>
      </c>
      <c r="J75" s="371"/>
    </row>
    <row r="76" spans="1:10">
      <c r="A76" s="351"/>
      <c r="B76" s="46"/>
      <c r="C76" s="59" t="s">
        <v>73</v>
      </c>
      <c r="D76" s="356"/>
      <c r="E76" s="60"/>
      <c r="F76" s="61"/>
      <c r="G76" s="47"/>
      <c r="H76" s="62"/>
      <c r="I76" s="353"/>
      <c r="J76" s="371"/>
    </row>
    <row r="77" spans="1:10">
      <c r="A77" s="351"/>
      <c r="B77" s="48"/>
      <c r="C77" s="50" t="s">
        <v>74</v>
      </c>
      <c r="D77" s="357"/>
      <c r="E77" s="63"/>
      <c r="F77" s="51"/>
      <c r="G77" s="49"/>
      <c r="H77" s="64"/>
      <c r="I77" s="354"/>
      <c r="J77" s="371"/>
    </row>
    <row r="78" spans="1:10">
      <c r="A78" s="351"/>
      <c r="B78" s="43" t="s">
        <v>61</v>
      </c>
      <c r="C78" s="55" t="s">
        <v>72</v>
      </c>
      <c r="D78" s="355"/>
      <c r="E78" s="56" t="e">
        <f t="shared" ref="E78:H78" si="29">ROUNDDOWN(E79/E80,2)</f>
        <v>#DIV/0!</v>
      </c>
      <c r="F78" s="57" t="e">
        <f t="shared" si="29"/>
        <v>#DIV/0!</v>
      </c>
      <c r="G78" s="45" t="e">
        <f t="shared" si="29"/>
        <v>#DIV/0!</v>
      </c>
      <c r="H78" s="58" t="e">
        <f t="shared" si="29"/>
        <v>#DIV/0!</v>
      </c>
      <c r="I78" s="352" t="e">
        <f t="shared" ref="I78" si="30">ROUNDDOWN(_xlfn.AGGREGATE(1,6,E78:H78),2)</f>
        <v>#DIV/0!</v>
      </c>
      <c r="J78" s="371"/>
    </row>
    <row r="79" spans="1:10">
      <c r="A79" s="351"/>
      <c r="B79" s="46"/>
      <c r="C79" s="59" t="s">
        <v>73</v>
      </c>
      <c r="D79" s="356"/>
      <c r="E79" s="60"/>
      <c r="F79" s="61"/>
      <c r="G79" s="47"/>
      <c r="H79" s="62"/>
      <c r="I79" s="353"/>
      <c r="J79" s="371"/>
    </row>
    <row r="80" spans="1:10">
      <c r="A80" s="351"/>
      <c r="B80" s="48"/>
      <c r="C80" s="50" t="s">
        <v>74</v>
      </c>
      <c r="D80" s="357"/>
      <c r="E80" s="63"/>
      <c r="F80" s="51"/>
      <c r="G80" s="49"/>
      <c r="H80" s="64"/>
      <c r="I80" s="354"/>
      <c r="J80" s="371"/>
    </row>
    <row r="81" spans="1:10">
      <c r="A81" s="351"/>
      <c r="B81" s="43" t="s">
        <v>61</v>
      </c>
      <c r="C81" s="55" t="s">
        <v>72</v>
      </c>
      <c r="D81" s="355"/>
      <c r="E81" s="56" t="e">
        <f t="shared" ref="E81:H81" si="31">ROUNDDOWN(E82/E83,2)</f>
        <v>#DIV/0!</v>
      </c>
      <c r="F81" s="57" t="e">
        <f t="shared" si="31"/>
        <v>#DIV/0!</v>
      </c>
      <c r="G81" s="45" t="e">
        <f t="shared" si="31"/>
        <v>#DIV/0!</v>
      </c>
      <c r="H81" s="58" t="e">
        <f t="shared" si="31"/>
        <v>#DIV/0!</v>
      </c>
      <c r="I81" s="352" t="e">
        <f t="shared" ref="I81" si="32">ROUNDDOWN(_xlfn.AGGREGATE(1,6,E81:H81),2)</f>
        <v>#DIV/0!</v>
      </c>
      <c r="J81" s="371"/>
    </row>
    <row r="82" spans="1:10">
      <c r="A82" s="351"/>
      <c r="B82" s="46"/>
      <c r="C82" s="59" t="s">
        <v>73</v>
      </c>
      <c r="D82" s="356"/>
      <c r="E82" s="60"/>
      <c r="F82" s="61"/>
      <c r="G82" s="47"/>
      <c r="H82" s="62"/>
      <c r="I82" s="353"/>
      <c r="J82" s="371"/>
    </row>
    <row r="83" spans="1:10">
      <c r="A83" s="351"/>
      <c r="B83" s="48"/>
      <c r="C83" s="50" t="s">
        <v>74</v>
      </c>
      <c r="D83" s="357"/>
      <c r="E83" s="63"/>
      <c r="F83" s="51"/>
      <c r="G83" s="49"/>
      <c r="H83" s="64"/>
      <c r="I83" s="354"/>
      <c r="J83" s="371"/>
    </row>
    <row r="84" spans="1:10">
      <c r="A84" s="351"/>
      <c r="B84" s="43" t="s">
        <v>61</v>
      </c>
      <c r="C84" s="55" t="s">
        <v>72</v>
      </c>
      <c r="D84" s="355"/>
      <c r="E84" s="56" t="e">
        <f t="shared" ref="E84:H84" si="33">ROUNDDOWN(E85/E86,2)</f>
        <v>#DIV/0!</v>
      </c>
      <c r="F84" s="57" t="e">
        <f t="shared" si="33"/>
        <v>#DIV/0!</v>
      </c>
      <c r="G84" s="45" t="e">
        <f t="shared" si="33"/>
        <v>#DIV/0!</v>
      </c>
      <c r="H84" s="58" t="e">
        <f t="shared" si="33"/>
        <v>#DIV/0!</v>
      </c>
      <c r="I84" s="352" t="e">
        <f t="shared" ref="I84" si="34">ROUNDDOWN(_xlfn.AGGREGATE(1,6,E84:H84),2)</f>
        <v>#DIV/0!</v>
      </c>
      <c r="J84" s="371"/>
    </row>
    <row r="85" spans="1:10">
      <c r="A85" s="351"/>
      <c r="B85" s="46"/>
      <c r="C85" s="59" t="s">
        <v>73</v>
      </c>
      <c r="D85" s="356"/>
      <c r="E85" s="60"/>
      <c r="F85" s="61"/>
      <c r="G85" s="47"/>
      <c r="H85" s="62"/>
      <c r="I85" s="353"/>
      <c r="J85" s="371"/>
    </row>
    <row r="86" spans="1:10">
      <c r="A86" s="351"/>
      <c r="B86" s="48"/>
      <c r="C86" s="50" t="s">
        <v>74</v>
      </c>
      <c r="D86" s="357"/>
      <c r="E86" s="63"/>
      <c r="F86" s="51"/>
      <c r="G86" s="49"/>
      <c r="H86" s="64"/>
      <c r="I86" s="354"/>
      <c r="J86" s="371"/>
    </row>
    <row r="87" spans="1:10">
      <c r="A87" s="351"/>
      <c r="B87" s="43" t="s">
        <v>61</v>
      </c>
      <c r="C87" s="55" t="s">
        <v>72</v>
      </c>
      <c r="D87" s="355"/>
      <c r="E87" s="56" t="e">
        <f t="shared" ref="E87:H87" si="35">ROUNDDOWN(E88/E89,2)</f>
        <v>#DIV/0!</v>
      </c>
      <c r="F87" s="57" t="e">
        <f t="shared" si="35"/>
        <v>#DIV/0!</v>
      </c>
      <c r="G87" s="45" t="e">
        <f t="shared" si="35"/>
        <v>#DIV/0!</v>
      </c>
      <c r="H87" s="58" t="e">
        <f t="shared" si="35"/>
        <v>#DIV/0!</v>
      </c>
      <c r="I87" s="352" t="e">
        <f t="shared" ref="I87" si="36">ROUNDDOWN(_xlfn.AGGREGATE(1,6,E87:H87),2)</f>
        <v>#DIV/0!</v>
      </c>
      <c r="J87" s="371"/>
    </row>
    <row r="88" spans="1:10">
      <c r="A88" s="351"/>
      <c r="B88" s="46"/>
      <c r="C88" s="59" t="s">
        <v>73</v>
      </c>
      <c r="D88" s="356"/>
      <c r="E88" s="60"/>
      <c r="F88" s="61"/>
      <c r="G88" s="47"/>
      <c r="H88" s="62"/>
      <c r="I88" s="353"/>
      <c r="J88" s="371"/>
    </row>
    <row r="89" spans="1:10">
      <c r="A89" s="351"/>
      <c r="B89" s="48"/>
      <c r="C89" s="50" t="s">
        <v>74</v>
      </c>
      <c r="D89" s="357"/>
      <c r="E89" s="63"/>
      <c r="F89" s="51"/>
      <c r="G89" s="49"/>
      <c r="H89" s="64"/>
      <c r="I89" s="354"/>
      <c r="J89" s="371"/>
    </row>
    <row r="90" spans="1:10">
      <c r="A90" s="351"/>
      <c r="B90" s="43" t="s">
        <v>61</v>
      </c>
      <c r="C90" s="55" t="s">
        <v>72</v>
      </c>
      <c r="D90" s="355"/>
      <c r="E90" s="56" t="e">
        <f t="shared" ref="E90:H90" si="37">ROUNDDOWN(E91/E92,2)</f>
        <v>#DIV/0!</v>
      </c>
      <c r="F90" s="57" t="e">
        <f t="shared" si="37"/>
        <v>#DIV/0!</v>
      </c>
      <c r="G90" s="45" t="e">
        <f t="shared" si="37"/>
        <v>#DIV/0!</v>
      </c>
      <c r="H90" s="58" t="e">
        <f t="shared" si="37"/>
        <v>#DIV/0!</v>
      </c>
      <c r="I90" s="352" t="e">
        <f t="shared" ref="I90" si="38">ROUNDDOWN(_xlfn.AGGREGATE(1,6,E90:H90),2)</f>
        <v>#DIV/0!</v>
      </c>
      <c r="J90" s="371"/>
    </row>
    <row r="91" spans="1:10">
      <c r="A91" s="351"/>
      <c r="B91" s="46"/>
      <c r="C91" s="59" t="s">
        <v>73</v>
      </c>
      <c r="D91" s="356"/>
      <c r="E91" s="60"/>
      <c r="F91" s="61"/>
      <c r="G91" s="47"/>
      <c r="H91" s="62"/>
      <c r="I91" s="353"/>
      <c r="J91" s="371"/>
    </row>
    <row r="92" spans="1:10">
      <c r="A92" s="351"/>
      <c r="B92" s="48"/>
      <c r="C92" s="50" t="s">
        <v>74</v>
      </c>
      <c r="D92" s="357"/>
      <c r="E92" s="63"/>
      <c r="F92" s="51"/>
      <c r="G92" s="49"/>
      <c r="H92" s="64"/>
      <c r="I92" s="354"/>
      <c r="J92" s="371"/>
    </row>
    <row r="93" spans="1:10">
      <c r="A93" s="351"/>
      <c r="B93" s="43" t="s">
        <v>61</v>
      </c>
      <c r="C93" s="55" t="s">
        <v>72</v>
      </c>
      <c r="D93" s="355"/>
      <c r="E93" s="56" t="e">
        <f t="shared" ref="E93:H93" si="39">ROUNDDOWN(E94/E95,2)</f>
        <v>#DIV/0!</v>
      </c>
      <c r="F93" s="57" t="e">
        <f t="shared" si="39"/>
        <v>#DIV/0!</v>
      </c>
      <c r="G93" s="45" t="e">
        <f t="shared" si="39"/>
        <v>#DIV/0!</v>
      </c>
      <c r="H93" s="58" t="e">
        <f t="shared" si="39"/>
        <v>#DIV/0!</v>
      </c>
      <c r="I93" s="352" t="e">
        <f t="shared" ref="I93" si="40">ROUNDDOWN(_xlfn.AGGREGATE(1,6,E93:H93),2)</f>
        <v>#DIV/0!</v>
      </c>
      <c r="J93" s="371"/>
    </row>
    <row r="94" spans="1:10">
      <c r="A94" s="351"/>
      <c r="B94" s="46"/>
      <c r="C94" s="59" t="s">
        <v>73</v>
      </c>
      <c r="D94" s="356"/>
      <c r="E94" s="60"/>
      <c r="F94" s="61"/>
      <c r="G94" s="47"/>
      <c r="H94" s="62"/>
      <c r="I94" s="353"/>
      <c r="J94" s="371"/>
    </row>
    <row r="95" spans="1:10">
      <c r="A95" s="351"/>
      <c r="B95" s="48"/>
      <c r="C95" s="50" t="s">
        <v>74</v>
      </c>
      <c r="D95" s="357"/>
      <c r="E95" s="63"/>
      <c r="F95" s="51"/>
      <c r="G95" s="49"/>
      <c r="H95" s="64"/>
      <c r="I95" s="354"/>
      <c r="J95" s="371"/>
    </row>
    <row r="96" spans="1:10">
      <c r="A96" s="351"/>
      <c r="B96" s="43" t="s">
        <v>61</v>
      </c>
      <c r="C96" s="55" t="s">
        <v>72</v>
      </c>
      <c r="D96" s="355"/>
      <c r="E96" s="56" t="e">
        <f t="shared" ref="E96:H96" si="41">ROUNDDOWN(E97/E98,2)</f>
        <v>#DIV/0!</v>
      </c>
      <c r="F96" s="57" t="e">
        <f t="shared" si="41"/>
        <v>#DIV/0!</v>
      </c>
      <c r="G96" s="45" t="e">
        <f t="shared" si="41"/>
        <v>#DIV/0!</v>
      </c>
      <c r="H96" s="58" t="e">
        <f t="shared" si="41"/>
        <v>#DIV/0!</v>
      </c>
      <c r="I96" s="352" t="e">
        <f t="shared" ref="I96" si="42">ROUNDDOWN(_xlfn.AGGREGATE(1,6,E96:H96),2)</f>
        <v>#DIV/0!</v>
      </c>
      <c r="J96" s="371"/>
    </row>
    <row r="97" spans="1:10">
      <c r="A97" s="351"/>
      <c r="B97" s="46"/>
      <c r="C97" s="59" t="s">
        <v>73</v>
      </c>
      <c r="D97" s="356"/>
      <c r="E97" s="60"/>
      <c r="F97" s="61"/>
      <c r="G97" s="47"/>
      <c r="H97" s="62"/>
      <c r="I97" s="353"/>
      <c r="J97" s="371"/>
    </row>
    <row r="98" spans="1:10" ht="13.8" thickBot="1">
      <c r="A98" s="351"/>
      <c r="B98" s="48"/>
      <c r="C98" s="50" t="s">
        <v>74</v>
      </c>
      <c r="D98" s="357"/>
      <c r="E98" s="63"/>
      <c r="F98" s="51"/>
      <c r="G98" s="49"/>
      <c r="H98" s="64"/>
      <c r="I98" s="353"/>
      <c r="J98" s="371"/>
    </row>
    <row r="99" spans="1:10" ht="13.8" thickTop="1">
      <c r="B99" s="44" t="s">
        <v>65</v>
      </c>
      <c r="C99" s="55" t="s">
        <v>72</v>
      </c>
      <c r="D99" s="359"/>
      <c r="E99" s="56" t="e">
        <f t="shared" ref="E99:H99" si="43">ROUNDDOWN(E100/E101,2)</f>
        <v>#DIV/0!</v>
      </c>
      <c r="F99" s="57" t="e">
        <f t="shared" si="43"/>
        <v>#DIV/0!</v>
      </c>
      <c r="G99" s="45" t="e">
        <f t="shared" si="43"/>
        <v>#DIV/0!</v>
      </c>
      <c r="H99" s="58" t="e">
        <f t="shared" si="43"/>
        <v>#DIV/0!</v>
      </c>
      <c r="I99" s="375" t="e">
        <f t="shared" ref="I99" si="44">ROUNDDOWN(_xlfn.AGGREGATE(1,6,E99:H99),2)</f>
        <v>#DIV/0!</v>
      </c>
      <c r="J99" s="371"/>
    </row>
    <row r="100" spans="1:10">
      <c r="B100" s="46"/>
      <c r="C100" s="59" t="s">
        <v>73</v>
      </c>
      <c r="D100" s="374"/>
      <c r="E100" s="60">
        <f>E58+E61+E64+E67+E70+E73+E76+E79+E82+E85+E88+E91+E94+E97</f>
        <v>0</v>
      </c>
      <c r="F100" s="61">
        <f t="shared" ref="F100:H101" si="45">F58+F61+F64+F67+F70+F73+F76+F79+F82+F85+F88+F91+F94+F97</f>
        <v>0</v>
      </c>
      <c r="G100" s="47">
        <f t="shared" si="45"/>
        <v>0</v>
      </c>
      <c r="H100" s="62">
        <f t="shared" si="45"/>
        <v>0</v>
      </c>
      <c r="I100" s="353"/>
      <c r="J100" s="371"/>
    </row>
    <row r="101" spans="1:10" ht="13.8" thickBot="1">
      <c r="B101" s="48"/>
      <c r="C101" s="50" t="s">
        <v>74</v>
      </c>
      <c r="D101" s="369"/>
      <c r="E101" s="65">
        <f>E59+E62+E65+E68+E71+E74+E77+E80+E83+E86+E89+E92+E95+E98</f>
        <v>0</v>
      </c>
      <c r="F101" s="51">
        <f t="shared" si="45"/>
        <v>0</v>
      </c>
      <c r="G101" s="49">
        <f t="shared" si="45"/>
        <v>0</v>
      </c>
      <c r="H101" s="64">
        <f t="shared" si="45"/>
        <v>0</v>
      </c>
      <c r="I101" s="376"/>
      <c r="J101" s="371"/>
    </row>
    <row r="102" spans="1:10" ht="13.8" thickTop="1"/>
    <row r="103" spans="1:10">
      <c r="B103" s="66" t="s">
        <v>75</v>
      </c>
    </row>
    <row r="104" spans="1:10">
      <c r="B104" s="66" t="s">
        <v>76</v>
      </c>
    </row>
    <row r="105" spans="1:10">
      <c r="B105" s="66" t="s">
        <v>77</v>
      </c>
    </row>
    <row r="106" spans="1:10">
      <c r="B106" s="66" t="s">
        <v>78</v>
      </c>
    </row>
    <row r="107" spans="1:10">
      <c r="B107" s="66" t="s">
        <v>79</v>
      </c>
    </row>
    <row r="108" spans="1:10">
      <c r="B108" s="66" t="s">
        <v>83</v>
      </c>
    </row>
    <row r="109" spans="1:10">
      <c r="B109" s="66" t="s">
        <v>80</v>
      </c>
    </row>
    <row r="110" spans="1:10">
      <c r="B110" s="66" t="s">
        <v>81</v>
      </c>
    </row>
    <row r="111" spans="1:10">
      <c r="B111" s="66" t="s">
        <v>234</v>
      </c>
    </row>
  </sheetData>
  <mergeCells count="100">
    <mergeCell ref="D96:D98"/>
    <mergeCell ref="D99:D101"/>
    <mergeCell ref="J93:J95"/>
    <mergeCell ref="J96:J98"/>
    <mergeCell ref="J99:J101"/>
    <mergeCell ref="I99:I101"/>
    <mergeCell ref="J55:J56"/>
    <mergeCell ref="D55:D56"/>
    <mergeCell ref="D57:D59"/>
    <mergeCell ref="D60:D62"/>
    <mergeCell ref="D63:D65"/>
    <mergeCell ref="J57:J59"/>
    <mergeCell ref="J60:J62"/>
    <mergeCell ref="J63:J65"/>
    <mergeCell ref="D84:D86"/>
    <mergeCell ref="D87:D89"/>
    <mergeCell ref="I60:I62"/>
    <mergeCell ref="I63:I65"/>
    <mergeCell ref="I66:I68"/>
    <mergeCell ref="I69:I71"/>
    <mergeCell ref="I72:I74"/>
    <mergeCell ref="I75:I77"/>
    <mergeCell ref="I78:I80"/>
    <mergeCell ref="D66:D68"/>
    <mergeCell ref="D69:D71"/>
    <mergeCell ref="D72:D74"/>
    <mergeCell ref="D75:D77"/>
    <mergeCell ref="D78:D80"/>
    <mergeCell ref="J66:J68"/>
    <mergeCell ref="J69:J71"/>
    <mergeCell ref="J72:J74"/>
    <mergeCell ref="J75:J77"/>
    <mergeCell ref="J78:J80"/>
    <mergeCell ref="J81:J83"/>
    <mergeCell ref="J84:J86"/>
    <mergeCell ref="J87:J89"/>
    <mergeCell ref="J90:J92"/>
    <mergeCell ref="A96:A98"/>
    <mergeCell ref="I90:I92"/>
    <mergeCell ref="I93:I95"/>
    <mergeCell ref="I96:I98"/>
    <mergeCell ref="A90:A92"/>
    <mergeCell ref="A93:A95"/>
    <mergeCell ref="I81:I83"/>
    <mergeCell ref="I84:I86"/>
    <mergeCell ref="I87:I89"/>
    <mergeCell ref="D90:D92"/>
    <mergeCell ref="D93:D95"/>
    <mergeCell ref="D81:D83"/>
    <mergeCell ref="A60:A62"/>
    <mergeCell ref="A63:A65"/>
    <mergeCell ref="A66:A68"/>
    <mergeCell ref="A69:A71"/>
    <mergeCell ref="A72:A74"/>
    <mergeCell ref="A75:A77"/>
    <mergeCell ref="A78:A80"/>
    <mergeCell ref="A81:A83"/>
    <mergeCell ref="A84:A86"/>
    <mergeCell ref="A87:A89"/>
    <mergeCell ref="A5:A6"/>
    <mergeCell ref="A7:A9"/>
    <mergeCell ref="A10:A12"/>
    <mergeCell ref="A13:A15"/>
    <mergeCell ref="A16:A18"/>
    <mergeCell ref="B5:B6"/>
    <mergeCell ref="C5:C6"/>
    <mergeCell ref="E5:J5"/>
    <mergeCell ref="B55:B56"/>
    <mergeCell ref="C55:C56"/>
    <mergeCell ref="E55:H55"/>
    <mergeCell ref="I55:I56"/>
    <mergeCell ref="D5:D6"/>
    <mergeCell ref="D7:D9"/>
    <mergeCell ref="D10:D12"/>
    <mergeCell ref="D13:D15"/>
    <mergeCell ref="D16:D18"/>
    <mergeCell ref="B52:D52"/>
    <mergeCell ref="D19:D21"/>
    <mergeCell ref="D22:D24"/>
    <mergeCell ref="D25:D27"/>
    <mergeCell ref="D31:D33"/>
    <mergeCell ref="D34:D36"/>
    <mergeCell ref="D37:D39"/>
    <mergeCell ref="D40:D42"/>
    <mergeCell ref="A31:A33"/>
    <mergeCell ref="D28:D30"/>
    <mergeCell ref="A19:A21"/>
    <mergeCell ref="A22:A24"/>
    <mergeCell ref="A25:A27"/>
    <mergeCell ref="A28:A30"/>
    <mergeCell ref="A57:A59"/>
    <mergeCell ref="I57:I59"/>
    <mergeCell ref="D43:D45"/>
    <mergeCell ref="A34:A36"/>
    <mergeCell ref="A37:A39"/>
    <mergeCell ref="A40:A42"/>
    <mergeCell ref="A43:A45"/>
    <mergeCell ref="A46:A48"/>
    <mergeCell ref="A55:A56"/>
    <mergeCell ref="D46:D48"/>
  </mergeCells>
  <phoneticPr fontId="6"/>
  <dataValidations count="2">
    <dataValidation type="list" allowBlank="1" showInputMessage="1" showErrorMessage="1" sqref="A7:A48 A57:A98" xr:uid="{00000000-0002-0000-0500-000000000000}">
      <formula1>"○"</formula1>
    </dataValidation>
    <dataValidation type="list" allowBlank="1" showInputMessage="1" showErrorMessage="1" sqref="D7:D48 D57:D101" xr:uid="{00000000-0002-0000-0500-000001000000}">
      <formula1>"6,4"</formula1>
    </dataValidation>
  </dataValidations>
  <printOptions horizontalCentered="1"/>
  <pageMargins left="0.78740157480314965" right="0.78740157480314965" top="0.78740157480314965" bottom="0.78740157480314965" header="0.51181102362204722" footer="0.51181102362204722"/>
  <pageSetup paperSize="9" scale="50" orientation="portrait" cellComments="asDisplayed" r:id="rId1"/>
  <headerFooter alignWithMargins="0">
    <oddFooter xml:space="preserve">&amp;C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6975-D69A-4B28-80AA-0EF1AB47620F}">
  <sheetPr>
    <pageSetUpPr fitToPage="1"/>
  </sheetPr>
  <dimension ref="A1:L110"/>
  <sheetViews>
    <sheetView view="pageBreakPreview" zoomScaleNormal="75" zoomScaleSheetLayoutView="100" workbookViewId="0">
      <selection activeCell="J62" sqref="J62"/>
    </sheetView>
  </sheetViews>
  <sheetFormatPr defaultColWidth="9" defaultRowHeight="13.2"/>
  <cols>
    <col min="1" max="1" width="20" style="39" customWidth="1"/>
    <col min="2" max="2" width="17.44140625" style="39" customWidth="1"/>
    <col min="3" max="3" width="10.21875" style="39" customWidth="1"/>
    <col min="4" max="9" width="15" style="39" customWidth="1"/>
    <col min="10" max="10" width="13.77734375" style="39" customWidth="1"/>
    <col min="11" max="11" width="11.21875" style="39" customWidth="1"/>
    <col min="12" max="12" width="11.33203125" style="39" customWidth="1"/>
    <col min="13" max="16384" width="9" style="39"/>
  </cols>
  <sheetData>
    <row r="1" spans="1:12" ht="17.25" customHeight="1">
      <c r="A1" s="38" t="s">
        <v>190</v>
      </c>
    </row>
    <row r="2" spans="1:12" ht="17.25" customHeight="1">
      <c r="H2" s="40" t="s">
        <v>66</v>
      </c>
      <c r="I2" s="41"/>
    </row>
    <row r="3" spans="1:12" ht="17.25" customHeight="1">
      <c r="J3" s="41"/>
      <c r="K3" s="41"/>
      <c r="L3" s="41"/>
    </row>
    <row r="4" spans="1:12" ht="17.25" customHeight="1">
      <c r="A4" s="169" t="s">
        <v>235</v>
      </c>
      <c r="B4" s="37"/>
      <c r="C4" s="37"/>
      <c r="D4" s="37"/>
    </row>
    <row r="5" spans="1:12">
      <c r="A5" s="359" t="s">
        <v>57</v>
      </c>
      <c r="B5" s="359" t="s">
        <v>58</v>
      </c>
      <c r="C5" s="368" t="s">
        <v>174</v>
      </c>
      <c r="D5" s="361" t="s">
        <v>59</v>
      </c>
      <c r="E5" s="362"/>
      <c r="F5" s="362"/>
      <c r="G5" s="362"/>
      <c r="H5" s="362"/>
      <c r="I5"/>
      <c r="J5"/>
      <c r="K5"/>
      <c r="L5"/>
    </row>
    <row r="6" spans="1:12">
      <c r="A6" s="360"/>
      <c r="B6" s="360"/>
      <c r="C6" s="369"/>
      <c r="D6" s="42" t="s">
        <v>229</v>
      </c>
      <c r="E6" s="42" t="s">
        <v>230</v>
      </c>
      <c r="F6" s="42" t="s">
        <v>231</v>
      </c>
      <c r="G6" s="42" t="s">
        <v>232</v>
      </c>
      <c r="H6" s="42" t="s">
        <v>60</v>
      </c>
      <c r="I6"/>
      <c r="J6"/>
      <c r="K6"/>
      <c r="L6"/>
    </row>
    <row r="7" spans="1:12">
      <c r="A7" s="43" t="s">
        <v>183</v>
      </c>
      <c r="B7" s="44" t="s">
        <v>62</v>
      </c>
      <c r="C7" s="355"/>
      <c r="D7" s="45" t="e">
        <f>ROUNDDOWN(D8/D9,2)</f>
        <v>#DIV/0!</v>
      </c>
      <c r="E7" s="45" t="e">
        <f>ROUNDDOWN(E8/E9,2)</f>
        <v>#DIV/0!</v>
      </c>
      <c r="F7" s="45" t="e">
        <f t="shared" ref="F7" si="0">ROUNDDOWN(F8/F9,2)</f>
        <v>#DIV/0!</v>
      </c>
      <c r="G7" s="45" t="e">
        <f>ROUNDDOWN(G8/G9,2)</f>
        <v>#DIV/0!</v>
      </c>
      <c r="H7" s="45" t="e">
        <f>ROUNDDOWN(H8/H9,2)</f>
        <v>#DIV/0!</v>
      </c>
      <c r="I7"/>
      <c r="J7"/>
      <c r="K7"/>
      <c r="L7"/>
    </row>
    <row r="8" spans="1:12">
      <c r="A8" s="170" t="s">
        <v>236</v>
      </c>
      <c r="B8" s="46" t="s">
        <v>63</v>
      </c>
      <c r="C8" s="356"/>
      <c r="D8" s="47"/>
      <c r="E8" s="47"/>
      <c r="F8" s="47"/>
      <c r="G8" s="47"/>
      <c r="H8" s="47"/>
      <c r="I8"/>
      <c r="J8"/>
      <c r="K8"/>
      <c r="L8"/>
    </row>
    <row r="9" spans="1:12">
      <c r="A9" s="48"/>
      <c r="B9" s="48" t="s">
        <v>64</v>
      </c>
      <c r="C9" s="357"/>
      <c r="D9" s="49"/>
      <c r="E9" s="49"/>
      <c r="F9" s="49"/>
      <c r="G9" s="49"/>
      <c r="H9" s="49"/>
      <c r="I9"/>
      <c r="J9"/>
      <c r="K9"/>
      <c r="L9"/>
    </row>
    <row r="10" spans="1:12">
      <c r="A10" s="43" t="s">
        <v>183</v>
      </c>
      <c r="B10" s="44" t="s">
        <v>62</v>
      </c>
      <c r="C10" s="355"/>
      <c r="D10" s="45" t="e">
        <f t="shared" ref="D10:H10" si="1">ROUNDDOWN(D11/D12,2)</f>
        <v>#DIV/0!</v>
      </c>
      <c r="E10" s="45" t="e">
        <f t="shared" si="1"/>
        <v>#DIV/0!</v>
      </c>
      <c r="F10" s="45" t="e">
        <f t="shared" si="1"/>
        <v>#DIV/0!</v>
      </c>
      <c r="G10" s="45" t="e">
        <f t="shared" si="1"/>
        <v>#DIV/0!</v>
      </c>
      <c r="H10" s="45" t="e">
        <f t="shared" si="1"/>
        <v>#DIV/0!</v>
      </c>
      <c r="I10"/>
      <c r="J10"/>
      <c r="K10"/>
      <c r="L10"/>
    </row>
    <row r="11" spans="1:12">
      <c r="A11" s="170" t="s">
        <v>236</v>
      </c>
      <c r="B11" s="46" t="s">
        <v>63</v>
      </c>
      <c r="C11" s="356"/>
      <c r="D11" s="47"/>
      <c r="E11" s="47"/>
      <c r="F11" s="47"/>
      <c r="G11" s="47"/>
      <c r="H11" s="47"/>
      <c r="I11"/>
      <c r="J11"/>
      <c r="K11"/>
      <c r="L11"/>
    </row>
    <row r="12" spans="1:12">
      <c r="A12" s="48"/>
      <c r="B12" s="48" t="s">
        <v>64</v>
      </c>
      <c r="C12" s="357"/>
      <c r="D12" s="49"/>
      <c r="E12" s="49"/>
      <c r="F12" s="49"/>
      <c r="G12" s="49"/>
      <c r="H12" s="49"/>
      <c r="I12"/>
      <c r="J12"/>
      <c r="K12"/>
      <c r="L12"/>
    </row>
    <row r="13" spans="1:12">
      <c r="A13" s="43" t="s">
        <v>183</v>
      </c>
      <c r="B13" s="44" t="s">
        <v>62</v>
      </c>
      <c r="C13" s="355"/>
      <c r="D13" s="45" t="e">
        <f>ROUNDDOWN(D14/D15,2)</f>
        <v>#DIV/0!</v>
      </c>
      <c r="E13" s="45" t="e">
        <f t="shared" ref="E13:H13" si="2">ROUNDDOWN(E14/E15,2)</f>
        <v>#DIV/0!</v>
      </c>
      <c r="F13" s="45" t="e">
        <f t="shared" si="2"/>
        <v>#DIV/0!</v>
      </c>
      <c r="G13" s="45" t="e">
        <f t="shared" si="2"/>
        <v>#DIV/0!</v>
      </c>
      <c r="H13" s="45" t="e">
        <f t="shared" si="2"/>
        <v>#DIV/0!</v>
      </c>
      <c r="I13"/>
      <c r="J13"/>
      <c r="K13"/>
      <c r="L13"/>
    </row>
    <row r="14" spans="1:12">
      <c r="A14" s="170" t="s">
        <v>236</v>
      </c>
      <c r="B14" s="46" t="s">
        <v>63</v>
      </c>
      <c r="C14" s="356"/>
      <c r="D14" s="47"/>
      <c r="E14" s="47"/>
      <c r="F14" s="47"/>
      <c r="G14" s="47"/>
      <c r="H14" s="47"/>
      <c r="I14"/>
      <c r="J14"/>
      <c r="K14"/>
      <c r="L14"/>
    </row>
    <row r="15" spans="1:12">
      <c r="A15" s="48"/>
      <c r="B15" s="48" t="s">
        <v>64</v>
      </c>
      <c r="C15" s="357"/>
      <c r="D15" s="49"/>
      <c r="E15" s="49"/>
      <c r="F15" s="49"/>
      <c r="G15" s="49"/>
      <c r="H15" s="49"/>
      <c r="I15"/>
      <c r="J15"/>
      <c r="K15"/>
      <c r="L15"/>
    </row>
    <row r="16" spans="1:12">
      <c r="A16" s="43" t="s">
        <v>183</v>
      </c>
      <c r="B16" s="44" t="s">
        <v>62</v>
      </c>
      <c r="C16" s="355"/>
      <c r="D16" s="45" t="e">
        <f t="shared" ref="D16:H16" si="3">ROUNDDOWN(D17/D18,2)</f>
        <v>#DIV/0!</v>
      </c>
      <c r="E16" s="45" t="e">
        <f t="shared" si="3"/>
        <v>#DIV/0!</v>
      </c>
      <c r="F16" s="45" t="e">
        <f t="shared" si="3"/>
        <v>#DIV/0!</v>
      </c>
      <c r="G16" s="45" t="e">
        <f t="shared" si="3"/>
        <v>#DIV/0!</v>
      </c>
      <c r="H16" s="45" t="e">
        <f t="shared" si="3"/>
        <v>#DIV/0!</v>
      </c>
      <c r="I16"/>
      <c r="J16"/>
      <c r="K16"/>
      <c r="L16"/>
    </row>
    <row r="17" spans="1:12" ht="14.4" customHeight="1">
      <c r="A17" s="170" t="s">
        <v>236</v>
      </c>
      <c r="B17" s="46" t="s">
        <v>63</v>
      </c>
      <c r="C17" s="356"/>
      <c r="D17" s="47"/>
      <c r="E17" s="47"/>
      <c r="F17" s="47"/>
      <c r="G17" s="47"/>
      <c r="H17" s="47"/>
      <c r="I17"/>
      <c r="J17"/>
      <c r="K17"/>
      <c r="L17"/>
    </row>
    <row r="18" spans="1:12">
      <c r="A18" s="48"/>
      <c r="B18" s="48" t="s">
        <v>64</v>
      </c>
      <c r="C18" s="357"/>
      <c r="D18" s="49"/>
      <c r="E18" s="49"/>
      <c r="F18" s="49"/>
      <c r="G18" s="49"/>
      <c r="H18" s="49"/>
      <c r="I18"/>
      <c r="J18"/>
      <c r="K18"/>
      <c r="L18"/>
    </row>
    <row r="19" spans="1:12">
      <c r="A19" s="43" t="s">
        <v>183</v>
      </c>
      <c r="B19" s="44" t="s">
        <v>62</v>
      </c>
      <c r="C19" s="355"/>
      <c r="D19" s="45" t="e">
        <f t="shared" ref="D19:H19" si="4">ROUNDDOWN(D20/D21,2)</f>
        <v>#DIV/0!</v>
      </c>
      <c r="E19" s="45" t="e">
        <f t="shared" si="4"/>
        <v>#DIV/0!</v>
      </c>
      <c r="F19" s="45" t="e">
        <f t="shared" si="4"/>
        <v>#DIV/0!</v>
      </c>
      <c r="G19" s="45" t="e">
        <f t="shared" si="4"/>
        <v>#DIV/0!</v>
      </c>
      <c r="H19" s="45" t="e">
        <f t="shared" si="4"/>
        <v>#DIV/0!</v>
      </c>
      <c r="I19"/>
      <c r="J19"/>
      <c r="K19"/>
      <c r="L19"/>
    </row>
    <row r="20" spans="1:12">
      <c r="A20" s="170" t="s">
        <v>236</v>
      </c>
      <c r="B20" s="46" t="s">
        <v>63</v>
      </c>
      <c r="C20" s="356"/>
      <c r="D20" s="47"/>
      <c r="E20" s="47"/>
      <c r="F20" s="47"/>
      <c r="G20" s="47"/>
      <c r="H20" s="47"/>
      <c r="I20"/>
      <c r="J20"/>
      <c r="K20"/>
      <c r="L20"/>
    </row>
    <row r="21" spans="1:12">
      <c r="A21" s="48"/>
      <c r="B21" s="48" t="s">
        <v>64</v>
      </c>
      <c r="C21" s="357"/>
      <c r="D21" s="49"/>
      <c r="E21" s="49"/>
      <c r="F21" s="49"/>
      <c r="G21" s="49"/>
      <c r="H21" s="49"/>
      <c r="I21"/>
      <c r="J21"/>
      <c r="K21"/>
      <c r="L21"/>
    </row>
    <row r="22" spans="1:12">
      <c r="A22" s="43" t="s">
        <v>183</v>
      </c>
      <c r="B22" s="44" t="s">
        <v>62</v>
      </c>
      <c r="C22" s="355"/>
      <c r="D22" s="45" t="e">
        <f t="shared" ref="D22:H22" si="5">ROUNDDOWN(D23/D24,2)</f>
        <v>#DIV/0!</v>
      </c>
      <c r="E22" s="45" t="e">
        <f t="shared" si="5"/>
        <v>#DIV/0!</v>
      </c>
      <c r="F22" s="45" t="e">
        <f t="shared" si="5"/>
        <v>#DIV/0!</v>
      </c>
      <c r="G22" s="45" t="e">
        <f t="shared" si="5"/>
        <v>#DIV/0!</v>
      </c>
      <c r="H22" s="45" t="e">
        <f t="shared" si="5"/>
        <v>#DIV/0!</v>
      </c>
      <c r="I22"/>
      <c r="J22"/>
      <c r="K22"/>
      <c r="L22"/>
    </row>
    <row r="23" spans="1:12">
      <c r="A23" s="170" t="s">
        <v>236</v>
      </c>
      <c r="B23" s="46" t="s">
        <v>63</v>
      </c>
      <c r="C23" s="356"/>
      <c r="D23" s="47"/>
      <c r="E23" s="47"/>
      <c r="F23" s="47"/>
      <c r="G23" s="47"/>
      <c r="H23" s="47"/>
      <c r="I23"/>
      <c r="J23"/>
      <c r="K23"/>
      <c r="L23"/>
    </row>
    <row r="24" spans="1:12">
      <c r="A24" s="48"/>
      <c r="B24" s="48" t="s">
        <v>64</v>
      </c>
      <c r="C24" s="357"/>
      <c r="D24" s="49"/>
      <c r="E24" s="49"/>
      <c r="F24" s="49"/>
      <c r="G24" s="49"/>
      <c r="H24" s="49"/>
      <c r="I24"/>
      <c r="J24"/>
      <c r="K24"/>
      <c r="L24"/>
    </row>
    <row r="25" spans="1:12">
      <c r="A25" s="43" t="s">
        <v>183</v>
      </c>
      <c r="B25" s="44" t="s">
        <v>62</v>
      </c>
      <c r="C25" s="355"/>
      <c r="D25" s="45" t="e">
        <f t="shared" ref="D25:H25" si="6">ROUNDDOWN(D26/D27,2)</f>
        <v>#DIV/0!</v>
      </c>
      <c r="E25" s="45" t="e">
        <f t="shared" si="6"/>
        <v>#DIV/0!</v>
      </c>
      <c r="F25" s="45" t="e">
        <f t="shared" si="6"/>
        <v>#DIV/0!</v>
      </c>
      <c r="G25" s="45" t="e">
        <f t="shared" si="6"/>
        <v>#DIV/0!</v>
      </c>
      <c r="H25" s="45" t="e">
        <f t="shared" si="6"/>
        <v>#DIV/0!</v>
      </c>
      <c r="I25"/>
      <c r="J25"/>
      <c r="K25"/>
      <c r="L25"/>
    </row>
    <row r="26" spans="1:12">
      <c r="A26" s="170" t="s">
        <v>236</v>
      </c>
      <c r="B26" s="46" t="s">
        <v>63</v>
      </c>
      <c r="C26" s="356"/>
      <c r="D26" s="47"/>
      <c r="E26" s="47"/>
      <c r="F26" s="47"/>
      <c r="G26" s="47"/>
      <c r="H26" s="47"/>
      <c r="I26"/>
      <c r="J26"/>
      <c r="K26"/>
      <c r="L26"/>
    </row>
    <row r="27" spans="1:12">
      <c r="A27" s="48"/>
      <c r="B27" s="48" t="s">
        <v>64</v>
      </c>
      <c r="C27" s="357"/>
      <c r="D27" s="49"/>
      <c r="E27" s="49"/>
      <c r="F27" s="49"/>
      <c r="G27" s="49"/>
      <c r="H27" s="49"/>
      <c r="I27"/>
      <c r="J27"/>
      <c r="K27"/>
      <c r="L27"/>
    </row>
    <row r="28" spans="1:12" hidden="1">
      <c r="A28" s="43" t="s">
        <v>183</v>
      </c>
      <c r="B28" s="44" t="s">
        <v>62</v>
      </c>
      <c r="C28" s="359"/>
      <c r="D28" s="45" t="e">
        <f t="shared" ref="D28:H28" si="7">ROUNDDOWN(D29/D30,2)</f>
        <v>#DIV/0!</v>
      </c>
      <c r="E28" s="45" t="e">
        <f t="shared" si="7"/>
        <v>#DIV/0!</v>
      </c>
      <c r="F28" s="45" t="e">
        <f t="shared" si="7"/>
        <v>#DIV/0!</v>
      </c>
      <c r="G28" s="45" t="e">
        <f t="shared" si="7"/>
        <v>#DIV/0!</v>
      </c>
      <c r="H28" s="45" t="e">
        <f t="shared" si="7"/>
        <v>#DIV/0!</v>
      </c>
      <c r="I28"/>
      <c r="J28"/>
      <c r="K28"/>
      <c r="L28"/>
    </row>
    <row r="29" spans="1:12" hidden="1">
      <c r="A29" s="46"/>
      <c r="B29" s="46" t="s">
        <v>63</v>
      </c>
      <c r="C29" s="374"/>
      <c r="D29" s="47"/>
      <c r="E29" s="47"/>
      <c r="F29" s="47"/>
      <c r="G29" s="47"/>
      <c r="H29" s="47"/>
      <c r="I29"/>
      <c r="J29"/>
      <c r="K29"/>
      <c r="L29"/>
    </row>
    <row r="30" spans="1:12" hidden="1">
      <c r="A30" s="48"/>
      <c r="B30" s="48" t="s">
        <v>64</v>
      </c>
      <c r="C30" s="369"/>
      <c r="D30" s="49"/>
      <c r="E30" s="49"/>
      <c r="F30" s="49"/>
      <c r="G30" s="49"/>
      <c r="H30" s="49"/>
      <c r="I30"/>
      <c r="J30"/>
      <c r="K30"/>
      <c r="L30"/>
    </row>
    <row r="31" spans="1:12" hidden="1">
      <c r="A31" s="43" t="s">
        <v>183</v>
      </c>
      <c r="B31" s="44" t="s">
        <v>62</v>
      </c>
      <c r="C31" s="359"/>
      <c r="D31" s="45" t="e">
        <f t="shared" ref="D31:H31" si="8">ROUNDDOWN(D32/D33,2)</f>
        <v>#DIV/0!</v>
      </c>
      <c r="E31" s="45" t="e">
        <f t="shared" si="8"/>
        <v>#DIV/0!</v>
      </c>
      <c r="F31" s="45" t="e">
        <f t="shared" si="8"/>
        <v>#DIV/0!</v>
      </c>
      <c r="G31" s="45" t="e">
        <f t="shared" si="8"/>
        <v>#DIV/0!</v>
      </c>
      <c r="H31" s="45" t="e">
        <f t="shared" si="8"/>
        <v>#DIV/0!</v>
      </c>
      <c r="I31"/>
      <c r="J31"/>
      <c r="K31"/>
      <c r="L31"/>
    </row>
    <row r="32" spans="1:12" hidden="1">
      <c r="A32" s="46"/>
      <c r="B32" s="46" t="s">
        <v>63</v>
      </c>
      <c r="C32" s="374"/>
      <c r="D32" s="47"/>
      <c r="E32" s="47"/>
      <c r="F32" s="47"/>
      <c r="G32" s="47"/>
      <c r="H32" s="47"/>
      <c r="I32"/>
      <c r="J32"/>
      <c r="K32"/>
      <c r="L32"/>
    </row>
    <row r="33" spans="1:12" hidden="1">
      <c r="A33" s="48"/>
      <c r="B33" s="48" t="s">
        <v>64</v>
      </c>
      <c r="C33" s="369"/>
      <c r="D33" s="49"/>
      <c r="E33" s="49"/>
      <c r="F33" s="49"/>
      <c r="G33" s="49"/>
      <c r="H33" s="49"/>
      <c r="I33"/>
      <c r="J33"/>
      <c r="K33"/>
      <c r="L33"/>
    </row>
    <row r="34" spans="1:12" hidden="1">
      <c r="A34" s="43" t="s">
        <v>183</v>
      </c>
      <c r="B34" s="44" t="s">
        <v>62</v>
      </c>
      <c r="C34" s="359"/>
      <c r="D34" s="45" t="e">
        <f t="shared" ref="D34:H34" si="9">ROUNDDOWN(D35/D36,2)</f>
        <v>#DIV/0!</v>
      </c>
      <c r="E34" s="45" t="e">
        <f t="shared" si="9"/>
        <v>#DIV/0!</v>
      </c>
      <c r="F34" s="45" t="e">
        <f t="shared" si="9"/>
        <v>#DIV/0!</v>
      </c>
      <c r="G34" s="45" t="e">
        <f t="shared" si="9"/>
        <v>#DIV/0!</v>
      </c>
      <c r="H34" s="45" t="e">
        <f t="shared" si="9"/>
        <v>#DIV/0!</v>
      </c>
      <c r="I34"/>
      <c r="J34"/>
      <c r="K34"/>
      <c r="L34"/>
    </row>
    <row r="35" spans="1:12" hidden="1">
      <c r="A35" s="46"/>
      <c r="B35" s="46" t="s">
        <v>63</v>
      </c>
      <c r="C35" s="374"/>
      <c r="D35" s="47"/>
      <c r="E35" s="47"/>
      <c r="F35" s="47"/>
      <c r="G35" s="47"/>
      <c r="H35" s="47"/>
      <c r="I35"/>
      <c r="J35"/>
      <c r="K35"/>
      <c r="L35"/>
    </row>
    <row r="36" spans="1:12" hidden="1">
      <c r="A36" s="48"/>
      <c r="B36" s="48" t="s">
        <v>64</v>
      </c>
      <c r="C36" s="369"/>
      <c r="D36" s="49"/>
      <c r="E36" s="49"/>
      <c r="F36" s="49"/>
      <c r="G36" s="49"/>
      <c r="H36" s="49"/>
      <c r="I36"/>
      <c r="J36"/>
      <c r="K36"/>
      <c r="L36"/>
    </row>
    <row r="37" spans="1:12" hidden="1">
      <c r="A37" s="43" t="s">
        <v>183</v>
      </c>
      <c r="B37" s="44" t="s">
        <v>62</v>
      </c>
      <c r="C37" s="359"/>
      <c r="D37" s="45" t="e">
        <f t="shared" ref="D37:H37" si="10">ROUNDDOWN(D38/D39,2)</f>
        <v>#DIV/0!</v>
      </c>
      <c r="E37" s="45" t="e">
        <f t="shared" si="10"/>
        <v>#DIV/0!</v>
      </c>
      <c r="F37" s="45" t="e">
        <f t="shared" si="10"/>
        <v>#DIV/0!</v>
      </c>
      <c r="G37" s="45" t="e">
        <f t="shared" si="10"/>
        <v>#DIV/0!</v>
      </c>
      <c r="H37" s="45" t="e">
        <f t="shared" si="10"/>
        <v>#DIV/0!</v>
      </c>
      <c r="I37"/>
      <c r="J37"/>
      <c r="K37"/>
      <c r="L37"/>
    </row>
    <row r="38" spans="1:12" hidden="1">
      <c r="A38" s="46"/>
      <c r="B38" s="46" t="s">
        <v>63</v>
      </c>
      <c r="C38" s="374"/>
      <c r="D38" s="47"/>
      <c r="E38" s="47"/>
      <c r="F38" s="47"/>
      <c r="G38" s="47"/>
      <c r="H38" s="47"/>
      <c r="I38"/>
      <c r="J38"/>
      <c r="K38"/>
      <c r="L38"/>
    </row>
    <row r="39" spans="1:12" hidden="1">
      <c r="A39" s="48"/>
      <c r="B39" s="48" t="s">
        <v>64</v>
      </c>
      <c r="C39" s="369"/>
      <c r="D39" s="49"/>
      <c r="E39" s="49"/>
      <c r="F39" s="49"/>
      <c r="G39" s="49"/>
      <c r="H39" s="49"/>
      <c r="I39"/>
      <c r="J39"/>
      <c r="K39"/>
      <c r="L39"/>
    </row>
    <row r="40" spans="1:12" hidden="1">
      <c r="A40" s="43" t="s">
        <v>183</v>
      </c>
      <c r="B40" s="44" t="s">
        <v>62</v>
      </c>
      <c r="C40" s="359"/>
      <c r="D40" s="45" t="e">
        <f t="shared" ref="D40:H40" si="11">ROUNDDOWN(D41/D42,2)</f>
        <v>#DIV/0!</v>
      </c>
      <c r="E40" s="45" t="e">
        <f t="shared" si="11"/>
        <v>#DIV/0!</v>
      </c>
      <c r="F40" s="45" t="e">
        <f t="shared" si="11"/>
        <v>#DIV/0!</v>
      </c>
      <c r="G40" s="45" t="e">
        <f t="shared" si="11"/>
        <v>#DIV/0!</v>
      </c>
      <c r="H40" s="45" t="e">
        <f t="shared" si="11"/>
        <v>#DIV/0!</v>
      </c>
      <c r="I40"/>
      <c r="J40"/>
      <c r="K40"/>
      <c r="L40"/>
    </row>
    <row r="41" spans="1:12" hidden="1">
      <c r="A41" s="46"/>
      <c r="B41" s="46" t="s">
        <v>63</v>
      </c>
      <c r="C41" s="374"/>
      <c r="D41" s="47"/>
      <c r="E41" s="47"/>
      <c r="F41" s="47"/>
      <c r="G41" s="47"/>
      <c r="H41" s="47"/>
      <c r="I41"/>
      <c r="J41"/>
      <c r="K41"/>
      <c r="L41"/>
    </row>
    <row r="42" spans="1:12" hidden="1">
      <c r="A42" s="48"/>
      <c r="B42" s="48" t="s">
        <v>64</v>
      </c>
      <c r="C42" s="369"/>
      <c r="D42" s="49"/>
      <c r="E42" s="49"/>
      <c r="F42" s="49"/>
      <c r="G42" s="49"/>
      <c r="H42" s="49"/>
      <c r="I42"/>
      <c r="J42"/>
      <c r="K42"/>
      <c r="L42"/>
    </row>
    <row r="43" spans="1:12" hidden="1">
      <c r="A43" s="43" t="s">
        <v>183</v>
      </c>
      <c r="B43" s="44" t="s">
        <v>62</v>
      </c>
      <c r="C43" s="359"/>
      <c r="D43" s="45" t="e">
        <f t="shared" ref="D43:H43" si="12">ROUNDDOWN(D44/D45,2)</f>
        <v>#DIV/0!</v>
      </c>
      <c r="E43" s="45" t="e">
        <f t="shared" si="12"/>
        <v>#DIV/0!</v>
      </c>
      <c r="F43" s="45" t="e">
        <f t="shared" si="12"/>
        <v>#DIV/0!</v>
      </c>
      <c r="G43" s="45" t="e">
        <f t="shared" si="12"/>
        <v>#DIV/0!</v>
      </c>
      <c r="H43" s="45" t="e">
        <f t="shared" si="12"/>
        <v>#DIV/0!</v>
      </c>
      <c r="I43"/>
      <c r="J43"/>
      <c r="K43"/>
      <c r="L43"/>
    </row>
    <row r="44" spans="1:12" hidden="1">
      <c r="A44" s="46"/>
      <c r="B44" s="46" t="s">
        <v>63</v>
      </c>
      <c r="C44" s="374"/>
      <c r="D44" s="47"/>
      <c r="E44" s="47"/>
      <c r="F44" s="47"/>
      <c r="G44" s="47"/>
      <c r="H44" s="47"/>
      <c r="I44"/>
      <c r="J44"/>
      <c r="K44"/>
      <c r="L44"/>
    </row>
    <row r="45" spans="1:12" hidden="1">
      <c r="A45" s="48"/>
      <c r="B45" s="48" t="s">
        <v>64</v>
      </c>
      <c r="C45" s="369"/>
      <c r="D45" s="49"/>
      <c r="E45" s="49"/>
      <c r="F45" s="49"/>
      <c r="G45" s="49"/>
      <c r="H45" s="49"/>
      <c r="I45"/>
      <c r="J45"/>
      <c r="K45"/>
      <c r="L45"/>
    </row>
    <row r="46" spans="1:12" hidden="1">
      <c r="A46" s="43" t="s">
        <v>183</v>
      </c>
      <c r="B46" s="44" t="s">
        <v>62</v>
      </c>
      <c r="C46" s="359"/>
      <c r="D46" s="45" t="e">
        <f t="shared" ref="D46:H46" si="13">ROUNDDOWN(D47/D48,2)</f>
        <v>#DIV/0!</v>
      </c>
      <c r="E46" s="45" t="e">
        <f t="shared" si="13"/>
        <v>#DIV/0!</v>
      </c>
      <c r="F46" s="45" t="e">
        <f t="shared" si="13"/>
        <v>#DIV/0!</v>
      </c>
      <c r="G46" s="45" t="e">
        <f t="shared" si="13"/>
        <v>#DIV/0!</v>
      </c>
      <c r="H46" s="45" t="e">
        <f t="shared" si="13"/>
        <v>#DIV/0!</v>
      </c>
      <c r="I46"/>
      <c r="J46"/>
      <c r="K46"/>
      <c r="L46"/>
    </row>
    <row r="47" spans="1:12" hidden="1">
      <c r="A47" s="46"/>
      <c r="B47" s="46" t="s">
        <v>63</v>
      </c>
      <c r="C47" s="374"/>
      <c r="D47" s="47"/>
      <c r="E47" s="47"/>
      <c r="F47" s="47"/>
      <c r="G47" s="47"/>
      <c r="H47" s="47"/>
      <c r="I47"/>
      <c r="J47"/>
      <c r="K47"/>
      <c r="L47"/>
    </row>
    <row r="48" spans="1:12" hidden="1">
      <c r="A48" s="48"/>
      <c r="B48" s="48" t="s">
        <v>64</v>
      </c>
      <c r="C48" s="369"/>
      <c r="D48" s="49"/>
      <c r="E48" s="49"/>
      <c r="F48" s="49"/>
      <c r="G48" s="49"/>
      <c r="H48" s="49"/>
      <c r="I48"/>
      <c r="J48"/>
      <c r="K48"/>
      <c r="L48"/>
    </row>
    <row r="49" spans="1:12" hidden="1">
      <c r="A49" s="44" t="s">
        <v>184</v>
      </c>
      <c r="B49" s="55" t="s">
        <v>62</v>
      </c>
      <c r="C49" s="44"/>
      <c r="D49" s="45" t="e">
        <f>ROUNDDOWN(D50/D51,2)</f>
        <v>#DIV/0!</v>
      </c>
      <c r="E49" s="45" t="e">
        <f t="shared" ref="E49:H49" si="14">ROUNDDOWN(E50/E51,2)</f>
        <v>#DIV/0!</v>
      </c>
      <c r="F49" s="45" t="e">
        <f t="shared" si="14"/>
        <v>#DIV/0!</v>
      </c>
      <c r="G49" s="45" t="e">
        <f t="shared" si="14"/>
        <v>#DIV/0!</v>
      </c>
      <c r="H49" s="45" t="e">
        <f t="shared" si="14"/>
        <v>#DIV/0!</v>
      </c>
      <c r="I49"/>
      <c r="J49"/>
      <c r="K49"/>
      <c r="L49"/>
    </row>
    <row r="50" spans="1:12" ht="13.8" hidden="1" thickBot="1">
      <c r="A50" s="46"/>
      <c r="B50" s="59" t="s">
        <v>63</v>
      </c>
      <c r="C50" s="46"/>
      <c r="D50" s="47">
        <f t="shared" ref="D50:H51" si="15">D8+D11+D14+D17+D20+D23+D26+D29+D32+D35+D38+D41+D44+D47</f>
        <v>0</v>
      </c>
      <c r="E50" s="47">
        <f t="shared" si="15"/>
        <v>0</v>
      </c>
      <c r="F50" s="47">
        <f t="shared" si="15"/>
        <v>0</v>
      </c>
      <c r="G50" s="47">
        <f t="shared" si="15"/>
        <v>0</v>
      </c>
      <c r="H50" s="47">
        <f t="shared" si="15"/>
        <v>0</v>
      </c>
      <c r="I50"/>
      <c r="J50"/>
      <c r="K50"/>
      <c r="L50"/>
    </row>
    <row r="51" spans="1:12" ht="13.8" hidden="1" thickTop="1">
      <c r="A51" s="46"/>
      <c r="B51" s="59" t="s">
        <v>64</v>
      </c>
      <c r="C51" s="59"/>
      <c r="D51" s="161">
        <f>D9+D12+D15+D18+D21+D24+D27+D30+D33+D36+D39+D42+D45+D48</f>
        <v>0</v>
      </c>
      <c r="E51" s="61">
        <f t="shared" si="15"/>
        <v>0</v>
      </c>
      <c r="F51" s="47">
        <f t="shared" si="15"/>
        <v>0</v>
      </c>
      <c r="G51" s="47">
        <f t="shared" si="15"/>
        <v>0</v>
      </c>
      <c r="H51" s="47">
        <f t="shared" si="15"/>
        <v>0</v>
      </c>
      <c r="I51"/>
      <c r="J51"/>
      <c r="K51"/>
      <c r="L51"/>
    </row>
    <row r="52" spans="1:12" ht="17.25" hidden="1" customHeight="1">
      <c r="A52" s="370" t="s">
        <v>175</v>
      </c>
      <c r="B52" s="370"/>
      <c r="C52" s="370"/>
      <c r="D52" s="162" t="e">
        <f>+IF((D50/D51)&lt;0.7,"70%未満","問題なし")</f>
        <v>#DIV/0!</v>
      </c>
      <c r="E52" s="162" t="e">
        <f t="shared" ref="E52:H52" si="16">+IF((E50/E51)&lt;0.7,"70%未満","問題なし")</f>
        <v>#DIV/0!</v>
      </c>
      <c r="F52" s="162" t="e">
        <f t="shared" si="16"/>
        <v>#DIV/0!</v>
      </c>
      <c r="G52" s="162" t="e">
        <f t="shared" si="16"/>
        <v>#DIV/0!</v>
      </c>
      <c r="H52" s="162" t="e">
        <f t="shared" si="16"/>
        <v>#DIV/0!</v>
      </c>
      <c r="I52"/>
      <c r="J52"/>
      <c r="K52"/>
      <c r="L52"/>
    </row>
    <row r="53" spans="1:12" ht="17.25" customHeight="1">
      <c r="A53" s="37"/>
      <c r="B53" s="37"/>
      <c r="C53" s="37"/>
      <c r="D53" s="37"/>
      <c r="E53" s="37"/>
      <c r="F53" s="37"/>
      <c r="G53" s="37"/>
      <c r="H53" s="37"/>
      <c r="I53" s="37"/>
      <c r="J53" s="37"/>
      <c r="K53" s="37"/>
      <c r="L53" s="37"/>
    </row>
    <row r="54" spans="1:12" ht="17.25" customHeight="1" thickBot="1">
      <c r="A54" s="39" t="s">
        <v>189</v>
      </c>
    </row>
    <row r="55" spans="1:12" ht="14.4" thickTop="1" thickBot="1">
      <c r="A55" s="359" t="s">
        <v>57</v>
      </c>
      <c r="B55" s="359" t="s">
        <v>58</v>
      </c>
      <c r="C55" s="368" t="s">
        <v>174</v>
      </c>
      <c r="D55" s="365" t="s">
        <v>59</v>
      </c>
      <c r="E55" s="362"/>
      <c r="F55" s="362"/>
      <c r="G55" s="362"/>
      <c r="H55" s="366" t="s">
        <v>68</v>
      </c>
      <c r="I55"/>
      <c r="J55"/>
      <c r="K55"/>
    </row>
    <row r="56" spans="1:12" ht="13.8" thickTop="1">
      <c r="A56" s="360"/>
      <c r="B56" s="364"/>
      <c r="C56" s="369"/>
      <c r="D56" s="52" t="s">
        <v>229</v>
      </c>
      <c r="E56" s="53" t="s">
        <v>230</v>
      </c>
      <c r="F56" s="42" t="s">
        <v>231</v>
      </c>
      <c r="G56" s="54" t="s">
        <v>232</v>
      </c>
      <c r="H56" s="367"/>
      <c r="I56"/>
      <c r="J56"/>
      <c r="K56"/>
    </row>
    <row r="57" spans="1:12">
      <c r="A57" s="43" t="s">
        <v>183</v>
      </c>
      <c r="B57" s="55" t="s">
        <v>69</v>
      </c>
      <c r="C57" s="355"/>
      <c r="D57" s="56" t="e">
        <f>ROUNDDOWN(D58/D59,2)</f>
        <v>#DIV/0!</v>
      </c>
      <c r="E57" s="57" t="e">
        <f>ROUNDDOWN(E58/E59,2)</f>
        <v>#DIV/0!</v>
      </c>
      <c r="F57" s="45" t="e">
        <f t="shared" ref="F57" si="17">ROUNDDOWN(F58/F59,2)</f>
        <v>#DIV/0!</v>
      </c>
      <c r="G57" s="58" t="e">
        <f>ROUNDDOWN(G58/G59,2)</f>
        <v>#DIV/0!</v>
      </c>
      <c r="H57" s="352" t="e">
        <f>ROUNDDOWN(_xlfn.AGGREGATE(1,6,D57:G57),2)</f>
        <v>#DIV/0!</v>
      </c>
      <c r="I57"/>
      <c r="J57"/>
      <c r="K57"/>
    </row>
    <row r="58" spans="1:12">
      <c r="A58" s="170" t="s">
        <v>236</v>
      </c>
      <c r="B58" s="59" t="s">
        <v>70</v>
      </c>
      <c r="C58" s="356"/>
      <c r="D58" s="60"/>
      <c r="E58" s="61"/>
      <c r="F58" s="47"/>
      <c r="G58" s="62"/>
      <c r="H58" s="353"/>
      <c r="I58"/>
      <c r="J58"/>
      <c r="K58"/>
    </row>
    <row r="59" spans="1:12">
      <c r="A59" s="48"/>
      <c r="B59" s="50" t="s">
        <v>71</v>
      </c>
      <c r="C59" s="357"/>
      <c r="D59" s="63"/>
      <c r="E59" s="51"/>
      <c r="F59" s="49"/>
      <c r="G59" s="64"/>
      <c r="H59" s="354"/>
      <c r="I59"/>
      <c r="J59"/>
      <c r="K59"/>
    </row>
    <row r="60" spans="1:12">
      <c r="A60" s="43" t="s">
        <v>183</v>
      </c>
      <c r="B60" s="55" t="s">
        <v>72</v>
      </c>
      <c r="C60" s="355"/>
      <c r="D60" s="56" t="e">
        <f t="shared" ref="D60:G60" si="18">ROUNDDOWN(D61/D62,2)</f>
        <v>#DIV/0!</v>
      </c>
      <c r="E60" s="57" t="e">
        <f t="shared" si="18"/>
        <v>#DIV/0!</v>
      </c>
      <c r="F60" s="45" t="e">
        <f t="shared" si="18"/>
        <v>#DIV/0!</v>
      </c>
      <c r="G60" s="58" t="e">
        <f t="shared" si="18"/>
        <v>#DIV/0!</v>
      </c>
      <c r="H60" s="352" t="e">
        <f>ROUNDDOWN(_xlfn.AGGREGATE(1,6,D60:G60),2)</f>
        <v>#DIV/0!</v>
      </c>
      <c r="I60"/>
      <c r="J60"/>
      <c r="K60"/>
    </row>
    <row r="61" spans="1:12">
      <c r="A61" s="170" t="s">
        <v>236</v>
      </c>
      <c r="B61" s="59" t="s">
        <v>73</v>
      </c>
      <c r="C61" s="356"/>
      <c r="D61" s="60"/>
      <c r="E61" s="61"/>
      <c r="F61" s="47"/>
      <c r="G61" s="62"/>
      <c r="H61" s="353"/>
      <c r="I61"/>
      <c r="J61"/>
      <c r="K61"/>
    </row>
    <row r="62" spans="1:12">
      <c r="A62" s="48"/>
      <c r="B62" s="50" t="s">
        <v>74</v>
      </c>
      <c r="C62" s="357"/>
      <c r="D62" s="63"/>
      <c r="E62" s="51"/>
      <c r="F62" s="49"/>
      <c r="G62" s="64"/>
      <c r="H62" s="354"/>
      <c r="I62"/>
      <c r="J62"/>
      <c r="K62"/>
    </row>
    <row r="63" spans="1:12">
      <c r="A63" s="43" t="s">
        <v>183</v>
      </c>
      <c r="B63" s="55" t="s">
        <v>72</v>
      </c>
      <c r="C63" s="355"/>
      <c r="D63" s="56" t="e">
        <f t="shared" ref="D63:G63" si="19">ROUNDDOWN(D64/D65,2)</f>
        <v>#DIV/0!</v>
      </c>
      <c r="E63" s="57" t="e">
        <f t="shared" si="19"/>
        <v>#DIV/0!</v>
      </c>
      <c r="F63" s="45" t="e">
        <f t="shared" si="19"/>
        <v>#DIV/0!</v>
      </c>
      <c r="G63" s="58" t="e">
        <f t="shared" si="19"/>
        <v>#DIV/0!</v>
      </c>
      <c r="H63" s="352" t="e">
        <f t="shared" ref="H63" si="20">ROUNDDOWN(_xlfn.AGGREGATE(1,6,D63:G63),2)</f>
        <v>#DIV/0!</v>
      </c>
      <c r="I63"/>
      <c r="J63"/>
      <c r="K63"/>
    </row>
    <row r="64" spans="1:12">
      <c r="A64" s="170" t="s">
        <v>236</v>
      </c>
      <c r="B64" s="59" t="s">
        <v>73</v>
      </c>
      <c r="C64" s="356"/>
      <c r="D64" s="60"/>
      <c r="E64" s="61"/>
      <c r="F64" s="47"/>
      <c r="G64" s="62"/>
      <c r="H64" s="353"/>
      <c r="I64"/>
      <c r="J64"/>
      <c r="K64"/>
    </row>
    <row r="65" spans="1:11">
      <c r="A65" s="48"/>
      <c r="B65" s="50" t="s">
        <v>74</v>
      </c>
      <c r="C65" s="357"/>
      <c r="D65" s="63"/>
      <c r="E65" s="51"/>
      <c r="F65" s="49"/>
      <c r="G65" s="64"/>
      <c r="H65" s="354"/>
      <c r="I65"/>
      <c r="J65"/>
      <c r="K65"/>
    </row>
    <row r="66" spans="1:11">
      <c r="A66" s="43" t="s">
        <v>183</v>
      </c>
      <c r="B66" s="55" t="s">
        <v>72</v>
      </c>
      <c r="C66" s="355"/>
      <c r="D66" s="56" t="e">
        <f t="shared" ref="D66:G66" si="21">ROUNDDOWN(D67/D68,2)</f>
        <v>#DIV/0!</v>
      </c>
      <c r="E66" s="57" t="e">
        <f t="shared" si="21"/>
        <v>#DIV/0!</v>
      </c>
      <c r="F66" s="45" t="e">
        <f t="shared" si="21"/>
        <v>#DIV/0!</v>
      </c>
      <c r="G66" s="58" t="e">
        <f t="shared" si="21"/>
        <v>#DIV/0!</v>
      </c>
      <c r="H66" s="352" t="e">
        <f t="shared" ref="H66" si="22">ROUNDDOWN(_xlfn.AGGREGATE(1,6,D66:G66),2)</f>
        <v>#DIV/0!</v>
      </c>
      <c r="I66"/>
      <c r="J66"/>
      <c r="K66"/>
    </row>
    <row r="67" spans="1:11">
      <c r="A67" s="170" t="s">
        <v>236</v>
      </c>
      <c r="B67" s="59" t="s">
        <v>73</v>
      </c>
      <c r="C67" s="356"/>
      <c r="D67" s="60"/>
      <c r="E67" s="61"/>
      <c r="F67" s="47"/>
      <c r="G67" s="62"/>
      <c r="H67" s="353"/>
      <c r="I67"/>
      <c r="J67"/>
      <c r="K67"/>
    </row>
    <row r="68" spans="1:11">
      <c r="A68" s="48"/>
      <c r="B68" s="50" t="s">
        <v>74</v>
      </c>
      <c r="C68" s="357"/>
      <c r="D68" s="63"/>
      <c r="E68" s="51"/>
      <c r="F68" s="49"/>
      <c r="G68" s="64"/>
      <c r="H68" s="354"/>
      <c r="I68"/>
      <c r="J68"/>
      <c r="K68"/>
    </row>
    <row r="69" spans="1:11">
      <c r="A69" s="43" t="s">
        <v>183</v>
      </c>
      <c r="B69" s="55" t="s">
        <v>72</v>
      </c>
      <c r="C69" s="355"/>
      <c r="D69" s="56" t="e">
        <f t="shared" ref="D69:G69" si="23">ROUNDDOWN(D70/D71,2)</f>
        <v>#DIV/0!</v>
      </c>
      <c r="E69" s="57" t="e">
        <f t="shared" si="23"/>
        <v>#DIV/0!</v>
      </c>
      <c r="F69" s="45" t="e">
        <f t="shared" si="23"/>
        <v>#DIV/0!</v>
      </c>
      <c r="G69" s="58" t="e">
        <f t="shared" si="23"/>
        <v>#DIV/0!</v>
      </c>
      <c r="H69" s="352" t="e">
        <f t="shared" ref="H69" si="24">ROUNDDOWN(_xlfn.AGGREGATE(1,6,D69:G69),2)</f>
        <v>#DIV/0!</v>
      </c>
      <c r="I69"/>
      <c r="J69"/>
      <c r="K69"/>
    </row>
    <row r="70" spans="1:11">
      <c r="A70" s="170" t="s">
        <v>236</v>
      </c>
      <c r="B70" s="59" t="s">
        <v>73</v>
      </c>
      <c r="C70" s="356"/>
      <c r="D70" s="60"/>
      <c r="E70" s="61"/>
      <c r="F70" s="47"/>
      <c r="G70" s="62"/>
      <c r="H70" s="353"/>
      <c r="I70"/>
      <c r="J70"/>
      <c r="K70"/>
    </row>
    <row r="71" spans="1:11">
      <c r="A71" s="48"/>
      <c r="B71" s="50" t="s">
        <v>74</v>
      </c>
      <c r="C71" s="357"/>
      <c r="D71" s="63"/>
      <c r="E71" s="51"/>
      <c r="F71" s="49"/>
      <c r="G71" s="64"/>
      <c r="H71" s="354"/>
      <c r="I71"/>
      <c r="J71"/>
      <c r="K71"/>
    </row>
    <row r="72" spans="1:11">
      <c r="A72" s="43" t="s">
        <v>183</v>
      </c>
      <c r="B72" s="55" t="s">
        <v>72</v>
      </c>
      <c r="C72" s="355"/>
      <c r="D72" s="56" t="e">
        <f t="shared" ref="D72:G72" si="25">ROUNDDOWN(D73/D74,2)</f>
        <v>#DIV/0!</v>
      </c>
      <c r="E72" s="57" t="e">
        <f t="shared" si="25"/>
        <v>#DIV/0!</v>
      </c>
      <c r="F72" s="45" t="e">
        <f t="shared" si="25"/>
        <v>#DIV/0!</v>
      </c>
      <c r="G72" s="58" t="e">
        <f t="shared" si="25"/>
        <v>#DIV/0!</v>
      </c>
      <c r="H72" s="352" t="e">
        <f t="shared" ref="H72" si="26">ROUNDDOWN(_xlfn.AGGREGATE(1,6,D72:G72),2)</f>
        <v>#DIV/0!</v>
      </c>
      <c r="I72"/>
      <c r="J72"/>
      <c r="K72"/>
    </row>
    <row r="73" spans="1:11">
      <c r="A73" s="170" t="s">
        <v>236</v>
      </c>
      <c r="B73" s="59" t="s">
        <v>73</v>
      </c>
      <c r="C73" s="356"/>
      <c r="D73" s="60"/>
      <c r="E73" s="61"/>
      <c r="F73" s="47"/>
      <c r="G73" s="62"/>
      <c r="H73" s="353"/>
      <c r="I73"/>
      <c r="J73"/>
      <c r="K73"/>
    </row>
    <row r="74" spans="1:11">
      <c r="A74" s="48"/>
      <c r="B74" s="50" t="s">
        <v>74</v>
      </c>
      <c r="C74" s="357"/>
      <c r="D74" s="63"/>
      <c r="E74" s="51"/>
      <c r="F74" s="49"/>
      <c r="G74" s="64"/>
      <c r="H74" s="354"/>
      <c r="I74"/>
      <c r="J74"/>
      <c r="K74"/>
    </row>
    <row r="75" spans="1:11">
      <c r="A75" s="43" t="s">
        <v>183</v>
      </c>
      <c r="B75" s="55" t="s">
        <v>72</v>
      </c>
      <c r="C75" s="355"/>
      <c r="D75" s="56" t="e">
        <f t="shared" ref="D75:G75" si="27">ROUNDDOWN(D76/D77,2)</f>
        <v>#DIV/0!</v>
      </c>
      <c r="E75" s="57" t="e">
        <f t="shared" si="27"/>
        <v>#DIV/0!</v>
      </c>
      <c r="F75" s="45" t="e">
        <f t="shared" si="27"/>
        <v>#DIV/0!</v>
      </c>
      <c r="G75" s="58" t="e">
        <f t="shared" si="27"/>
        <v>#DIV/0!</v>
      </c>
      <c r="H75" s="352" t="e">
        <f t="shared" ref="H75" si="28">ROUNDDOWN(_xlfn.AGGREGATE(1,6,D75:G75),2)</f>
        <v>#DIV/0!</v>
      </c>
      <c r="I75"/>
      <c r="J75"/>
      <c r="K75"/>
    </row>
    <row r="76" spans="1:11">
      <c r="A76" s="170" t="s">
        <v>236</v>
      </c>
      <c r="B76" s="59" t="s">
        <v>73</v>
      </c>
      <c r="C76" s="356"/>
      <c r="D76" s="60"/>
      <c r="E76" s="61"/>
      <c r="F76" s="47"/>
      <c r="G76" s="62"/>
      <c r="H76" s="353"/>
      <c r="I76"/>
      <c r="J76"/>
      <c r="K76"/>
    </row>
    <row r="77" spans="1:11">
      <c r="A77" s="48"/>
      <c r="B77" s="50" t="s">
        <v>74</v>
      </c>
      <c r="C77" s="357"/>
      <c r="D77" s="63"/>
      <c r="E77" s="51"/>
      <c r="F77" s="49"/>
      <c r="G77" s="64"/>
      <c r="H77" s="354"/>
      <c r="I77"/>
      <c r="J77"/>
      <c r="K77"/>
    </row>
    <row r="78" spans="1:11" hidden="1">
      <c r="A78" s="43" t="s">
        <v>183</v>
      </c>
      <c r="B78" s="55" t="s">
        <v>72</v>
      </c>
      <c r="C78" s="359"/>
      <c r="D78" s="56" t="e">
        <f t="shared" ref="D78:G78" si="29">ROUNDDOWN(D79/D80,2)</f>
        <v>#DIV/0!</v>
      </c>
      <c r="E78" s="57" t="e">
        <f t="shared" si="29"/>
        <v>#DIV/0!</v>
      </c>
      <c r="F78" s="45" t="e">
        <f t="shared" si="29"/>
        <v>#DIV/0!</v>
      </c>
      <c r="G78" s="58" t="e">
        <f t="shared" si="29"/>
        <v>#DIV/0!</v>
      </c>
      <c r="H78" s="352" t="e">
        <f t="shared" ref="H78" si="30">ROUNDDOWN(_xlfn.AGGREGATE(1,6,D78:G78),2)</f>
        <v>#DIV/0!</v>
      </c>
      <c r="I78"/>
      <c r="J78"/>
      <c r="K78"/>
    </row>
    <row r="79" spans="1:11" hidden="1">
      <c r="A79" s="46"/>
      <c r="B79" s="59" t="s">
        <v>73</v>
      </c>
      <c r="C79" s="374"/>
      <c r="D79" s="60"/>
      <c r="E79" s="61"/>
      <c r="F79" s="47"/>
      <c r="G79" s="62"/>
      <c r="H79" s="353"/>
      <c r="I79"/>
      <c r="J79"/>
      <c r="K79"/>
    </row>
    <row r="80" spans="1:11" hidden="1">
      <c r="A80" s="48"/>
      <c r="B80" s="50" t="s">
        <v>74</v>
      </c>
      <c r="C80" s="369"/>
      <c r="D80" s="63"/>
      <c r="E80" s="51"/>
      <c r="F80" s="49"/>
      <c r="G80" s="64"/>
      <c r="H80" s="354"/>
      <c r="I80"/>
      <c r="J80"/>
      <c r="K80"/>
    </row>
    <row r="81" spans="1:11" hidden="1">
      <c r="A81" s="43" t="s">
        <v>183</v>
      </c>
      <c r="B81" s="55" t="s">
        <v>72</v>
      </c>
      <c r="C81" s="359"/>
      <c r="D81" s="56" t="e">
        <f t="shared" ref="D81:G81" si="31">ROUNDDOWN(D82/D83,2)</f>
        <v>#DIV/0!</v>
      </c>
      <c r="E81" s="57" t="e">
        <f t="shared" si="31"/>
        <v>#DIV/0!</v>
      </c>
      <c r="F81" s="45" t="e">
        <f t="shared" si="31"/>
        <v>#DIV/0!</v>
      </c>
      <c r="G81" s="58" t="e">
        <f t="shared" si="31"/>
        <v>#DIV/0!</v>
      </c>
      <c r="H81" s="352" t="e">
        <f t="shared" ref="H81" si="32">ROUNDDOWN(_xlfn.AGGREGATE(1,6,D81:G81),2)</f>
        <v>#DIV/0!</v>
      </c>
      <c r="I81"/>
      <c r="J81"/>
      <c r="K81"/>
    </row>
    <row r="82" spans="1:11" hidden="1">
      <c r="A82" s="46"/>
      <c r="B82" s="59" t="s">
        <v>73</v>
      </c>
      <c r="C82" s="374"/>
      <c r="D82" s="60"/>
      <c r="E82" s="61"/>
      <c r="F82" s="47"/>
      <c r="G82" s="62"/>
      <c r="H82" s="353"/>
      <c r="I82"/>
      <c r="J82"/>
      <c r="K82"/>
    </row>
    <row r="83" spans="1:11" hidden="1">
      <c r="A83" s="48"/>
      <c r="B83" s="50" t="s">
        <v>74</v>
      </c>
      <c r="C83" s="369"/>
      <c r="D83" s="63"/>
      <c r="E83" s="51"/>
      <c r="F83" s="49"/>
      <c r="G83" s="64"/>
      <c r="H83" s="354"/>
      <c r="I83"/>
      <c r="J83"/>
      <c r="K83"/>
    </row>
    <row r="84" spans="1:11" hidden="1">
      <c r="A84" s="43" t="s">
        <v>183</v>
      </c>
      <c r="B84" s="55" t="s">
        <v>72</v>
      </c>
      <c r="C84" s="359"/>
      <c r="D84" s="56" t="e">
        <f t="shared" ref="D84:G84" si="33">ROUNDDOWN(D85/D86,2)</f>
        <v>#DIV/0!</v>
      </c>
      <c r="E84" s="57" t="e">
        <f t="shared" si="33"/>
        <v>#DIV/0!</v>
      </c>
      <c r="F84" s="45" t="e">
        <f t="shared" si="33"/>
        <v>#DIV/0!</v>
      </c>
      <c r="G84" s="58" t="e">
        <f t="shared" si="33"/>
        <v>#DIV/0!</v>
      </c>
      <c r="H84" s="352" t="e">
        <f t="shared" ref="H84" si="34">ROUNDDOWN(_xlfn.AGGREGATE(1,6,D84:G84),2)</f>
        <v>#DIV/0!</v>
      </c>
      <c r="I84"/>
      <c r="J84"/>
      <c r="K84"/>
    </row>
    <row r="85" spans="1:11" hidden="1">
      <c r="A85" s="46"/>
      <c r="B85" s="59" t="s">
        <v>73</v>
      </c>
      <c r="C85" s="374"/>
      <c r="D85" s="60"/>
      <c r="E85" s="61"/>
      <c r="F85" s="47"/>
      <c r="G85" s="62"/>
      <c r="H85" s="353"/>
      <c r="I85"/>
      <c r="J85"/>
      <c r="K85"/>
    </row>
    <row r="86" spans="1:11" hidden="1">
      <c r="A86" s="48"/>
      <c r="B86" s="50" t="s">
        <v>74</v>
      </c>
      <c r="C86" s="369"/>
      <c r="D86" s="63"/>
      <c r="E86" s="51"/>
      <c r="F86" s="49"/>
      <c r="G86" s="64"/>
      <c r="H86" s="354"/>
      <c r="I86"/>
      <c r="J86"/>
      <c r="K86"/>
    </row>
    <row r="87" spans="1:11" hidden="1">
      <c r="A87" s="43" t="s">
        <v>183</v>
      </c>
      <c r="B87" s="55" t="s">
        <v>72</v>
      </c>
      <c r="C87" s="359"/>
      <c r="D87" s="56" t="e">
        <f t="shared" ref="D87:G87" si="35">ROUNDDOWN(D88/D89,2)</f>
        <v>#DIV/0!</v>
      </c>
      <c r="E87" s="57" t="e">
        <f t="shared" si="35"/>
        <v>#DIV/0!</v>
      </c>
      <c r="F87" s="45" t="e">
        <f t="shared" si="35"/>
        <v>#DIV/0!</v>
      </c>
      <c r="G87" s="58" t="e">
        <f t="shared" si="35"/>
        <v>#DIV/0!</v>
      </c>
      <c r="H87" s="352" t="e">
        <f t="shared" ref="H87" si="36">ROUNDDOWN(_xlfn.AGGREGATE(1,6,D87:G87),2)</f>
        <v>#DIV/0!</v>
      </c>
      <c r="I87"/>
      <c r="J87"/>
      <c r="K87"/>
    </row>
    <row r="88" spans="1:11" hidden="1">
      <c r="A88" s="46"/>
      <c r="B88" s="59" t="s">
        <v>73</v>
      </c>
      <c r="C88" s="374"/>
      <c r="D88" s="60"/>
      <c r="E88" s="61"/>
      <c r="F88" s="47"/>
      <c r="G88" s="62"/>
      <c r="H88" s="353"/>
      <c r="I88"/>
      <c r="J88"/>
      <c r="K88"/>
    </row>
    <row r="89" spans="1:11" hidden="1">
      <c r="A89" s="48"/>
      <c r="B89" s="50" t="s">
        <v>74</v>
      </c>
      <c r="C89" s="369"/>
      <c r="D89" s="63"/>
      <c r="E89" s="51"/>
      <c r="F89" s="49"/>
      <c r="G89" s="64"/>
      <c r="H89" s="354"/>
      <c r="I89"/>
      <c r="J89"/>
      <c r="K89"/>
    </row>
    <row r="90" spans="1:11" hidden="1">
      <c r="A90" s="43" t="s">
        <v>183</v>
      </c>
      <c r="B90" s="55" t="s">
        <v>72</v>
      </c>
      <c r="C90" s="359"/>
      <c r="D90" s="56" t="e">
        <f t="shared" ref="D90:G90" si="37">ROUNDDOWN(D91/D92,2)</f>
        <v>#DIV/0!</v>
      </c>
      <c r="E90" s="57" t="e">
        <f t="shared" si="37"/>
        <v>#DIV/0!</v>
      </c>
      <c r="F90" s="45" t="e">
        <f t="shared" si="37"/>
        <v>#DIV/0!</v>
      </c>
      <c r="G90" s="58" t="e">
        <f t="shared" si="37"/>
        <v>#DIV/0!</v>
      </c>
      <c r="H90" s="352" t="e">
        <f t="shared" ref="H90" si="38">ROUNDDOWN(_xlfn.AGGREGATE(1,6,D90:G90),2)</f>
        <v>#DIV/0!</v>
      </c>
      <c r="I90"/>
      <c r="J90"/>
      <c r="K90"/>
    </row>
    <row r="91" spans="1:11" hidden="1">
      <c r="A91" s="46"/>
      <c r="B91" s="59" t="s">
        <v>73</v>
      </c>
      <c r="C91" s="374"/>
      <c r="D91" s="60"/>
      <c r="E91" s="61"/>
      <c r="F91" s="47"/>
      <c r="G91" s="62"/>
      <c r="H91" s="353"/>
      <c r="I91"/>
      <c r="J91"/>
      <c r="K91"/>
    </row>
    <row r="92" spans="1:11" hidden="1">
      <c r="A92" s="48"/>
      <c r="B92" s="50" t="s">
        <v>74</v>
      </c>
      <c r="C92" s="369"/>
      <c r="D92" s="63"/>
      <c r="E92" s="51"/>
      <c r="F92" s="49"/>
      <c r="G92" s="64"/>
      <c r="H92" s="354"/>
      <c r="I92"/>
      <c r="J92"/>
      <c r="K92"/>
    </row>
    <row r="93" spans="1:11" hidden="1">
      <c r="A93" s="43" t="s">
        <v>183</v>
      </c>
      <c r="B93" s="55" t="s">
        <v>72</v>
      </c>
      <c r="C93" s="359"/>
      <c r="D93" s="56" t="e">
        <f t="shared" ref="D93:G93" si="39">ROUNDDOWN(D94/D95,2)</f>
        <v>#DIV/0!</v>
      </c>
      <c r="E93" s="57" t="e">
        <f t="shared" si="39"/>
        <v>#DIV/0!</v>
      </c>
      <c r="F93" s="45" t="e">
        <f t="shared" si="39"/>
        <v>#DIV/0!</v>
      </c>
      <c r="G93" s="58" t="e">
        <f t="shared" si="39"/>
        <v>#DIV/0!</v>
      </c>
      <c r="H93" s="352" t="e">
        <f t="shared" ref="H93" si="40">ROUNDDOWN(_xlfn.AGGREGATE(1,6,D93:G93),2)</f>
        <v>#DIV/0!</v>
      </c>
      <c r="I93"/>
      <c r="J93"/>
      <c r="K93"/>
    </row>
    <row r="94" spans="1:11" hidden="1">
      <c r="A94" s="46"/>
      <c r="B94" s="59" t="s">
        <v>73</v>
      </c>
      <c r="C94" s="374"/>
      <c r="D94" s="60"/>
      <c r="E94" s="61"/>
      <c r="F94" s="47"/>
      <c r="G94" s="62"/>
      <c r="H94" s="353"/>
      <c r="I94"/>
      <c r="J94"/>
      <c r="K94"/>
    </row>
    <row r="95" spans="1:11" hidden="1">
      <c r="A95" s="48"/>
      <c r="B95" s="50" t="s">
        <v>74</v>
      </c>
      <c r="C95" s="369"/>
      <c r="D95" s="63"/>
      <c r="E95" s="51"/>
      <c r="F95" s="49"/>
      <c r="G95" s="64"/>
      <c r="H95" s="354"/>
      <c r="I95"/>
      <c r="J95"/>
      <c r="K95"/>
    </row>
    <row r="96" spans="1:11" hidden="1">
      <c r="A96" s="43" t="s">
        <v>183</v>
      </c>
      <c r="B96" s="55" t="s">
        <v>72</v>
      </c>
      <c r="C96" s="359"/>
      <c r="D96" s="56" t="e">
        <f t="shared" ref="D96:G96" si="41">ROUNDDOWN(D97/D98,2)</f>
        <v>#DIV/0!</v>
      </c>
      <c r="E96" s="57" t="e">
        <f t="shared" si="41"/>
        <v>#DIV/0!</v>
      </c>
      <c r="F96" s="45" t="e">
        <f t="shared" si="41"/>
        <v>#DIV/0!</v>
      </c>
      <c r="G96" s="58" t="e">
        <f t="shared" si="41"/>
        <v>#DIV/0!</v>
      </c>
      <c r="H96" s="352" t="e">
        <f t="shared" ref="H96" si="42">ROUNDDOWN(_xlfn.AGGREGATE(1,6,D96:G96),2)</f>
        <v>#DIV/0!</v>
      </c>
      <c r="I96"/>
      <c r="J96"/>
      <c r="K96"/>
    </row>
    <row r="97" spans="1:11" hidden="1">
      <c r="A97" s="46"/>
      <c r="B97" s="59" t="s">
        <v>73</v>
      </c>
      <c r="C97" s="374"/>
      <c r="D97" s="60"/>
      <c r="E97" s="61"/>
      <c r="F97" s="47"/>
      <c r="G97" s="62"/>
      <c r="H97" s="353"/>
      <c r="I97"/>
      <c r="J97"/>
      <c r="K97"/>
    </row>
    <row r="98" spans="1:11" ht="13.8" hidden="1" thickBot="1">
      <c r="A98" s="48"/>
      <c r="B98" s="50" t="s">
        <v>74</v>
      </c>
      <c r="C98" s="369"/>
      <c r="D98" s="63"/>
      <c r="E98" s="51"/>
      <c r="F98" s="49"/>
      <c r="G98" s="64"/>
      <c r="H98" s="353"/>
      <c r="I98"/>
      <c r="J98"/>
      <c r="K98"/>
    </row>
    <row r="99" spans="1:11" ht="13.8" hidden="1" thickTop="1">
      <c r="A99" s="44" t="s">
        <v>65</v>
      </c>
      <c r="B99" s="55" t="s">
        <v>72</v>
      </c>
      <c r="C99" s="359"/>
      <c r="D99" s="56" t="e">
        <f t="shared" ref="D99:G99" si="43">ROUNDDOWN(D100/D101,2)</f>
        <v>#DIV/0!</v>
      </c>
      <c r="E99" s="57" t="e">
        <f t="shared" si="43"/>
        <v>#DIV/0!</v>
      </c>
      <c r="F99" s="45" t="e">
        <f t="shared" si="43"/>
        <v>#DIV/0!</v>
      </c>
      <c r="G99" s="58" t="e">
        <f t="shared" si="43"/>
        <v>#DIV/0!</v>
      </c>
      <c r="H99" s="375" t="e">
        <f t="shared" ref="H99" si="44">ROUNDDOWN(_xlfn.AGGREGATE(1,6,D99:G99),2)</f>
        <v>#DIV/0!</v>
      </c>
      <c r="I99"/>
      <c r="J99"/>
      <c r="K99"/>
    </row>
    <row r="100" spans="1:11" hidden="1">
      <c r="A100" s="46"/>
      <c r="B100" s="59" t="s">
        <v>73</v>
      </c>
      <c r="C100" s="374"/>
      <c r="D100" s="60">
        <f>D58+D61+D64+D67+D70+D73+D76+D79+D82+D85+D88+D91+D94+D97</f>
        <v>0</v>
      </c>
      <c r="E100" s="61">
        <f t="shared" ref="E100:G101" si="45">E58+E61+E64+E67+E70+E73+E76+E79+E82+E85+E88+E91+E94+E97</f>
        <v>0</v>
      </c>
      <c r="F100" s="47">
        <f t="shared" si="45"/>
        <v>0</v>
      </c>
      <c r="G100" s="62">
        <f t="shared" si="45"/>
        <v>0</v>
      </c>
      <c r="H100" s="353"/>
      <c r="I100"/>
      <c r="J100"/>
      <c r="K100"/>
    </row>
    <row r="101" spans="1:11" ht="13.8" hidden="1" thickBot="1">
      <c r="A101" s="48"/>
      <c r="B101" s="50" t="s">
        <v>74</v>
      </c>
      <c r="C101" s="369"/>
      <c r="D101" s="65">
        <f>D59+D62+D65+D68+D71+D74+D77+D80+D83+D86+D89+D92+D95+D98</f>
        <v>0</v>
      </c>
      <c r="E101" s="51">
        <f t="shared" si="45"/>
        <v>0</v>
      </c>
      <c r="F101" s="49">
        <f t="shared" si="45"/>
        <v>0</v>
      </c>
      <c r="G101" s="64">
        <f t="shared" si="45"/>
        <v>0</v>
      </c>
      <c r="H101" s="376"/>
      <c r="I101"/>
      <c r="J101"/>
      <c r="K101"/>
    </row>
    <row r="103" spans="1:11">
      <c r="A103" s="66" t="s">
        <v>75</v>
      </c>
    </row>
    <row r="104" spans="1:11">
      <c r="A104" s="66" t="s">
        <v>76</v>
      </c>
    </row>
    <row r="105" spans="1:11">
      <c r="A105" s="66" t="s">
        <v>185</v>
      </c>
    </row>
    <row r="106" spans="1:11">
      <c r="A106" s="66" t="s">
        <v>187</v>
      </c>
    </row>
    <row r="107" spans="1:11">
      <c r="A107" s="66" t="s">
        <v>79</v>
      </c>
    </row>
    <row r="108" spans="1:11">
      <c r="A108" s="66" t="s">
        <v>83</v>
      </c>
    </row>
    <row r="109" spans="1:11">
      <c r="A109" s="66" t="s">
        <v>80</v>
      </c>
    </row>
    <row r="110" spans="1:11">
      <c r="A110" s="66" t="s">
        <v>188</v>
      </c>
    </row>
  </sheetData>
  <mergeCells count="54">
    <mergeCell ref="C7:C9"/>
    <mergeCell ref="A5:A6"/>
    <mergeCell ref="B5:B6"/>
    <mergeCell ref="C5:C6"/>
    <mergeCell ref="D5:H5"/>
    <mergeCell ref="C10:C12"/>
    <mergeCell ref="C13:C15"/>
    <mergeCell ref="C16:C18"/>
    <mergeCell ref="C19:C21"/>
    <mergeCell ref="C22:C24"/>
    <mergeCell ref="C25:C27"/>
    <mergeCell ref="C28:C30"/>
    <mergeCell ref="C31:C33"/>
    <mergeCell ref="C34:C36"/>
    <mergeCell ref="C37:C39"/>
    <mergeCell ref="C40:C42"/>
    <mergeCell ref="C43:C45"/>
    <mergeCell ref="C46:C48"/>
    <mergeCell ref="A52:C52"/>
    <mergeCell ref="A55:A56"/>
    <mergeCell ref="B55:B56"/>
    <mergeCell ref="C55:C56"/>
    <mergeCell ref="C60:C62"/>
    <mergeCell ref="H60:H62"/>
    <mergeCell ref="D55:G55"/>
    <mergeCell ref="H55:H56"/>
    <mergeCell ref="C57:C59"/>
    <mergeCell ref="H57:H59"/>
    <mergeCell ref="C63:C65"/>
    <mergeCell ref="H63:H65"/>
    <mergeCell ref="C66:C68"/>
    <mergeCell ref="H66:H68"/>
    <mergeCell ref="C69:C71"/>
    <mergeCell ref="H69:H71"/>
    <mergeCell ref="C72:C74"/>
    <mergeCell ref="H72:H74"/>
    <mergeCell ref="C75:C77"/>
    <mergeCell ref="H75:H77"/>
    <mergeCell ref="C78:C80"/>
    <mergeCell ref="H78:H80"/>
    <mergeCell ref="C81:C83"/>
    <mergeCell ref="H81:H83"/>
    <mergeCell ref="C84:C86"/>
    <mergeCell ref="H84:H86"/>
    <mergeCell ref="C87:C89"/>
    <mergeCell ref="H87:H89"/>
    <mergeCell ref="C90:C92"/>
    <mergeCell ref="H90:H92"/>
    <mergeCell ref="C99:C101"/>
    <mergeCell ref="H99:H101"/>
    <mergeCell ref="C93:C95"/>
    <mergeCell ref="H93:H95"/>
    <mergeCell ref="C96:C98"/>
    <mergeCell ref="H96:H98"/>
  </mergeCells>
  <phoneticPr fontId="6"/>
  <dataValidations count="2">
    <dataValidation type="list" allowBlank="1" showInputMessage="1" showErrorMessage="1" sqref="C99:C101" xr:uid="{CA7E7926-106B-4B1F-A07C-6AE84D349F14}">
      <formula1>"6,4"</formula1>
    </dataValidation>
    <dataValidation type="list" allowBlank="1" showInputMessage="1" showErrorMessage="1" sqref="C7:C48 C57:C98" xr:uid="{937C4D7A-0E0F-43EE-A4ED-28CE0CAC2482}">
      <formula1>"修士（2年）,博士（3年）,5年一貫"</formula1>
    </dataValidation>
  </dataValidations>
  <printOptions horizontalCentered="1"/>
  <pageMargins left="0.78740157480314965" right="0.78740157480314965" top="0.78740157480314965" bottom="0.78740157480314965" header="0.51181102362204722" footer="0.51181102362204722"/>
  <pageSetup paperSize="9" scale="70" orientation="portrait" cellComments="asDisplayed" r:id="rId1"/>
  <headerFooter alignWithMargins="0">
    <oddFooter xml:space="preserve">&amp;C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様式１－１（総表）</vt:lpstr>
      <vt:lpstr>様式１－２（申請経費）</vt:lpstr>
      <vt:lpstr>様式２（実施体制）</vt:lpstr>
      <vt:lpstr>様式３（申請資格）</vt:lpstr>
      <vt:lpstr>様式４（申請要件）</vt:lpstr>
      <vt:lpstr>補足表・学部（収容定員・入学定員）</vt:lpstr>
      <vt:lpstr>補足表・研究科（収容定員・入学定員）</vt:lpstr>
      <vt:lpstr>'補足表・学部（収容定員・入学定員）'!Print_Area</vt:lpstr>
      <vt:lpstr>'補足表・研究科（収容定員・入学定員）'!Print_Area</vt:lpstr>
      <vt:lpstr>'様式１－１（総表）'!Print_Area</vt:lpstr>
      <vt:lpstr>'様式１－２（申請経費）'!Print_Area</vt:lpstr>
      <vt:lpstr>'様式２（実施体制）'!Print_Area</vt:lpstr>
      <vt:lpstr>'様式３（申請資格）'!Print_Area</vt:lpstr>
      <vt:lpstr>'様式４（申請要件）'!Print_Area</vt:lpstr>
      <vt:lpstr>'補足表・学部（収容定員・入学定員）'!Print_Titles</vt:lpstr>
      <vt:lpstr>'補足表・研究科（収容定員・入学定員）'!Print_Titles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2022-03-17T11:42:38Z</dcterms:created>
  <dcterms:modified xsi:type="dcterms:W3CDTF">2024-03-24T23:28:07Z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2022-05-30T06:50:19Z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0aff4928-a3b8-49ec-b5fd-05e66343c9f9</vt:lpwstr>
  </property>
  <property fmtid="{D5CDD505-2E9C-101B-9397-08002B2CF9AE}" pid="8" name="MSIP_Label_d899a617-f30e-4fb8-b81c-fb6d0b94ac5b_ContentBits">
    <vt:lpwstr>0</vt:lpwstr>
  </property>
</Properties>
</file>