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240大学連携課限定\◇大学の世界展開力強化事業\R6\04　R6中間評価（R4採択）\01_R6中間評価要項・要領等\R6中間評価調書・記入要領\記入要領\"/>
    </mc:Choice>
  </mc:AlternateContent>
  <xr:revisionPtr revIDLastSave="0" documentId="13_ncr:1_{56B6A8C9-A5C5-4C07-B533-A425CEF3C31F}" xr6:coauthVersionLast="47" xr6:coauthVersionMax="47" xr10:uidLastSave="{00000000-0000-0000-0000-000000000000}"/>
  <bookViews>
    <workbookView xWindow="-120" yWindow="-120" windowWidth="29040" windowHeight="15840" xr2:uid="{00000000-000D-0000-FFFF-FFFF00000000}"/>
  </bookViews>
  <sheets>
    <sheet name="進捗状況の概要" sheetId="57" r:id="rId1"/>
    <sheet name="2⑥(3)外国語能力基準" sheetId="58" r:id="rId2"/>
    <sheet name="2⑦⑧派遣・受入学生数の推移 " sheetId="65" r:id="rId3"/>
    <sheet name="2⑨(ⅰ)～(ⅲ)交流学生数 " sheetId="54" r:id="rId4"/>
    <sheet name="2⑨(ⅳ)交流学生数" sheetId="66" r:id="rId5"/>
    <sheet name="2⑨（Ⅴ）単位互換（Ⅵ）イベント・ワークショップ" sheetId="52" r:id="rId6"/>
    <sheet name="2⑨（Ⅶ)インターンシップ実施計画" sheetId="70" r:id="rId7"/>
    <sheet name="2⑨(Ⅷ)(Ⅸ)国際プレゼンス等の向上および事業の波及効果" sheetId="71" r:id="rId8"/>
    <sheet name="【消さないでください】" sheetId="30" state="hidden" r:id="rId9"/>
  </sheets>
  <definedNames>
    <definedName name="_xlnm.Print_Area" localSheetId="1">'2⑥(3)外国語能力基準'!$A$1:$O$13</definedName>
    <definedName name="_xlnm.Print_Area" localSheetId="2">'2⑦⑧派遣・受入学生数の推移 '!$A$1:$T$41</definedName>
    <definedName name="_xlnm.Print_Area" localSheetId="3">'2⑨(ⅰ)～(ⅲ)交流学生数 '!$A$1:$CI$120</definedName>
    <definedName name="_xlnm.Print_Area" localSheetId="4">'2⑨(ⅳ)交流学生数'!$A$1:$AU$21</definedName>
    <definedName name="_xlnm.Print_Area" localSheetId="5">'2⑨（Ⅴ）単位互換（Ⅵ）イベント・ワークショップ'!$A$1:$AH$46</definedName>
    <definedName name="_xlnm.Print_Area" localSheetId="6">'2⑨（Ⅶ)インターンシップ実施計画'!$A$1:$CI$120</definedName>
    <definedName name="_xlnm.Print_Area" localSheetId="7">'2⑨(Ⅷ)(Ⅸ)国際プレゼンス等の向上および事業の波及効果'!$A$1:$AB$20</definedName>
    <definedName name="_xlnm.Print_Area" localSheetId="0">進捗状況の概要!$A$1:$I$25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58" l="1"/>
  <c r="K9" i="58" l="1"/>
  <c r="BC7" i="54" l="1"/>
  <c r="BF7" i="54"/>
  <c r="CG7" i="54"/>
  <c r="L19" i="71"/>
  <c r="L18" i="71"/>
  <c r="L17" i="71"/>
  <c r="L16" i="71"/>
  <c r="L15" i="71"/>
  <c r="Z19" i="71"/>
  <c r="Z18" i="71"/>
  <c r="Z17" i="71"/>
  <c r="Z16" i="71"/>
  <c r="Z15" i="71"/>
  <c r="Z9" i="71"/>
  <c r="L9" i="71"/>
  <c r="Z8" i="71"/>
  <c r="L8" i="71"/>
  <c r="Z7" i="71"/>
  <c r="L7" i="71"/>
  <c r="Z6" i="71"/>
  <c r="L6" i="71"/>
  <c r="Z5" i="71"/>
  <c r="L5" i="71"/>
  <c r="L89" i="54"/>
  <c r="BC6" i="70"/>
  <c r="H8" i="65"/>
  <c r="H6" i="65"/>
  <c r="F21" i="52"/>
  <c r="AP32" i="54"/>
  <c r="AP31" i="54"/>
  <c r="AP30" i="54"/>
  <c r="AP29" i="54"/>
  <c r="I32" i="65"/>
  <c r="CH10" i="70"/>
  <c r="CG10" i="70"/>
  <c r="CH9" i="70"/>
  <c r="CG9" i="70"/>
  <c r="CH8" i="70"/>
  <c r="CG8" i="70"/>
  <c r="CH7" i="70"/>
  <c r="CG7" i="70"/>
  <c r="CH6" i="70"/>
  <c r="CG6" i="70"/>
  <c r="BF7" i="70"/>
  <c r="BF6" i="70"/>
  <c r="BC94" i="70"/>
  <c r="BI94" i="70"/>
  <c r="BI87" i="70"/>
  <c r="BC87" i="70"/>
  <c r="CG87" i="70"/>
  <c r="CG118" i="70"/>
  <c r="CG116" i="70"/>
  <c r="CG115" i="70"/>
  <c r="CG114" i="70"/>
  <c r="CG113" i="70"/>
  <c r="CG111" i="70"/>
  <c r="CG110" i="70"/>
  <c r="CG109" i="70"/>
  <c r="CG108" i="70"/>
  <c r="CG106" i="70"/>
  <c r="CG105" i="70"/>
  <c r="CG104" i="70"/>
  <c r="CG103" i="70"/>
  <c r="CG101" i="70"/>
  <c r="CG100" i="70"/>
  <c r="CG99" i="70"/>
  <c r="CG98" i="70"/>
  <c r="CG96" i="70"/>
  <c r="CG95" i="70"/>
  <c r="CG94" i="70"/>
  <c r="CG93" i="70"/>
  <c r="CG91" i="70"/>
  <c r="CG90" i="70"/>
  <c r="CG89" i="70"/>
  <c r="BI114" i="70"/>
  <c r="BC114" i="70"/>
  <c r="BI109" i="70"/>
  <c r="BC109" i="70"/>
  <c r="BI104" i="70"/>
  <c r="BC104" i="70"/>
  <c r="BI99" i="70"/>
  <c r="BC99" i="70"/>
  <c r="BI89" i="70"/>
  <c r="BC89" i="70"/>
  <c r="CG29" i="70"/>
  <c r="BL10" i="70"/>
  <c r="BI10" i="70"/>
  <c r="BF10" i="70"/>
  <c r="BC10" i="70"/>
  <c r="BL9" i="70"/>
  <c r="BI9" i="70"/>
  <c r="BF9" i="70"/>
  <c r="BC9" i="70"/>
  <c r="BL8" i="70"/>
  <c r="BI8" i="70"/>
  <c r="BF8" i="70"/>
  <c r="BC8" i="70"/>
  <c r="BL7" i="70"/>
  <c r="BI7" i="70"/>
  <c r="BC7" i="70"/>
  <c r="BL6" i="70"/>
  <c r="BI6" i="70"/>
  <c r="L51" i="70"/>
  <c r="AP6" i="70"/>
  <c r="BC6" i="54"/>
  <c r="CG6" i="54" s="1"/>
  <c r="W32" i="52"/>
  <c r="AP6" i="54"/>
  <c r="W21" i="52"/>
  <c r="S9" i="66"/>
  <c r="BL7" i="54"/>
  <c r="BI8" i="54"/>
  <c r="BI7" i="54"/>
  <c r="BL10" i="54"/>
  <c r="BI10" i="54"/>
  <c r="BL9" i="54"/>
  <c r="BI9" i="54"/>
  <c r="BL8" i="54"/>
  <c r="BF10" i="54"/>
  <c r="BF9" i="54"/>
  <c r="BF8" i="54"/>
  <c r="BC10" i="54"/>
  <c r="BC9" i="54"/>
  <c r="BC8" i="54"/>
  <c r="BO6" i="54"/>
  <c r="BC51" i="54"/>
  <c r="CG40" i="54"/>
  <c r="CG29" i="54"/>
  <c r="BI49" i="54"/>
  <c r="BC49" i="54"/>
  <c r="BL6" i="54"/>
  <c r="BI6" i="54"/>
  <c r="BF6" i="54"/>
  <c r="H29" i="65"/>
  <c r="H27" i="65"/>
  <c r="H28" i="65"/>
  <c r="G32" i="65"/>
  <c r="H32" i="65"/>
  <c r="H26" i="65"/>
  <c r="E11" i="65"/>
  <c r="F11" i="65"/>
  <c r="H7" i="65"/>
  <c r="G11" i="65"/>
  <c r="H11" i="65"/>
  <c r="I11" i="65"/>
  <c r="H5" i="65"/>
  <c r="E32" i="65"/>
  <c r="F32" i="65"/>
  <c r="AJ114" i="70"/>
  <c r="AD114" i="70"/>
  <c r="X114" i="70"/>
  <c r="R114" i="70"/>
  <c r="L114" i="70"/>
  <c r="AP114" i="70"/>
  <c r="AJ109" i="70"/>
  <c r="AD109" i="70"/>
  <c r="X109" i="70"/>
  <c r="R109" i="70"/>
  <c r="L109" i="70"/>
  <c r="AP109" i="70"/>
  <c r="AJ104" i="70"/>
  <c r="AD104" i="70"/>
  <c r="X104" i="70"/>
  <c r="R104" i="70"/>
  <c r="L104" i="70"/>
  <c r="AP104" i="70"/>
  <c r="AJ99" i="70"/>
  <c r="AD99" i="70"/>
  <c r="X99" i="70"/>
  <c r="R99" i="70"/>
  <c r="L99" i="70"/>
  <c r="AP99" i="70"/>
  <c r="AJ94" i="70"/>
  <c r="AD94" i="70"/>
  <c r="X94" i="70"/>
  <c r="R94" i="70"/>
  <c r="L94" i="70"/>
  <c r="AP94" i="70"/>
  <c r="AJ89" i="70"/>
  <c r="AJ87" i="70"/>
  <c r="AD89" i="70"/>
  <c r="X89" i="70"/>
  <c r="X87" i="70"/>
  <c r="R89" i="70"/>
  <c r="L89" i="70"/>
  <c r="AP89" i="70"/>
  <c r="AD87" i="70"/>
  <c r="R87" i="70"/>
  <c r="CG80" i="70"/>
  <c r="CG78" i="70"/>
  <c r="CG77" i="70"/>
  <c r="BI76" i="70"/>
  <c r="BC76" i="70"/>
  <c r="CG76" i="70"/>
  <c r="AJ76" i="70"/>
  <c r="AD76" i="70"/>
  <c r="X76" i="70"/>
  <c r="R76" i="70"/>
  <c r="AP76" i="70"/>
  <c r="L76" i="70"/>
  <c r="CG75" i="70"/>
  <c r="CG73" i="70"/>
  <c r="CG72" i="70"/>
  <c r="BI71" i="70"/>
  <c r="BC71" i="70"/>
  <c r="CG71" i="70"/>
  <c r="AJ71" i="70"/>
  <c r="AD71" i="70"/>
  <c r="X71" i="70"/>
  <c r="R71" i="70"/>
  <c r="AP71" i="70"/>
  <c r="L71" i="70"/>
  <c r="CG70" i="70"/>
  <c r="CG68" i="70"/>
  <c r="CG67" i="70"/>
  <c r="BI66" i="70"/>
  <c r="BC66" i="70"/>
  <c r="CG66" i="70"/>
  <c r="AJ66" i="70"/>
  <c r="AD66" i="70"/>
  <c r="X66" i="70"/>
  <c r="R66" i="70"/>
  <c r="AP66" i="70"/>
  <c r="L66" i="70"/>
  <c r="CG65" i="70"/>
  <c r="CG63" i="70"/>
  <c r="CG62" i="70"/>
  <c r="BI61" i="70"/>
  <c r="BC61" i="70"/>
  <c r="CG61" i="70"/>
  <c r="AJ61" i="70"/>
  <c r="AD61" i="70"/>
  <c r="X61" i="70"/>
  <c r="R61" i="70"/>
  <c r="AP61" i="70"/>
  <c r="L61" i="70"/>
  <c r="CG60" i="70"/>
  <c r="CG58" i="70"/>
  <c r="CG57" i="70"/>
  <c r="BI56" i="70"/>
  <c r="BC56" i="70"/>
  <c r="CG56" i="70"/>
  <c r="AJ56" i="70"/>
  <c r="AD56" i="70"/>
  <c r="X56" i="70"/>
  <c r="R56" i="70"/>
  <c r="AP56" i="70"/>
  <c r="L56" i="70"/>
  <c r="CG55" i="70"/>
  <c r="CG53" i="70"/>
  <c r="CG52" i="70"/>
  <c r="BI51" i="70"/>
  <c r="BI49" i="70"/>
  <c r="BC51" i="70"/>
  <c r="CG51" i="70"/>
  <c r="AJ51" i="70"/>
  <c r="AD51" i="70"/>
  <c r="AD49" i="70"/>
  <c r="X51" i="70"/>
  <c r="R51" i="70"/>
  <c r="R49" i="70"/>
  <c r="BC49" i="70"/>
  <c r="CG49" i="70"/>
  <c r="AJ49" i="70"/>
  <c r="X49" i="70"/>
  <c r="L49" i="70"/>
  <c r="CG43" i="70"/>
  <c r="AP43" i="70"/>
  <c r="CG42" i="70"/>
  <c r="AP42" i="70"/>
  <c r="CG41" i="70"/>
  <c r="AP41" i="70"/>
  <c r="CG40" i="70"/>
  <c r="AP40" i="70"/>
  <c r="CG34" i="70"/>
  <c r="AP34" i="70"/>
  <c r="CG33" i="70"/>
  <c r="AP33" i="70"/>
  <c r="CG32" i="70"/>
  <c r="AP32" i="70"/>
  <c r="CG31" i="70"/>
  <c r="AP31" i="70"/>
  <c r="CG30" i="70"/>
  <c r="AP30" i="70"/>
  <c r="AP29" i="70"/>
  <c r="AQ9" i="70"/>
  <c r="AP9" i="70"/>
  <c r="AQ8" i="70"/>
  <c r="AP8" i="70"/>
  <c r="AQ7" i="70"/>
  <c r="AP7" i="70"/>
  <c r="CD6" i="70"/>
  <c r="CA6" i="70"/>
  <c r="BX6" i="70"/>
  <c r="BU6" i="70"/>
  <c r="BR6" i="70"/>
  <c r="BO6" i="70"/>
  <c r="AQ6" i="70"/>
  <c r="AP49" i="70"/>
  <c r="AP51" i="70"/>
  <c r="L87" i="70"/>
  <c r="AP87" i="70"/>
  <c r="L49" i="54"/>
  <c r="R49" i="54"/>
  <c r="X49" i="54"/>
  <c r="AD49" i="54"/>
  <c r="AJ49" i="54"/>
  <c r="AP33" i="54"/>
  <c r="AP34" i="54"/>
  <c r="CG30" i="54"/>
  <c r="CG31" i="54"/>
  <c r="CG32" i="54"/>
  <c r="CG33" i="54"/>
  <c r="CG34" i="54"/>
  <c r="AP7" i="54"/>
  <c r="AQ7" i="54"/>
  <c r="AP8" i="54"/>
  <c r="AQ8" i="54"/>
  <c r="AP9" i="54"/>
  <c r="AQ9" i="54"/>
  <c r="AQ6" i="54"/>
  <c r="AP10" i="66"/>
  <c r="AP9" i="66"/>
  <c r="AP11" i="66"/>
  <c r="AP19" i="66"/>
  <c r="AP18" i="66"/>
  <c r="AP17" i="66"/>
  <c r="S19" i="66"/>
  <c r="S18" i="66"/>
  <c r="S17" i="66"/>
  <c r="S11" i="66"/>
  <c r="S10" i="66"/>
  <c r="O32" i="65"/>
  <c r="P32" i="65"/>
  <c r="R28" i="65"/>
  <c r="O11" i="65"/>
  <c r="P11" i="65"/>
  <c r="R7" i="65"/>
  <c r="E6" i="57"/>
  <c r="BC114" i="54"/>
  <c r="CG41" i="54"/>
  <c r="CG9" i="54"/>
  <c r="AJ114" i="54"/>
  <c r="AD114" i="54"/>
  <c r="X114" i="54"/>
  <c r="R114" i="54"/>
  <c r="L114" i="54"/>
  <c r="AJ109" i="54"/>
  <c r="AD109" i="54"/>
  <c r="X109" i="54"/>
  <c r="R109" i="54"/>
  <c r="L109" i="54"/>
  <c r="AJ104" i="54"/>
  <c r="AD104" i="54"/>
  <c r="X104" i="54"/>
  <c r="R104" i="54"/>
  <c r="L104" i="54"/>
  <c r="AJ99" i="54"/>
  <c r="AD99" i="54"/>
  <c r="X99" i="54"/>
  <c r="R99" i="54"/>
  <c r="L99" i="54"/>
  <c r="AJ94" i="54"/>
  <c r="AD94" i="54"/>
  <c r="R94" i="54"/>
  <c r="L94" i="54"/>
  <c r="AJ89" i="54"/>
  <c r="AD89" i="54"/>
  <c r="X89" i="54"/>
  <c r="R89" i="54"/>
  <c r="BI89" i="54"/>
  <c r="BC89" i="54"/>
  <c r="CG91" i="54"/>
  <c r="CG90" i="54"/>
  <c r="CG118" i="54"/>
  <c r="CG116" i="54"/>
  <c r="CG115" i="54"/>
  <c r="BI114" i="54"/>
  <c r="CG113" i="54"/>
  <c r="CG111" i="54"/>
  <c r="CG110" i="54"/>
  <c r="BI109" i="54"/>
  <c r="BC109" i="54"/>
  <c r="CG108" i="54"/>
  <c r="CG106" i="54"/>
  <c r="CG105" i="54"/>
  <c r="BI104" i="54"/>
  <c r="BC104" i="54"/>
  <c r="CG103" i="54"/>
  <c r="CG101" i="54"/>
  <c r="CG100" i="54"/>
  <c r="BI99" i="54"/>
  <c r="BC99" i="54"/>
  <c r="CG98" i="54"/>
  <c r="CG96" i="54"/>
  <c r="CG95" i="54"/>
  <c r="BI94" i="54"/>
  <c r="BC94" i="54"/>
  <c r="CG93" i="54"/>
  <c r="CG55" i="54"/>
  <c r="CG53" i="54"/>
  <c r="CG58" i="54"/>
  <c r="CG63" i="54"/>
  <c r="CG68" i="54"/>
  <c r="CG73" i="54"/>
  <c r="CG78" i="54"/>
  <c r="AJ76" i="54"/>
  <c r="AD76" i="54"/>
  <c r="X76" i="54"/>
  <c r="R76" i="54"/>
  <c r="L76" i="54"/>
  <c r="AJ71" i="54"/>
  <c r="AD71" i="54"/>
  <c r="X71" i="54"/>
  <c r="R71" i="54"/>
  <c r="L71" i="54"/>
  <c r="AJ66" i="54"/>
  <c r="AD66" i="54"/>
  <c r="X66" i="54"/>
  <c r="R66" i="54"/>
  <c r="L66" i="54"/>
  <c r="AJ61" i="54"/>
  <c r="AD61" i="54"/>
  <c r="X61" i="54"/>
  <c r="R61" i="54"/>
  <c r="L61" i="54"/>
  <c r="AJ56" i="54"/>
  <c r="AD56" i="54"/>
  <c r="R56" i="54"/>
  <c r="L56" i="54"/>
  <c r="X51" i="54"/>
  <c r="AD51" i="54"/>
  <c r="AJ51" i="54"/>
  <c r="R51" i="54"/>
  <c r="L51" i="54"/>
  <c r="CG43" i="54"/>
  <c r="CG42" i="54"/>
  <c r="CH10" i="54"/>
  <c r="CH9" i="54"/>
  <c r="AP114" i="54"/>
  <c r="CH8" i="54"/>
  <c r="CG8" i="54"/>
  <c r="CG89" i="54"/>
  <c r="CG10" i="54"/>
  <c r="AP61" i="54"/>
  <c r="CG94" i="54"/>
  <c r="CG104" i="54"/>
  <c r="CG114" i="54"/>
  <c r="AP109" i="54"/>
  <c r="CG99" i="54"/>
  <c r="CG109" i="54"/>
  <c r="AP89" i="54"/>
  <c r="AP99" i="54"/>
  <c r="L87" i="54"/>
  <c r="CH6" i="54"/>
  <c r="H6" i="57"/>
  <c r="G6" i="57"/>
  <c r="BI51" i="54"/>
  <c r="AP51" i="54"/>
  <c r="AP76" i="54"/>
  <c r="AP71" i="54"/>
  <c r="AP43" i="54"/>
  <c r="AP41" i="54"/>
  <c r="AP40" i="54"/>
  <c r="AP42" i="54"/>
  <c r="AD87" i="54"/>
  <c r="AJ87" i="54"/>
  <c r="CH7" i="54"/>
  <c r="F6" i="57"/>
  <c r="CG80" i="54"/>
  <c r="CG77" i="54"/>
  <c r="BI76" i="54"/>
  <c r="BC76" i="54"/>
  <c r="CG75" i="54"/>
  <c r="CG72" i="54"/>
  <c r="BI71" i="54"/>
  <c r="BC71" i="54"/>
  <c r="CG70" i="54"/>
  <c r="CG67" i="54"/>
  <c r="BI66" i="54"/>
  <c r="BC66" i="54"/>
  <c r="CG65" i="54"/>
  <c r="CG62" i="54"/>
  <c r="BI61" i="54"/>
  <c r="BC61" i="54"/>
  <c r="CG60" i="54"/>
  <c r="CG57" i="54"/>
  <c r="BI56" i="54"/>
  <c r="BC56" i="54"/>
  <c r="CG52" i="54"/>
  <c r="CD6" i="54"/>
  <c r="CA6" i="54"/>
  <c r="BX6" i="54"/>
  <c r="BU6" i="54"/>
  <c r="BR6" i="54"/>
  <c r="CG56" i="54"/>
  <c r="CG66" i="54"/>
  <c r="CG76" i="54"/>
  <c r="BC87" i="54"/>
  <c r="BI87" i="54"/>
  <c r="R87" i="54"/>
  <c r="CG51" i="54"/>
  <c r="CG61" i="54"/>
  <c r="CG71" i="54"/>
  <c r="CG49" i="54"/>
  <c r="CG87" i="54"/>
  <c r="AE33" i="52"/>
  <c r="AC33" i="52"/>
  <c r="AA33" i="52"/>
  <c r="Y33" i="52"/>
  <c r="W33" i="52"/>
  <c r="N33" i="52"/>
  <c r="L33" i="52"/>
  <c r="J33" i="52"/>
  <c r="H33" i="52"/>
  <c r="F33" i="52"/>
  <c r="AE32" i="52"/>
  <c r="AC32" i="52"/>
  <c r="AA32" i="52"/>
  <c r="Y32" i="52"/>
  <c r="N32" i="52"/>
  <c r="L32" i="52"/>
  <c r="J32" i="52"/>
  <c r="H32" i="52"/>
  <c r="F32" i="52"/>
  <c r="AE22" i="52"/>
  <c r="AC22" i="52"/>
  <c r="AA22" i="52"/>
  <c r="Y22" i="52"/>
  <c r="W22" i="52"/>
  <c r="N22" i="52"/>
  <c r="L22" i="52"/>
  <c r="J22" i="52"/>
  <c r="H22" i="52"/>
  <c r="F22" i="52"/>
  <c r="AE21" i="52"/>
  <c r="AC21" i="52"/>
  <c r="AA21" i="52"/>
  <c r="Y21" i="52"/>
  <c r="N21" i="52"/>
  <c r="L21" i="52"/>
  <c r="J21" i="52"/>
  <c r="H21" i="52"/>
  <c r="R2" i="30"/>
  <c r="Q2" i="30"/>
  <c r="P2" i="30"/>
  <c r="O2" i="30"/>
  <c r="N2" i="30"/>
  <c r="M2" i="30"/>
  <c r="L2" i="30"/>
  <c r="K2" i="30"/>
  <c r="V2" i="30"/>
  <c r="U2" i="30"/>
  <c r="T2" i="30"/>
  <c r="S2" i="30"/>
  <c r="J2" i="30"/>
  <c r="I2" i="30"/>
  <c r="H2" i="30"/>
  <c r="G2" i="30"/>
  <c r="F2" i="30"/>
  <c r="E2" i="30"/>
  <c r="D2" i="30"/>
  <c r="C2" i="30"/>
  <c r="B2" i="30"/>
  <c r="A2" i="30"/>
  <c r="X56" i="54"/>
  <c r="AP56" i="54"/>
  <c r="AP66" i="54"/>
  <c r="X94" i="54"/>
  <c r="AP94" i="54"/>
  <c r="AP104" i="54"/>
  <c r="X87" i="54"/>
  <c r="AP87" i="54"/>
  <c r="AP49" i="54"/>
</calcChain>
</file>

<file path=xl/sharedStrings.xml><?xml version="1.0" encoding="utf-8"?>
<sst xmlns="http://schemas.openxmlformats.org/spreadsheetml/2006/main" count="1444" uniqueCount="273">
  <si>
    <t>大学名</t>
    <rPh sb="0" eb="3">
      <t>ダイガクメイ</t>
    </rPh>
    <phoneticPr fontId="10"/>
  </si>
  <si>
    <t>申請タイプ</t>
    <rPh sb="0" eb="2">
      <t>シンセイ</t>
    </rPh>
    <phoneticPr fontId="10"/>
  </si>
  <si>
    <t>交替年月日</t>
    <rPh sb="0" eb="2">
      <t>コウタイ</t>
    </rPh>
    <rPh sb="2" eb="5">
      <t>ネンガッピ</t>
    </rPh>
    <phoneticPr fontId="10"/>
  </si>
  <si>
    <t>1(2)④課題</t>
    <rPh sb="5" eb="7">
      <t>カダイ</t>
    </rPh>
    <phoneticPr fontId="10"/>
  </si>
  <si>
    <t>責任者所属職名</t>
    <rPh sb="0" eb="3">
      <t>セキニンシャ</t>
    </rPh>
    <rPh sb="3" eb="5">
      <t>ショゾク</t>
    </rPh>
    <rPh sb="5" eb="7">
      <t>ショクメイ</t>
    </rPh>
    <phoneticPr fontId="10"/>
  </si>
  <si>
    <t>事務所属職名</t>
    <rPh sb="0" eb="2">
      <t>ジム</t>
    </rPh>
    <rPh sb="2" eb="4">
      <t>ショゾク</t>
    </rPh>
    <rPh sb="4" eb="6">
      <t>ショクメイ</t>
    </rPh>
    <phoneticPr fontId="10"/>
  </si>
  <si>
    <t>電話番号</t>
    <rPh sb="0" eb="2">
      <t>デンワ</t>
    </rPh>
    <rPh sb="2" eb="4">
      <t>バンゴウ</t>
    </rPh>
    <phoneticPr fontId="10"/>
  </si>
  <si>
    <t>派遣</t>
    <rPh sb="0" eb="2">
      <t>ハケン</t>
    </rPh>
    <phoneticPr fontId="10"/>
  </si>
  <si>
    <t>事業名（構想名）</t>
    <rPh sb="0" eb="2">
      <t>ジギョウ</t>
    </rPh>
    <rPh sb="2" eb="3">
      <t>メイ</t>
    </rPh>
    <rPh sb="4" eb="6">
      <t>コウソウ</t>
    </rPh>
    <rPh sb="6" eb="7">
      <t>メイ</t>
    </rPh>
    <phoneticPr fontId="10"/>
  </si>
  <si>
    <t>事業責任者氏名</t>
    <rPh sb="0" eb="2">
      <t>ジギョウ</t>
    </rPh>
    <rPh sb="2" eb="5">
      <t>セキニンシャ</t>
    </rPh>
    <rPh sb="5" eb="7">
      <t>シメイ</t>
    </rPh>
    <phoneticPr fontId="10"/>
  </si>
  <si>
    <t>事務担当者氏名</t>
    <rPh sb="0" eb="2">
      <t>ジム</t>
    </rPh>
    <rPh sb="2" eb="5">
      <t>タントウシャ</t>
    </rPh>
    <rPh sb="5" eb="7">
      <t>シメイ</t>
    </rPh>
    <phoneticPr fontId="10"/>
  </si>
  <si>
    <t>E-mail</t>
    <phoneticPr fontId="10"/>
  </si>
  <si>
    <t>1(1)①課題</t>
    <rPh sb="5" eb="7">
      <t>カダイ</t>
    </rPh>
    <phoneticPr fontId="10"/>
  </si>
  <si>
    <t>1(1)②課題</t>
    <rPh sb="5" eb="7">
      <t>カダイ</t>
    </rPh>
    <phoneticPr fontId="10"/>
  </si>
  <si>
    <t>1(1)③課題</t>
    <rPh sb="5" eb="7">
      <t>カダイ</t>
    </rPh>
    <phoneticPr fontId="10"/>
  </si>
  <si>
    <t>(2)特記</t>
    <rPh sb="3" eb="5">
      <t>トッキ</t>
    </rPh>
    <phoneticPr fontId="10"/>
  </si>
  <si>
    <t>(3)留意事項</t>
    <rPh sb="3" eb="5">
      <t>リュウイ</t>
    </rPh>
    <rPh sb="5" eb="7">
      <t>ジコウ</t>
    </rPh>
    <phoneticPr fontId="10"/>
  </si>
  <si>
    <t>(3)取組状況</t>
    <rPh sb="3" eb="5">
      <t>トリクミ</t>
    </rPh>
    <rPh sb="5" eb="7">
      <t>ジョウキョウ</t>
    </rPh>
    <phoneticPr fontId="10"/>
  </si>
  <si>
    <t>A-I派遣</t>
    <rPh sb="3" eb="5">
      <t>ハケン</t>
    </rPh>
    <phoneticPr fontId="10"/>
  </si>
  <si>
    <t>A-I受入</t>
    <rPh sb="3" eb="5">
      <t>ウケイレ</t>
    </rPh>
    <phoneticPr fontId="10"/>
  </si>
  <si>
    <t>A-II,B派遣</t>
    <rPh sb="6" eb="8">
      <t>ハケン</t>
    </rPh>
    <phoneticPr fontId="10"/>
  </si>
  <si>
    <t>A-II,B受入</t>
    <rPh sb="6" eb="8">
      <t>ウケイレ</t>
    </rPh>
    <phoneticPr fontId="10"/>
  </si>
  <si>
    <t>(4)その他</t>
    <rPh sb="5" eb="6">
      <t>タ</t>
    </rPh>
    <phoneticPr fontId="10"/>
  </si>
  <si>
    <t>申請時の事業計画</t>
    <rPh sb="0" eb="3">
      <t>シンセイジ</t>
    </rPh>
    <rPh sb="4" eb="6">
      <t>ジギョウ</t>
    </rPh>
    <rPh sb="6" eb="8">
      <t>ケイカク</t>
    </rPh>
    <phoneticPr fontId="10"/>
  </si>
  <si>
    <t>受入</t>
    <rPh sb="0" eb="2">
      <t>ウケイレ</t>
    </rPh>
    <phoneticPr fontId="10"/>
  </si>
  <si>
    <t>2022年度</t>
    <rPh sb="4" eb="6">
      <t>ネンド</t>
    </rPh>
    <phoneticPr fontId="10"/>
  </si>
  <si>
    <t>単位互換を実施する
海外相手大学数</t>
    <rPh sb="0" eb="2">
      <t>タンイ</t>
    </rPh>
    <rPh sb="2" eb="4">
      <t>ゴカン</t>
    </rPh>
    <rPh sb="5" eb="7">
      <t>ジッシ</t>
    </rPh>
    <rPh sb="10" eb="12">
      <t>カイガイ</t>
    </rPh>
    <rPh sb="12" eb="14">
      <t>アイテ</t>
    </rPh>
    <rPh sb="14" eb="16">
      <t>ダイガク</t>
    </rPh>
    <rPh sb="16" eb="17">
      <t>スウ</t>
    </rPh>
    <phoneticPr fontId="10"/>
  </si>
  <si>
    <t>　【派遣した日本人学生が取得した単位の互換】</t>
    <phoneticPr fontId="10"/>
  </si>
  <si>
    <t>1. 代表申請大学　【大学名：　　　大学】　</t>
    <rPh sb="3" eb="5">
      <t>ダイヒョウ</t>
    </rPh>
    <rPh sb="5" eb="7">
      <t>シンセイ</t>
    </rPh>
    <phoneticPr fontId="10"/>
  </si>
  <si>
    <t>相手大学名</t>
    <rPh sb="0" eb="2">
      <t>アイテ</t>
    </rPh>
    <rPh sb="2" eb="4">
      <t>ダイガク</t>
    </rPh>
    <rPh sb="4" eb="5">
      <t>メイ</t>
    </rPh>
    <phoneticPr fontId="10"/>
  </si>
  <si>
    <t>認定者数</t>
    <rPh sb="0" eb="2">
      <t>ニンテイ</t>
    </rPh>
    <rPh sb="2" eb="3">
      <t>シャ</t>
    </rPh>
    <rPh sb="3" eb="4">
      <t>スウ</t>
    </rPh>
    <phoneticPr fontId="10"/>
  </si>
  <si>
    <t>認定単位数</t>
    <rPh sb="0" eb="2">
      <t>ニンテイ</t>
    </rPh>
    <rPh sb="2" eb="5">
      <t>タンイスウ</t>
    </rPh>
    <phoneticPr fontId="10"/>
  </si>
  <si>
    <t>年度別認定者数合計</t>
    <rPh sb="0" eb="3">
      <t>ネンドベツ</t>
    </rPh>
    <rPh sb="3" eb="6">
      <t>ニンテイシャ</t>
    </rPh>
    <rPh sb="6" eb="7">
      <t>スウ</t>
    </rPh>
    <rPh sb="7" eb="9">
      <t>ゴウケイ</t>
    </rPh>
    <phoneticPr fontId="10"/>
  </si>
  <si>
    <t>年度別認定単位合計</t>
    <rPh sb="0" eb="3">
      <t>ネンドベツ</t>
    </rPh>
    <rPh sb="3" eb="5">
      <t>ニンテイ</t>
    </rPh>
    <rPh sb="5" eb="7">
      <t>タンイ</t>
    </rPh>
    <rPh sb="7" eb="9">
      <t>ゴウケイ</t>
    </rPh>
    <phoneticPr fontId="10"/>
  </si>
  <si>
    <t>2. 国内連携大学　【大学名：　　　大学】　</t>
    <rPh sb="3" eb="5">
      <t>コクナイ</t>
    </rPh>
    <rPh sb="5" eb="7">
      <t>レンケイ</t>
    </rPh>
    <rPh sb="7" eb="9">
      <t>ダイガク</t>
    </rPh>
    <phoneticPr fontId="10"/>
  </si>
  <si>
    <t>申請時の事業計画</t>
    <phoneticPr fontId="10"/>
  </si>
  <si>
    <t>事業計画の実施状況</t>
    <phoneticPr fontId="10"/>
  </si>
  <si>
    <t>（1）単位互換を実施する海外相手大学数【計画】</t>
    <phoneticPr fontId="10"/>
  </si>
  <si>
    <t>（2）相手大学ごとの単位互換内訳【計画】</t>
    <rPh sb="3" eb="5">
      <t>アイテ</t>
    </rPh>
    <rPh sb="5" eb="7">
      <t>ダイガク</t>
    </rPh>
    <rPh sb="10" eb="12">
      <t>タンイ</t>
    </rPh>
    <rPh sb="12" eb="14">
      <t>ゴカン</t>
    </rPh>
    <rPh sb="14" eb="16">
      <t>ウチワケ</t>
    </rPh>
    <phoneticPr fontId="10"/>
  </si>
  <si>
    <t>（1）単位互換を実施した海外相手大学数【実績】</t>
    <rPh sb="20" eb="22">
      <t>ジッセキ</t>
    </rPh>
    <phoneticPr fontId="10"/>
  </si>
  <si>
    <t>1.代表申請大学　【大学名：　　　大学】　</t>
    <rPh sb="2" eb="4">
      <t>ダイヒョウ</t>
    </rPh>
    <rPh sb="4" eb="6">
      <t>シンセイ</t>
    </rPh>
    <phoneticPr fontId="10"/>
  </si>
  <si>
    <t>（単位：人）</t>
    <rPh sb="1" eb="3">
      <t>タンイ</t>
    </rPh>
    <rPh sb="4" eb="5">
      <t>ニン</t>
    </rPh>
    <phoneticPr fontId="31"/>
  </si>
  <si>
    <t>2022年度</t>
    <rPh sb="4" eb="6">
      <t>ネンド</t>
    </rPh>
    <phoneticPr fontId="31"/>
  </si>
  <si>
    <t>2023年度</t>
    <rPh sb="4" eb="6">
      <t>ネンド</t>
    </rPh>
    <phoneticPr fontId="31"/>
  </si>
  <si>
    <t>2024年度</t>
    <rPh sb="4" eb="6">
      <t>ネンド</t>
    </rPh>
    <phoneticPr fontId="31"/>
  </si>
  <si>
    <t>合計</t>
    <rPh sb="0" eb="2">
      <t>ゴウケイ</t>
    </rPh>
    <phoneticPr fontId="31"/>
  </si>
  <si>
    <r>
      <rPr>
        <sz val="9"/>
        <color theme="1"/>
        <rFont val="ＭＳ Ｐゴシック"/>
        <family val="3"/>
        <charset val="128"/>
      </rPr>
      <t>各年度の派遣及び受入合計人数</t>
    </r>
    <r>
      <rPr>
        <sz val="11"/>
        <color theme="1"/>
        <rFont val="ＭＳ Ｐゴシック"/>
        <family val="3"/>
        <charset val="128"/>
      </rPr>
      <t xml:space="preserve">
</t>
    </r>
    <r>
      <rPr>
        <sz val="8"/>
        <color theme="1"/>
        <rFont val="ＭＳ Ｐゴシック"/>
        <family val="3"/>
        <charset val="128"/>
      </rPr>
      <t>(交流期間、単位取得の有無等の内訳は、（ⅲ）表参照）</t>
    </r>
    <rPh sb="0" eb="3">
      <t>カクネンド</t>
    </rPh>
    <rPh sb="4" eb="6">
      <t>ハケン</t>
    </rPh>
    <rPh sb="6" eb="7">
      <t>オヨ</t>
    </rPh>
    <rPh sb="8" eb="10">
      <t>ウケイレ</t>
    </rPh>
    <rPh sb="10" eb="12">
      <t>ゴウケイ</t>
    </rPh>
    <rPh sb="12" eb="14">
      <t>ニンズウ</t>
    </rPh>
    <rPh sb="16" eb="18">
      <t>コウリュウ</t>
    </rPh>
    <rPh sb="18" eb="20">
      <t>キカン</t>
    </rPh>
    <rPh sb="21" eb="23">
      <t>タンイ</t>
    </rPh>
    <rPh sb="23" eb="25">
      <t>シュトク</t>
    </rPh>
    <rPh sb="26" eb="28">
      <t>ウム</t>
    </rPh>
    <rPh sb="28" eb="29">
      <t>トウ</t>
    </rPh>
    <rPh sb="30" eb="32">
      <t>ウチワケ</t>
    </rPh>
    <rPh sb="37" eb="38">
      <t>ヒョウ</t>
    </rPh>
    <rPh sb="38" eb="40">
      <t>サンショウ</t>
    </rPh>
    <phoneticPr fontId="31"/>
  </si>
  <si>
    <t>派遣</t>
    <rPh sb="0" eb="2">
      <t>ハケン</t>
    </rPh>
    <phoneticPr fontId="31"/>
  </si>
  <si>
    <t>受入</t>
    <rPh sb="0" eb="2">
      <t>ウケイレ</t>
    </rPh>
    <phoneticPr fontId="31"/>
  </si>
  <si>
    <t>（内訳）</t>
    <rPh sb="1" eb="3">
      <t>ウチワケ</t>
    </rPh>
    <phoneticPr fontId="31"/>
  </si>
  <si>
    <t>実際に渡航した学生
（以下「実渡航」）</t>
    <rPh sb="0" eb="2">
      <t>ジッサイ</t>
    </rPh>
    <rPh sb="3" eb="5">
      <t>トコウ</t>
    </rPh>
    <rPh sb="7" eb="9">
      <t>ガクセイ</t>
    </rPh>
    <rPh sb="11" eb="13">
      <t>イカ</t>
    </rPh>
    <rPh sb="14" eb="15">
      <t>ジツ</t>
    </rPh>
    <rPh sb="15" eb="17">
      <t>トコウ</t>
    </rPh>
    <phoneticPr fontId="31"/>
  </si>
  <si>
    <t>自国にて国際教育・交流プログラムをオンラインで受講した学生（以下「オンライン」）</t>
    <rPh sb="30" eb="32">
      <t>イカ</t>
    </rPh>
    <phoneticPr fontId="31"/>
  </si>
  <si>
    <t>実渡航とオンライン受講を行った学生
（以下「ハイブリッド」）</t>
    <rPh sb="0" eb="1">
      <t>ジツ</t>
    </rPh>
    <rPh sb="1" eb="3">
      <t>トコウ</t>
    </rPh>
    <rPh sb="9" eb="11">
      <t>ジュコウ</t>
    </rPh>
    <rPh sb="12" eb="13">
      <t>オコナ</t>
    </rPh>
    <rPh sb="15" eb="17">
      <t>ガクセイ</t>
    </rPh>
    <rPh sb="19" eb="21">
      <t>イカ</t>
    </rPh>
    <phoneticPr fontId="31"/>
  </si>
  <si>
    <t>交流形態</t>
    <rPh sb="0" eb="2">
      <t>コウリュウ</t>
    </rPh>
    <rPh sb="2" eb="4">
      <t>ケイタイ</t>
    </rPh>
    <phoneticPr fontId="31"/>
  </si>
  <si>
    <t>①</t>
    <phoneticPr fontId="31"/>
  </si>
  <si>
    <t>単位取得を伴う交流期間30日未満の交流</t>
    <rPh sb="0" eb="2">
      <t>タンイ</t>
    </rPh>
    <rPh sb="2" eb="4">
      <t>シュトク</t>
    </rPh>
    <rPh sb="5" eb="6">
      <t>トモナ</t>
    </rPh>
    <rPh sb="7" eb="9">
      <t>コウリュウ</t>
    </rPh>
    <rPh sb="9" eb="11">
      <t>キカン</t>
    </rPh>
    <rPh sb="13" eb="14">
      <t>ニチ</t>
    </rPh>
    <rPh sb="14" eb="16">
      <t>ミマン</t>
    </rPh>
    <rPh sb="17" eb="19">
      <t>コウリュウ</t>
    </rPh>
    <phoneticPr fontId="31"/>
  </si>
  <si>
    <t>A</t>
    <phoneticPr fontId="31"/>
  </si>
  <si>
    <t>実渡航</t>
    <rPh sb="0" eb="1">
      <t>ジツ</t>
    </rPh>
    <rPh sb="1" eb="3">
      <t>トコウ</t>
    </rPh>
    <phoneticPr fontId="31"/>
  </si>
  <si>
    <t>②</t>
    <phoneticPr fontId="31"/>
  </si>
  <si>
    <t>単位取得を伴う交流期間30日以上3ヶ月未満の交流</t>
    <rPh sb="0" eb="2">
      <t>タンイ</t>
    </rPh>
    <rPh sb="2" eb="4">
      <t>シュトク</t>
    </rPh>
    <rPh sb="5" eb="6">
      <t>トモナ</t>
    </rPh>
    <rPh sb="7" eb="9">
      <t>コウリュウ</t>
    </rPh>
    <rPh sb="9" eb="11">
      <t>キカン</t>
    </rPh>
    <rPh sb="13" eb="14">
      <t>ニチ</t>
    </rPh>
    <rPh sb="14" eb="16">
      <t>イジョウ</t>
    </rPh>
    <rPh sb="18" eb="19">
      <t>ゲツ</t>
    </rPh>
    <rPh sb="19" eb="21">
      <t>ミマン</t>
    </rPh>
    <rPh sb="22" eb="24">
      <t>コウリュウ</t>
    </rPh>
    <phoneticPr fontId="31"/>
  </si>
  <si>
    <t>B</t>
    <phoneticPr fontId="31"/>
  </si>
  <si>
    <t>オンライン</t>
    <phoneticPr fontId="31"/>
  </si>
  <si>
    <t>③</t>
    <phoneticPr fontId="31"/>
  </si>
  <si>
    <t>単位取得を伴う交流期間3ヶ月以上の交流</t>
    <rPh sb="0" eb="2">
      <t>タンイ</t>
    </rPh>
    <rPh sb="2" eb="4">
      <t>シュトク</t>
    </rPh>
    <rPh sb="5" eb="6">
      <t>トモナ</t>
    </rPh>
    <rPh sb="7" eb="9">
      <t>コウリュウ</t>
    </rPh>
    <rPh sb="9" eb="11">
      <t>キカン</t>
    </rPh>
    <rPh sb="13" eb="14">
      <t>ゲツ</t>
    </rPh>
    <rPh sb="14" eb="16">
      <t>イジョウ</t>
    </rPh>
    <rPh sb="17" eb="19">
      <t>コウリュウ</t>
    </rPh>
    <phoneticPr fontId="31"/>
  </si>
  <si>
    <t>ハイブリッド</t>
    <phoneticPr fontId="31"/>
  </si>
  <si>
    <t>④</t>
    <phoneticPr fontId="31"/>
  </si>
  <si>
    <t>上記以外の交流期間30日未満の交流</t>
    <rPh sb="0" eb="2">
      <t>ジョウキ</t>
    </rPh>
    <rPh sb="2" eb="4">
      <t>イガイ</t>
    </rPh>
    <rPh sb="5" eb="7">
      <t>コウリュウ</t>
    </rPh>
    <rPh sb="7" eb="9">
      <t>キカン</t>
    </rPh>
    <rPh sb="11" eb="12">
      <t>ニチ</t>
    </rPh>
    <rPh sb="12" eb="14">
      <t>ミマン</t>
    </rPh>
    <rPh sb="15" eb="17">
      <t>コウリュウ</t>
    </rPh>
    <phoneticPr fontId="31"/>
  </si>
  <si>
    <t>⑤</t>
    <phoneticPr fontId="31"/>
  </si>
  <si>
    <t>上記以外の交流期間30日以上3ヶ月未満の交流</t>
    <rPh sb="0" eb="2">
      <t>ジョウキ</t>
    </rPh>
    <rPh sb="2" eb="4">
      <t>イガイ</t>
    </rPh>
    <rPh sb="5" eb="7">
      <t>コウリュウ</t>
    </rPh>
    <rPh sb="7" eb="9">
      <t>キカン</t>
    </rPh>
    <rPh sb="11" eb="12">
      <t>ニチ</t>
    </rPh>
    <rPh sb="12" eb="14">
      <t>イジョウ</t>
    </rPh>
    <rPh sb="16" eb="17">
      <t>ゲツ</t>
    </rPh>
    <rPh sb="17" eb="19">
      <t>ミマン</t>
    </rPh>
    <rPh sb="20" eb="22">
      <t>コウリュウ</t>
    </rPh>
    <phoneticPr fontId="31"/>
  </si>
  <si>
    <t>⑥</t>
    <phoneticPr fontId="31"/>
  </si>
  <si>
    <t>上記以外の交流期間3ヶ月以上の交流</t>
    <rPh sb="0" eb="2">
      <t>ジョウキ</t>
    </rPh>
    <rPh sb="2" eb="4">
      <t>イガイ</t>
    </rPh>
    <rPh sb="5" eb="7">
      <t>コウリュウ</t>
    </rPh>
    <rPh sb="7" eb="9">
      <t>キカン</t>
    </rPh>
    <rPh sb="11" eb="12">
      <t>ゲツ</t>
    </rPh>
    <rPh sb="12" eb="14">
      <t>イジョウ</t>
    </rPh>
    <rPh sb="15" eb="17">
      <t>コウリュウ</t>
    </rPh>
    <phoneticPr fontId="31"/>
  </si>
  <si>
    <t>１.【代表申請大学】</t>
    <rPh sb="3" eb="5">
      <t>ダイヒョウ</t>
    </rPh>
    <rPh sb="5" eb="7">
      <t>シンセイ</t>
    </rPh>
    <rPh sb="7" eb="9">
      <t>ダイガク</t>
    </rPh>
    <phoneticPr fontId="31"/>
  </si>
  <si>
    <t>大学名</t>
    <rPh sb="0" eb="3">
      <t>ダイガクメイ</t>
    </rPh>
    <phoneticPr fontId="31"/>
  </si>
  <si>
    <t>交流プログラム名
（相手大学名）</t>
    <rPh sb="0" eb="2">
      <t>コウリュウ</t>
    </rPh>
    <rPh sb="7" eb="8">
      <t>メイ</t>
    </rPh>
    <rPh sb="10" eb="12">
      <t>アイテ</t>
    </rPh>
    <rPh sb="12" eb="15">
      <t>ダイガクメイ</t>
    </rPh>
    <phoneticPr fontId="31"/>
  </si>
  <si>
    <t>交流
方向</t>
    <rPh sb="0" eb="2">
      <t>コウリュウ</t>
    </rPh>
    <rPh sb="3" eb="5">
      <t>ホウコウ</t>
    </rPh>
    <phoneticPr fontId="31"/>
  </si>
  <si>
    <t>交流
形態</t>
    <rPh sb="0" eb="2">
      <t>コウリュウ</t>
    </rPh>
    <rPh sb="3" eb="5">
      <t>ケイタイ</t>
    </rPh>
    <phoneticPr fontId="31"/>
  </si>
  <si>
    <t>２.【国内連携大学等】</t>
    <rPh sb="3" eb="5">
      <t>コクナイ</t>
    </rPh>
    <rPh sb="5" eb="7">
      <t>レンケイ</t>
    </rPh>
    <rPh sb="7" eb="9">
      <t>ダイガク</t>
    </rPh>
    <rPh sb="9" eb="10">
      <t>トウ</t>
    </rPh>
    <phoneticPr fontId="31"/>
  </si>
  <si>
    <t>（ⅲ）本事業で実施した交流学生数（派遣・受入別 各内訳の集計）</t>
    <rPh sb="3" eb="4">
      <t>ホン</t>
    </rPh>
    <rPh sb="4" eb="6">
      <t>ジギョウ</t>
    </rPh>
    <rPh sb="7" eb="9">
      <t>ジッシ</t>
    </rPh>
    <rPh sb="11" eb="13">
      <t>コウリュウ</t>
    </rPh>
    <rPh sb="13" eb="15">
      <t>ガクセイ</t>
    </rPh>
    <rPh sb="15" eb="16">
      <t>スウ</t>
    </rPh>
    <rPh sb="17" eb="19">
      <t>ハケン</t>
    </rPh>
    <rPh sb="20" eb="22">
      <t>ウケイレ</t>
    </rPh>
    <rPh sb="22" eb="23">
      <t>ベツ</t>
    </rPh>
    <rPh sb="24" eb="27">
      <t>カクウチワケ</t>
    </rPh>
    <rPh sb="28" eb="30">
      <t>シュウケイ</t>
    </rPh>
    <phoneticPr fontId="31"/>
  </si>
  <si>
    <t>日本人学生の派遣【実績】</t>
    <rPh sb="0" eb="3">
      <t>ニホンジン</t>
    </rPh>
    <rPh sb="3" eb="5">
      <t>ガクセイ</t>
    </rPh>
    <rPh sb="6" eb="8">
      <t>ハケン</t>
    </rPh>
    <rPh sb="9" eb="11">
      <t>ジッセキ</t>
    </rPh>
    <phoneticPr fontId="31"/>
  </si>
  <si>
    <t>年度別合計人数</t>
    <rPh sb="0" eb="3">
      <t>ネンドベツ</t>
    </rPh>
    <rPh sb="3" eb="5">
      <t>ゴウケイ</t>
    </rPh>
    <rPh sb="5" eb="7">
      <t>ニンズウ</t>
    </rPh>
    <phoneticPr fontId="31"/>
  </si>
  <si>
    <t>【交流形態別　内訳】</t>
    <rPh sb="1" eb="3">
      <t>コウリュウ</t>
    </rPh>
    <rPh sb="3" eb="6">
      <t>ケイタイベツ</t>
    </rPh>
    <rPh sb="7" eb="9">
      <t>ウチワケ</t>
    </rPh>
    <phoneticPr fontId="31"/>
  </si>
  <si>
    <t>外国人学生の受入【実績】</t>
    <rPh sb="0" eb="2">
      <t>ガイコク</t>
    </rPh>
    <rPh sb="2" eb="3">
      <t>ジン</t>
    </rPh>
    <rPh sb="3" eb="5">
      <t>ガクセイ</t>
    </rPh>
    <rPh sb="6" eb="8">
      <t>ウケイレ</t>
    </rPh>
    <rPh sb="9" eb="11">
      <t>ジッセキ</t>
    </rPh>
    <phoneticPr fontId="31"/>
  </si>
  <si>
    <t>事業計画の実施状況</t>
    <rPh sb="0" eb="2">
      <t>ジギョウ</t>
    </rPh>
    <rPh sb="2" eb="4">
      <t>ケイカク</t>
    </rPh>
    <rPh sb="5" eb="7">
      <t>ジッシ</t>
    </rPh>
    <rPh sb="7" eb="9">
      <t>ジョウキョウ</t>
    </rPh>
    <phoneticPr fontId="31"/>
  </si>
  <si>
    <t>日本人学生の派遣【計画】</t>
    <rPh sb="0" eb="3">
      <t>ニホンジン</t>
    </rPh>
    <rPh sb="3" eb="5">
      <t>ガクセイ</t>
    </rPh>
    <rPh sb="6" eb="8">
      <t>ハケン</t>
    </rPh>
    <rPh sb="9" eb="11">
      <t>ケイカク</t>
    </rPh>
    <phoneticPr fontId="31"/>
  </si>
  <si>
    <t>（ⅲ）本事業で計画している交流学生数（派遣・受入別 各内訳の集計）</t>
    <rPh sb="3" eb="4">
      <t>ホン</t>
    </rPh>
    <rPh sb="4" eb="6">
      <t>ジギョウ</t>
    </rPh>
    <rPh sb="7" eb="9">
      <t>ケイカク</t>
    </rPh>
    <rPh sb="13" eb="15">
      <t>コウリュウ</t>
    </rPh>
    <rPh sb="15" eb="17">
      <t>ガクセイ</t>
    </rPh>
    <rPh sb="17" eb="18">
      <t>スウ</t>
    </rPh>
    <rPh sb="19" eb="21">
      <t>ハケン</t>
    </rPh>
    <rPh sb="22" eb="24">
      <t>ウケイレ</t>
    </rPh>
    <rPh sb="24" eb="25">
      <t>ベツ</t>
    </rPh>
    <rPh sb="26" eb="29">
      <t>カクウチワケ</t>
    </rPh>
    <rPh sb="30" eb="32">
      <t>シュウケイ</t>
    </rPh>
    <phoneticPr fontId="31"/>
  </si>
  <si>
    <t>2023年度</t>
    <rPh sb="4" eb="6">
      <t>ネンド</t>
    </rPh>
    <phoneticPr fontId="10"/>
  </si>
  <si>
    <t>2024年度</t>
    <rPh sb="4" eb="6">
      <t>ネンド</t>
    </rPh>
    <phoneticPr fontId="10"/>
  </si>
  <si>
    <t>（単位：人）</t>
    <phoneticPr fontId="31"/>
  </si>
  <si>
    <t>　計画※</t>
    <rPh sb="1" eb="3">
      <t>ケイカク</t>
    </rPh>
    <phoneticPr fontId="31"/>
  </si>
  <si>
    <t>.</t>
    <phoneticPr fontId="31"/>
  </si>
  <si>
    <t>　実績</t>
    <rPh sb="1" eb="3">
      <t>ジッセキ</t>
    </rPh>
    <phoneticPr fontId="31"/>
  </si>
  <si>
    <t>達成目標</t>
    <rPh sb="0" eb="2">
      <t>タッセイ</t>
    </rPh>
    <rPh sb="2" eb="4">
      <t>モクヒョウ</t>
    </rPh>
    <phoneticPr fontId="10"/>
  </si>
  <si>
    <t>外国語力基準</t>
    <rPh sb="0" eb="3">
      <t>ガイコクゴ</t>
    </rPh>
    <rPh sb="3" eb="4">
      <t>リョク</t>
    </rPh>
    <rPh sb="4" eb="6">
      <t>キジュン</t>
    </rPh>
    <phoneticPr fontId="10"/>
  </si>
  <si>
    <t>達成状況</t>
    <rPh sb="0" eb="2">
      <t>タッセイ</t>
    </rPh>
    <rPh sb="2" eb="4">
      <t>ジョウキョウ</t>
    </rPh>
    <phoneticPr fontId="10"/>
  </si>
  <si>
    <t>（ⅰ）本事業計画において定める外国語力基準及び同基準をクリアする学生数に関する達成目標</t>
    <phoneticPr fontId="10"/>
  </si>
  <si>
    <t>（ⅰ）本事業計画において定める外国語力基準及び同基準をクリアした学生数に関する達成状況</t>
    <phoneticPr fontId="10"/>
  </si>
  <si>
    <t>(３) 学生に修得させる具体的能力のうち、一定の外国語力基準をクリアした日本人学生数の推移について</t>
    <phoneticPr fontId="10"/>
  </si>
  <si>
    <t>申請時の事業計画</t>
    <rPh sb="0" eb="3">
      <t>シンセイジ</t>
    </rPh>
    <rPh sb="4" eb="6">
      <t>ジギョウ</t>
    </rPh>
    <rPh sb="6" eb="8">
      <t>ケイカク</t>
    </rPh>
    <phoneticPr fontId="10"/>
  </si>
  <si>
    <t>事業計画の実施状況</t>
    <rPh sb="0" eb="2">
      <t>ジギョウ</t>
    </rPh>
    <rPh sb="2" eb="4">
      <t>ケイカク</t>
    </rPh>
    <rPh sb="5" eb="7">
      <t>ジッシ</t>
    </rPh>
    <rPh sb="7" eb="9">
      <t>ジョウキョウ</t>
    </rPh>
    <phoneticPr fontId="10"/>
  </si>
  <si>
    <t>【本事業における中間評価までの交流学生数の計画と実績】</t>
    <rPh sb="1" eb="2">
      <t>ホン</t>
    </rPh>
    <rPh sb="2" eb="4">
      <t>ジギョウ</t>
    </rPh>
    <rPh sb="8" eb="10">
      <t>チュウカン</t>
    </rPh>
    <rPh sb="10" eb="12">
      <t>ヒョウカ</t>
    </rPh>
    <rPh sb="15" eb="17">
      <t>コウリュウ</t>
    </rPh>
    <rPh sb="17" eb="20">
      <t>ガクセイスウ</t>
    </rPh>
    <rPh sb="21" eb="23">
      <t>ケイカク</t>
    </rPh>
    <rPh sb="24" eb="26">
      <t>ジッセキ</t>
    </rPh>
    <phoneticPr fontId="10"/>
  </si>
  <si>
    <t>学生別</t>
    <rPh sb="0" eb="2">
      <t>ガクセイ</t>
    </rPh>
    <rPh sb="2" eb="3">
      <t>ベツ</t>
    </rPh>
    <phoneticPr fontId="10"/>
  </si>
  <si>
    <t>Ⅰ</t>
  </si>
  <si>
    <t>大学院生</t>
    <rPh sb="0" eb="4">
      <t>ダイガクインセイ</t>
    </rPh>
    <phoneticPr fontId="31"/>
  </si>
  <si>
    <t>学部生</t>
    <rPh sb="0" eb="3">
      <t>ガクブセイ</t>
    </rPh>
    <phoneticPr fontId="31"/>
  </si>
  <si>
    <t>（ⅰ）日本人学生数の達成目標</t>
    <rPh sb="3" eb="6">
      <t>ニホンジン</t>
    </rPh>
    <rPh sb="6" eb="8">
      <t>ガクセイ</t>
    </rPh>
    <rPh sb="8" eb="9">
      <t>スウ</t>
    </rPh>
    <rPh sb="10" eb="12">
      <t>タッセイ</t>
    </rPh>
    <rPh sb="12" eb="14">
      <t>モクヒョウ</t>
    </rPh>
    <phoneticPr fontId="10"/>
  </si>
  <si>
    <t>（単位：人（延べ数））</t>
    <rPh sb="1" eb="3">
      <t>タンイ</t>
    </rPh>
    <rPh sb="4" eb="5">
      <t>ヒト</t>
    </rPh>
    <rPh sb="6" eb="7">
      <t>ノ</t>
    </rPh>
    <rPh sb="8" eb="9">
      <t>スウ</t>
    </rPh>
    <phoneticPr fontId="10"/>
  </si>
  <si>
    <t>うち申請時の事業計画全体の達成目標(海外相手大学追加調書分がある場合のみ記載）</t>
    <rPh sb="2" eb="5">
      <t>シンセイジ</t>
    </rPh>
    <rPh sb="6" eb="8">
      <t>ジギョウ</t>
    </rPh>
    <rPh sb="8" eb="10">
      <t>ケイカク</t>
    </rPh>
    <rPh sb="10" eb="12">
      <t>ゼンタイ</t>
    </rPh>
    <rPh sb="13" eb="15">
      <t>タッセイ</t>
    </rPh>
    <rPh sb="15" eb="17">
      <t>モクヒョウ</t>
    </rPh>
    <rPh sb="18" eb="20">
      <t>カイガイ</t>
    </rPh>
    <rPh sb="20" eb="22">
      <t>アイテ</t>
    </rPh>
    <rPh sb="22" eb="24">
      <t>ダイガク</t>
    </rPh>
    <rPh sb="24" eb="26">
      <t>ツイカ</t>
    </rPh>
    <rPh sb="26" eb="28">
      <t>チョウショ</t>
    </rPh>
    <rPh sb="28" eb="29">
      <t>ブン</t>
    </rPh>
    <rPh sb="32" eb="34">
      <t>バアイ</t>
    </rPh>
    <rPh sb="36" eb="38">
      <t>キサイ</t>
    </rPh>
    <phoneticPr fontId="10"/>
  </si>
  <si>
    <t>うち申請時の中間評価までの達成目標(海外相手大学追加調書分がある場合のみ記載）</t>
    <rPh sb="2" eb="5">
      <t>シンセイジ</t>
    </rPh>
    <rPh sb="6" eb="8">
      <t>チュウカン</t>
    </rPh>
    <rPh sb="8" eb="10">
      <t>ヒョウカ</t>
    </rPh>
    <rPh sb="13" eb="15">
      <t>タッセイ</t>
    </rPh>
    <rPh sb="15" eb="17">
      <t>モクヒョウ</t>
    </rPh>
    <rPh sb="18" eb="20">
      <t>カイガイ</t>
    </rPh>
    <rPh sb="20" eb="22">
      <t>アイテ</t>
    </rPh>
    <rPh sb="22" eb="24">
      <t>ダイガク</t>
    </rPh>
    <rPh sb="24" eb="26">
      <t>ツイカ</t>
    </rPh>
    <rPh sb="26" eb="28">
      <t>チョウショ</t>
    </rPh>
    <rPh sb="28" eb="29">
      <t>ブン</t>
    </rPh>
    <rPh sb="32" eb="34">
      <t>バアイ</t>
    </rPh>
    <rPh sb="36" eb="38">
      <t>キサイ</t>
    </rPh>
    <phoneticPr fontId="10"/>
  </si>
  <si>
    <t>[上記の内訳]</t>
    <rPh sb="1" eb="3">
      <t>ジョウキ</t>
    </rPh>
    <rPh sb="4" eb="6">
      <t>ウチワケ</t>
    </rPh>
    <phoneticPr fontId="10"/>
  </si>
  <si>
    <t>(単位：人）</t>
    <rPh sb="1" eb="3">
      <t>タンイ</t>
    </rPh>
    <rPh sb="4" eb="5">
      <t>ヒト</t>
    </rPh>
    <phoneticPr fontId="10"/>
  </si>
  <si>
    <t>合計人数</t>
    <rPh sb="0" eb="2">
      <t>ゴウケイ</t>
    </rPh>
    <rPh sb="2" eb="4">
      <t>ニンズウ</t>
    </rPh>
    <phoneticPr fontId="10"/>
  </si>
  <si>
    <t>申請時の計画調書記載人数</t>
    <rPh sb="0" eb="3">
      <t>シンセイジ</t>
    </rPh>
    <rPh sb="4" eb="6">
      <t>ケイカク</t>
    </rPh>
    <rPh sb="6" eb="8">
      <t>チョウショ</t>
    </rPh>
    <rPh sb="8" eb="10">
      <t>キサイ</t>
    </rPh>
    <rPh sb="10" eb="12">
      <t>ニンズウ</t>
    </rPh>
    <phoneticPr fontId="10"/>
  </si>
  <si>
    <t>実際に渡航する学生</t>
    <rPh sb="0" eb="2">
      <t>ジッサイ</t>
    </rPh>
    <rPh sb="3" eb="5">
      <t>トコウ</t>
    </rPh>
    <rPh sb="7" eb="9">
      <t>ガクセイ</t>
    </rPh>
    <phoneticPr fontId="10"/>
  </si>
  <si>
    <t>海外相手大学追加調書分</t>
    <rPh sb="0" eb="2">
      <t>カイガイ</t>
    </rPh>
    <rPh sb="2" eb="4">
      <t>アイテ</t>
    </rPh>
    <rPh sb="4" eb="6">
      <t>ダイガク</t>
    </rPh>
    <rPh sb="6" eb="8">
      <t>ツイカ</t>
    </rPh>
    <rPh sb="8" eb="10">
      <t>チョウショ</t>
    </rPh>
    <rPh sb="10" eb="11">
      <t>ブン</t>
    </rPh>
    <phoneticPr fontId="10"/>
  </si>
  <si>
    <t>実渡航とオンライン受講を行った学生</t>
    <rPh sb="0" eb="1">
      <t>ジツ</t>
    </rPh>
    <rPh sb="1" eb="3">
      <t>トコウ</t>
    </rPh>
    <rPh sb="9" eb="11">
      <t>ジュコウ</t>
    </rPh>
    <rPh sb="12" eb="13">
      <t>オコナ</t>
    </rPh>
    <rPh sb="15" eb="17">
      <t>ガクセイ</t>
    </rPh>
    <phoneticPr fontId="10"/>
  </si>
  <si>
    <t>（ⅰ）外国人学生数の達成目標</t>
    <rPh sb="3" eb="5">
      <t>ガイコク</t>
    </rPh>
    <rPh sb="5" eb="6">
      <t>ジン</t>
    </rPh>
    <rPh sb="6" eb="8">
      <t>ガクセイ</t>
    </rPh>
    <rPh sb="8" eb="9">
      <t>スウ</t>
    </rPh>
    <rPh sb="10" eb="12">
      <t>タッセイ</t>
    </rPh>
    <rPh sb="12" eb="14">
      <t>モクヒョウ</t>
    </rPh>
    <phoneticPr fontId="10"/>
  </si>
  <si>
    <t>自国にて国際教育・交流プログラムをオンラインで受講する学生</t>
    <phoneticPr fontId="10"/>
  </si>
  <si>
    <t>（ⅰ）日本人学生数の目標の達成状況</t>
    <rPh sb="3" eb="6">
      <t>ニホンジン</t>
    </rPh>
    <rPh sb="6" eb="8">
      <t>ガクセイ</t>
    </rPh>
    <rPh sb="8" eb="9">
      <t>スウ</t>
    </rPh>
    <rPh sb="10" eb="12">
      <t>モクヒョウ</t>
    </rPh>
    <rPh sb="13" eb="15">
      <t>タッセイ</t>
    </rPh>
    <rPh sb="15" eb="17">
      <t>ジョウキョウ</t>
    </rPh>
    <phoneticPr fontId="10"/>
  </si>
  <si>
    <t>(ⅰ)外国人学生数の目標の達成状況</t>
    <rPh sb="3" eb="5">
      <t>ガイコク</t>
    </rPh>
    <rPh sb="5" eb="6">
      <t>ジン</t>
    </rPh>
    <rPh sb="6" eb="8">
      <t>ガクセイ</t>
    </rPh>
    <rPh sb="8" eb="9">
      <t>スウ</t>
    </rPh>
    <rPh sb="10" eb="12">
      <t>モクヒョウ</t>
    </rPh>
    <rPh sb="13" eb="15">
      <t>タッセイ</t>
    </rPh>
    <rPh sb="15" eb="17">
      <t>ジョウキョウ</t>
    </rPh>
    <phoneticPr fontId="10"/>
  </si>
  <si>
    <t>外国人学生の受入【計画】</t>
    <rPh sb="0" eb="2">
      <t>ガイコク</t>
    </rPh>
    <rPh sb="2" eb="3">
      <t>ジン</t>
    </rPh>
    <rPh sb="3" eb="5">
      <t>ガクセイ</t>
    </rPh>
    <rPh sb="6" eb="8">
      <t>ウケイレ</t>
    </rPh>
    <rPh sb="9" eb="11">
      <t>ケイカク</t>
    </rPh>
    <phoneticPr fontId="31"/>
  </si>
  <si>
    <t>（2）相手大学ごとの単位互換内訳【実績】</t>
    <rPh sb="3" eb="5">
      <t>アイテ</t>
    </rPh>
    <rPh sb="5" eb="7">
      <t>ダイガク</t>
    </rPh>
    <rPh sb="10" eb="12">
      <t>タンイ</t>
    </rPh>
    <rPh sb="12" eb="14">
      <t>ゴカン</t>
    </rPh>
    <rPh sb="14" eb="16">
      <t>ウチワケ</t>
    </rPh>
    <rPh sb="17" eb="19">
      <t>ジッセキ</t>
    </rPh>
    <phoneticPr fontId="10"/>
  </si>
  <si>
    <t>外国語力基準</t>
    <rPh sb="0" eb="3">
      <t>ガイコクゴ</t>
    </rPh>
    <rPh sb="3" eb="4">
      <t>リョク</t>
    </rPh>
    <rPh sb="4" eb="6">
      <t>キジュン</t>
    </rPh>
    <phoneticPr fontId="10"/>
  </si>
  <si>
    <t>【参考】本事業計画において派遣する日本人学生合計数</t>
    <rPh sb="13" eb="15">
      <t>ハケン</t>
    </rPh>
    <rPh sb="22" eb="24">
      <t>ゴウケイ</t>
    </rPh>
    <phoneticPr fontId="10"/>
  </si>
  <si>
    <t>Ⅱ</t>
    <phoneticPr fontId="10"/>
  </si>
  <si>
    <t>コロナ禍の影響により、実渡航からオンラインへ切り替えて実施したもの</t>
    <phoneticPr fontId="10"/>
  </si>
  <si>
    <t>もともとオンライン実施で準備していたもの</t>
    <rPh sb="9" eb="11">
      <t>ジッシ</t>
    </rPh>
    <rPh sb="12" eb="14">
      <t>ジュンビ</t>
    </rPh>
    <phoneticPr fontId="10"/>
  </si>
  <si>
    <t>Ⅰ</t>
    <phoneticPr fontId="10"/>
  </si>
  <si>
    <t>Ⅱ</t>
  </si>
  <si>
    <t>Ⅰ</t>
    <phoneticPr fontId="10"/>
  </si>
  <si>
    <t>Ⅰ</t>
    <phoneticPr fontId="10"/>
  </si>
  <si>
    <t>Ⅱ</t>
    <phoneticPr fontId="10"/>
  </si>
  <si>
    <t>もともとオンライン実施で準備していたもの</t>
    <rPh sb="9" eb="11">
      <t>ジッシ</t>
    </rPh>
    <rPh sb="12" eb="14">
      <t>ジュンビ</t>
    </rPh>
    <phoneticPr fontId="10"/>
  </si>
  <si>
    <t>コロナ禍の影響により、実渡航からオンラインへ切り替えて実施したもの</t>
    <rPh sb="3" eb="4">
      <t>ワザワイ</t>
    </rPh>
    <rPh sb="5" eb="7">
      <t>エイキョウ</t>
    </rPh>
    <rPh sb="11" eb="12">
      <t>ジツ</t>
    </rPh>
    <rPh sb="12" eb="14">
      <t>トコウ</t>
    </rPh>
    <rPh sb="22" eb="23">
      <t>キ</t>
    </rPh>
    <rPh sb="24" eb="25">
      <t>カ</t>
    </rPh>
    <rPh sb="27" eb="29">
      <t>ジッシ</t>
    </rPh>
    <phoneticPr fontId="10"/>
  </si>
  <si>
    <t>もともとオンライン実施で準備していたもの</t>
    <phoneticPr fontId="10"/>
  </si>
  <si>
    <t>2025年度</t>
    <rPh sb="4" eb="6">
      <t>ネンド</t>
    </rPh>
    <phoneticPr fontId="10"/>
  </si>
  <si>
    <t>2025年度</t>
    <rPh sb="4" eb="6">
      <t>ネンド</t>
    </rPh>
    <phoneticPr fontId="31"/>
  </si>
  <si>
    <t>実渡航とオンライン受講を
行う学生</t>
    <rPh sb="0" eb="1">
      <t>ジツ</t>
    </rPh>
    <rPh sb="1" eb="3">
      <t>トコウ</t>
    </rPh>
    <rPh sb="9" eb="11">
      <t>ジュコウ</t>
    </rPh>
    <rPh sb="13" eb="14">
      <t>オコナ</t>
    </rPh>
    <rPh sb="15" eb="17">
      <t>ガクセイ</t>
    </rPh>
    <phoneticPr fontId="10"/>
  </si>
  <si>
    <t>実際に渡航した学生</t>
    <rPh sb="0" eb="2">
      <t>ジッサイ</t>
    </rPh>
    <rPh sb="3" eb="5">
      <t>トコウ</t>
    </rPh>
    <rPh sb="7" eb="9">
      <t>ガクセイ</t>
    </rPh>
    <phoneticPr fontId="10"/>
  </si>
  <si>
    <t>自国にて国際教育・交流プログラムをオンラインで受講
した学生</t>
    <rPh sb="0" eb="2">
      <t>ジコク</t>
    </rPh>
    <rPh sb="4" eb="6">
      <t>コクサイ</t>
    </rPh>
    <rPh sb="6" eb="8">
      <t>キョウイク</t>
    </rPh>
    <rPh sb="9" eb="11">
      <t>コウリュウ</t>
    </rPh>
    <rPh sb="23" eb="25">
      <t>ジュコウ</t>
    </rPh>
    <rPh sb="28" eb="30">
      <t>ガクセイ</t>
    </rPh>
    <phoneticPr fontId="10"/>
  </si>
  <si>
    <t>自国にて国際教育・交流プログラムをオンラインで受講
する学生</t>
    <phoneticPr fontId="10"/>
  </si>
  <si>
    <t>（内訳）</t>
    <rPh sb="1" eb="3">
      <t>ウチワケ</t>
    </rPh>
    <phoneticPr fontId="10"/>
  </si>
  <si>
    <t>実際に渡航する学生
（以下「実渡航」）</t>
    <rPh sb="0" eb="2">
      <t>ジッサイ</t>
    </rPh>
    <rPh sb="3" eb="5">
      <t>トコウ</t>
    </rPh>
    <rPh sb="7" eb="9">
      <t>ガクセイ</t>
    </rPh>
    <rPh sb="11" eb="13">
      <t>イカ</t>
    </rPh>
    <rPh sb="14" eb="15">
      <t>ジツ</t>
    </rPh>
    <rPh sb="15" eb="17">
      <t>トコウ</t>
    </rPh>
    <phoneticPr fontId="10"/>
  </si>
  <si>
    <t>実渡航とオンライン受講を行う学生
（以下「ハイブリッド」）</t>
    <rPh sb="0" eb="1">
      <t>ジツ</t>
    </rPh>
    <rPh sb="1" eb="3">
      <t>トコウ</t>
    </rPh>
    <rPh sb="9" eb="11">
      <t>ジュコウ</t>
    </rPh>
    <rPh sb="12" eb="13">
      <t>オコナ</t>
    </rPh>
    <rPh sb="14" eb="16">
      <t>ガクセイ</t>
    </rPh>
    <rPh sb="18" eb="20">
      <t>イカ</t>
    </rPh>
    <phoneticPr fontId="10"/>
  </si>
  <si>
    <t>実渡航</t>
    <rPh sb="0" eb="1">
      <t>ジツ</t>
    </rPh>
    <rPh sb="1" eb="3">
      <t>トコウ</t>
    </rPh>
    <phoneticPr fontId="10"/>
  </si>
  <si>
    <t>オンライン</t>
    <phoneticPr fontId="10"/>
  </si>
  <si>
    <t>ハイブリッド</t>
    <phoneticPr fontId="10"/>
  </si>
  <si>
    <t>自国にて国際教育・交流プログラムをオンラインで
受講する学生（以下「オンライン」）</t>
    <rPh sb="0" eb="2">
      <t>ジコク</t>
    </rPh>
    <rPh sb="4" eb="6">
      <t>コクサイ</t>
    </rPh>
    <rPh sb="6" eb="8">
      <t>キョウイク</t>
    </rPh>
    <rPh sb="9" eb="11">
      <t>コウリュウ</t>
    </rPh>
    <rPh sb="24" eb="26">
      <t>ジュコウ</t>
    </rPh>
    <rPh sb="28" eb="30">
      <t>ガクセイ</t>
    </rPh>
    <rPh sb="31" eb="33">
      <t>イカ</t>
    </rPh>
    <phoneticPr fontId="10"/>
  </si>
  <si>
    <t>A</t>
    <phoneticPr fontId="10"/>
  </si>
  <si>
    <t>B</t>
    <phoneticPr fontId="10"/>
  </si>
  <si>
    <t>交流
方向</t>
    <rPh sb="0" eb="2">
      <t>コウリュウ</t>
    </rPh>
    <rPh sb="3" eb="5">
      <t>ホウコウ</t>
    </rPh>
    <phoneticPr fontId="10"/>
  </si>
  <si>
    <t>（ⅱ）国内大学及び交流プログラムごとの交流学生数（計画）</t>
    <rPh sb="3" eb="5">
      <t>コクナイ</t>
    </rPh>
    <rPh sb="5" eb="7">
      <t>ダイガク</t>
    </rPh>
    <rPh sb="7" eb="8">
      <t>オヨ</t>
    </rPh>
    <rPh sb="9" eb="11">
      <t>コウリュウ</t>
    </rPh>
    <rPh sb="19" eb="21">
      <t>コウリュウ</t>
    </rPh>
    <rPh sb="21" eb="24">
      <t>ガクセイスウ</t>
    </rPh>
    <rPh sb="25" eb="27">
      <t>ケイカク</t>
    </rPh>
    <phoneticPr fontId="31"/>
  </si>
  <si>
    <t>（ⅱ）国内大学及び交流プログラムごとの交流学生数（実績）</t>
    <rPh sb="3" eb="5">
      <t>コクナイ</t>
    </rPh>
    <rPh sb="5" eb="7">
      <t>ダイガク</t>
    </rPh>
    <rPh sb="7" eb="8">
      <t>オヨ</t>
    </rPh>
    <rPh sb="9" eb="11">
      <t>コウリュウ</t>
    </rPh>
    <rPh sb="19" eb="21">
      <t>コウリュウ</t>
    </rPh>
    <rPh sb="21" eb="24">
      <t>ガクセイスウ</t>
    </rPh>
    <rPh sb="25" eb="27">
      <t>ジッセキ</t>
    </rPh>
    <phoneticPr fontId="31"/>
  </si>
  <si>
    <t>実渡航　</t>
    <rPh sb="0" eb="1">
      <t>ジツ</t>
    </rPh>
    <rPh sb="1" eb="3">
      <t>トコウ</t>
    </rPh>
    <phoneticPr fontId="31"/>
  </si>
  <si>
    <t>I</t>
    <phoneticPr fontId="10"/>
  </si>
  <si>
    <t>～</t>
    <phoneticPr fontId="10"/>
  </si>
  <si>
    <t>内訳</t>
    <rPh sb="0" eb="2">
      <t>ウチワケ</t>
    </rPh>
    <phoneticPr fontId="10"/>
  </si>
  <si>
    <t>交流
学生数</t>
    <rPh sb="0" eb="2">
      <t>コウリュウ</t>
    </rPh>
    <rPh sb="3" eb="6">
      <t>ガクセイスウ</t>
    </rPh>
    <phoneticPr fontId="10"/>
  </si>
  <si>
    <t>交流形態</t>
    <rPh sb="0" eb="2">
      <t>コウリュウ</t>
    </rPh>
    <rPh sb="2" eb="4">
      <t>ケイタイ</t>
    </rPh>
    <phoneticPr fontId="10"/>
  </si>
  <si>
    <t>交流内容
(交流プログラム名等）</t>
    <rPh sb="0" eb="2">
      <t>コウリュウ</t>
    </rPh>
    <rPh sb="2" eb="4">
      <t>ナイヨウ</t>
    </rPh>
    <rPh sb="6" eb="8">
      <t>コウリュウ</t>
    </rPh>
    <rPh sb="13" eb="14">
      <t>メイ</t>
    </rPh>
    <rPh sb="14" eb="15">
      <t>ナド</t>
    </rPh>
    <phoneticPr fontId="10"/>
  </si>
  <si>
    <t>派遣相手国</t>
    <rPh sb="0" eb="2">
      <t>ハケン</t>
    </rPh>
    <rPh sb="2" eb="5">
      <t>アイテコク</t>
    </rPh>
    <phoneticPr fontId="10"/>
  </si>
  <si>
    <t>派遣先大学</t>
    <rPh sb="0" eb="2">
      <t>ハケン</t>
    </rPh>
    <rPh sb="2" eb="3">
      <t>サキ</t>
    </rPh>
    <rPh sb="3" eb="5">
      <t>ダイガク</t>
    </rPh>
    <phoneticPr fontId="10"/>
  </si>
  <si>
    <t>派遣元大学</t>
    <rPh sb="0" eb="3">
      <t>ハケンモト</t>
    </rPh>
    <rPh sb="3" eb="5">
      <t>ダイガク</t>
    </rPh>
    <phoneticPr fontId="10"/>
  </si>
  <si>
    <t>交流期間</t>
    <rPh sb="0" eb="2">
      <t>コウリュウ</t>
    </rPh>
    <rPh sb="2" eb="4">
      <t>キカン</t>
    </rPh>
    <phoneticPr fontId="10"/>
  </si>
  <si>
    <t>年
度</t>
    <rPh sb="0" eb="1">
      <t>ネン</t>
    </rPh>
    <rPh sb="2" eb="3">
      <t>ド</t>
    </rPh>
    <phoneticPr fontId="10"/>
  </si>
  <si>
    <t>（ⅳ）派遣・受入別　交流プログラム学生数の詳細</t>
    <rPh sb="3" eb="5">
      <t>ハケン</t>
    </rPh>
    <rPh sb="6" eb="8">
      <t>ウケイレ</t>
    </rPh>
    <rPh sb="8" eb="9">
      <t>ベツ</t>
    </rPh>
    <rPh sb="10" eb="12">
      <t>コウリュウ</t>
    </rPh>
    <rPh sb="17" eb="20">
      <t>ガクセイスウ</t>
    </rPh>
    <rPh sb="21" eb="23">
      <t>ショウサイ</t>
    </rPh>
    <phoneticPr fontId="10"/>
  </si>
  <si>
    <t>本事業で計画している海外相手大学との単位互換の目標</t>
    <rPh sb="0" eb="1">
      <t>ホン</t>
    </rPh>
    <phoneticPr fontId="10"/>
  </si>
  <si>
    <t>　【派遣する日本人学生が取得する単位の互換】</t>
    <phoneticPr fontId="10"/>
  </si>
  <si>
    <t>年度</t>
    <rPh sb="0" eb="1">
      <t>ネン</t>
    </rPh>
    <rPh sb="1" eb="2">
      <t>ド</t>
    </rPh>
    <phoneticPr fontId="10"/>
  </si>
  <si>
    <t>本事業で実施した海外相手大学との単位互換の実績</t>
    <rPh sb="4" eb="6">
      <t>ジッシ</t>
    </rPh>
    <phoneticPr fontId="10"/>
  </si>
  <si>
    <t>単位互換を実施した
海外相手大学数</t>
    <rPh sb="0" eb="2">
      <t>タンイ</t>
    </rPh>
    <rPh sb="2" eb="4">
      <t>ゴカン</t>
    </rPh>
    <rPh sb="5" eb="7">
      <t>ジッシ</t>
    </rPh>
    <rPh sb="10" eb="12">
      <t>カイガイ</t>
    </rPh>
    <rPh sb="12" eb="14">
      <t>アイテ</t>
    </rPh>
    <rPh sb="14" eb="16">
      <t>ダイガク</t>
    </rPh>
    <rPh sb="16" eb="17">
      <t>スウ</t>
    </rPh>
    <phoneticPr fontId="10"/>
  </si>
  <si>
    <t>上記の内外国語力基準を
達成した合計人数</t>
    <rPh sb="0" eb="2">
      <t>ジョウキ</t>
    </rPh>
    <rPh sb="3" eb="4">
      <t>ウチ</t>
    </rPh>
    <rPh sb="4" eb="6">
      <t>ガイコク</t>
    </rPh>
    <rPh sb="6" eb="7">
      <t>ゴ</t>
    </rPh>
    <rPh sb="7" eb="8">
      <t>リョク</t>
    </rPh>
    <rPh sb="8" eb="10">
      <t>キジュン</t>
    </rPh>
    <rPh sb="12" eb="14">
      <t>タッセイ</t>
    </rPh>
    <rPh sb="16" eb="18">
      <t>ゴウケイ</t>
    </rPh>
    <rPh sb="18" eb="20">
      <t>ニンズウ</t>
    </rPh>
    <phoneticPr fontId="10"/>
  </si>
  <si>
    <t>実際に渡航した学生
(以下「実渡航」）</t>
    <rPh sb="0" eb="2">
      <t>ジッサイ</t>
    </rPh>
    <rPh sb="3" eb="5">
      <t>トコウ</t>
    </rPh>
    <rPh sb="7" eb="9">
      <t>ガクセイ</t>
    </rPh>
    <rPh sb="11" eb="13">
      <t>イカ</t>
    </rPh>
    <rPh sb="14" eb="15">
      <t>ジツ</t>
    </rPh>
    <rPh sb="15" eb="17">
      <t>トコウ</t>
    </rPh>
    <phoneticPr fontId="31"/>
  </si>
  <si>
    <t>自国にて国際教育・交流プログラムをオンラインで受講した学生
（以下「オンライン」）</t>
    <rPh sb="0" eb="2">
      <t>ジコク</t>
    </rPh>
    <rPh sb="4" eb="6">
      <t>コクサイ</t>
    </rPh>
    <rPh sb="6" eb="8">
      <t>キョウイク</t>
    </rPh>
    <rPh sb="9" eb="11">
      <t>コウリュウ</t>
    </rPh>
    <rPh sb="23" eb="25">
      <t>ジュコウ</t>
    </rPh>
    <rPh sb="27" eb="29">
      <t>ガクセイ</t>
    </rPh>
    <rPh sb="31" eb="33">
      <t>イカ</t>
    </rPh>
    <phoneticPr fontId="31"/>
  </si>
  <si>
    <t>実渡航とオンライン受講を行った学生
（以下「ハイブリッド」）」</t>
    <rPh sb="0" eb="1">
      <t>ジツ</t>
    </rPh>
    <rPh sb="1" eb="3">
      <t>トコウ</t>
    </rPh>
    <rPh sb="9" eb="11">
      <t>ジュコウ</t>
    </rPh>
    <rPh sb="12" eb="13">
      <t>オコナ</t>
    </rPh>
    <rPh sb="15" eb="17">
      <t>ガクセイ</t>
    </rPh>
    <rPh sb="19" eb="21">
      <t>イカ</t>
    </rPh>
    <phoneticPr fontId="31"/>
  </si>
  <si>
    <t>①単位取得を伴う交流期間30日未満の交流</t>
    <rPh sb="1" eb="3">
      <t>タンイ</t>
    </rPh>
    <rPh sb="3" eb="5">
      <t>シュトク</t>
    </rPh>
    <rPh sb="6" eb="7">
      <t>トモナ</t>
    </rPh>
    <rPh sb="8" eb="10">
      <t>コウリュウ</t>
    </rPh>
    <rPh sb="10" eb="12">
      <t>キカン</t>
    </rPh>
    <rPh sb="14" eb="15">
      <t>ニチ</t>
    </rPh>
    <rPh sb="15" eb="17">
      <t>ミマン</t>
    </rPh>
    <rPh sb="18" eb="20">
      <t>コウリュウ</t>
    </rPh>
    <phoneticPr fontId="31"/>
  </si>
  <si>
    <t>②単位取得を伴う交流期間30日以上3ヶ月未満の交流</t>
    <rPh sb="1" eb="3">
      <t>タンイ</t>
    </rPh>
    <rPh sb="3" eb="5">
      <t>シュトク</t>
    </rPh>
    <rPh sb="6" eb="7">
      <t>トモナ</t>
    </rPh>
    <rPh sb="8" eb="10">
      <t>コウリュウ</t>
    </rPh>
    <rPh sb="10" eb="12">
      <t>キカン</t>
    </rPh>
    <rPh sb="14" eb="15">
      <t>ニチ</t>
    </rPh>
    <rPh sb="15" eb="17">
      <t>イジョウ</t>
    </rPh>
    <rPh sb="19" eb="20">
      <t>ゲツ</t>
    </rPh>
    <rPh sb="20" eb="22">
      <t>ミマン</t>
    </rPh>
    <rPh sb="23" eb="25">
      <t>コウリュウ</t>
    </rPh>
    <phoneticPr fontId="31"/>
  </si>
  <si>
    <t>③単位取得を伴う交流期間3ヶ月以上の交流</t>
    <rPh sb="1" eb="3">
      <t>タンイ</t>
    </rPh>
    <rPh sb="3" eb="5">
      <t>シュトク</t>
    </rPh>
    <rPh sb="6" eb="7">
      <t>トモナ</t>
    </rPh>
    <rPh sb="8" eb="10">
      <t>コウリュウ</t>
    </rPh>
    <rPh sb="10" eb="12">
      <t>キカン</t>
    </rPh>
    <rPh sb="14" eb="15">
      <t>ゲツ</t>
    </rPh>
    <rPh sb="15" eb="17">
      <t>イジョウ</t>
    </rPh>
    <rPh sb="18" eb="20">
      <t>コウリュウ</t>
    </rPh>
    <phoneticPr fontId="31"/>
  </si>
  <si>
    <t>④上記以外の交流期間30日未満の交流</t>
    <rPh sb="1" eb="3">
      <t>ジョウキ</t>
    </rPh>
    <rPh sb="3" eb="5">
      <t>イガイ</t>
    </rPh>
    <rPh sb="6" eb="8">
      <t>コウリュウ</t>
    </rPh>
    <rPh sb="8" eb="10">
      <t>キカン</t>
    </rPh>
    <rPh sb="12" eb="13">
      <t>ニチ</t>
    </rPh>
    <rPh sb="13" eb="15">
      <t>ミマン</t>
    </rPh>
    <rPh sb="16" eb="18">
      <t>コウリュウ</t>
    </rPh>
    <phoneticPr fontId="31"/>
  </si>
  <si>
    <t>⑤上記以外の交流期間30日以上3ヶ月未満の交流</t>
    <rPh sb="1" eb="3">
      <t>ジョウキ</t>
    </rPh>
    <rPh sb="3" eb="5">
      <t>イガイ</t>
    </rPh>
    <rPh sb="6" eb="8">
      <t>コウリュウ</t>
    </rPh>
    <rPh sb="8" eb="10">
      <t>キカン</t>
    </rPh>
    <rPh sb="12" eb="13">
      <t>ニチ</t>
    </rPh>
    <rPh sb="13" eb="15">
      <t>イジョウ</t>
    </rPh>
    <rPh sb="17" eb="18">
      <t>ゲツ</t>
    </rPh>
    <rPh sb="18" eb="20">
      <t>ミマン</t>
    </rPh>
    <rPh sb="21" eb="23">
      <t>コウリュウ</t>
    </rPh>
    <phoneticPr fontId="31"/>
  </si>
  <si>
    <t>⑥上記以外の交流期間3ヶ月以上の交流</t>
    <rPh sb="1" eb="3">
      <t>ジョウキ</t>
    </rPh>
    <rPh sb="3" eb="5">
      <t>イガイ</t>
    </rPh>
    <rPh sb="6" eb="8">
      <t>コウリュウ</t>
    </rPh>
    <rPh sb="8" eb="10">
      <t>キカン</t>
    </rPh>
    <rPh sb="12" eb="13">
      <t>ゲツ</t>
    </rPh>
    <rPh sb="13" eb="15">
      <t>イジョウ</t>
    </rPh>
    <rPh sb="16" eb="18">
      <t>コウリュウ</t>
    </rPh>
    <phoneticPr fontId="31"/>
  </si>
  <si>
    <t>Ｉ</t>
    <phoneticPr fontId="10"/>
  </si>
  <si>
    <t>中間評価まで
(事業開始～2023年度まで)</t>
    <phoneticPr fontId="10"/>
  </si>
  <si>
    <t>事業計画全体
(事業開始～2026年度まで)</t>
    <phoneticPr fontId="10"/>
  </si>
  <si>
    <t>2026年度</t>
    <rPh sb="4" eb="6">
      <t>ネンド</t>
    </rPh>
    <phoneticPr fontId="10"/>
  </si>
  <si>
    <t>事業計画全体の達成目標(事業開始～2026年度まで）</t>
    <rPh sb="0" eb="2">
      <t>ジギョウ</t>
    </rPh>
    <rPh sb="2" eb="4">
      <t>ケイカク</t>
    </rPh>
    <rPh sb="4" eb="6">
      <t>ゼンタイ</t>
    </rPh>
    <rPh sb="7" eb="9">
      <t>タッセイ</t>
    </rPh>
    <rPh sb="9" eb="11">
      <t>モクヒョウ</t>
    </rPh>
    <rPh sb="12" eb="14">
      <t>ジギョウ</t>
    </rPh>
    <rPh sb="14" eb="16">
      <t>カイシ</t>
    </rPh>
    <rPh sb="21" eb="23">
      <t>ネンド</t>
    </rPh>
    <phoneticPr fontId="10"/>
  </si>
  <si>
    <t>中間評価までの達成目標(事業開始～2023年度まで)</t>
    <rPh sb="0" eb="2">
      <t>チュウカン</t>
    </rPh>
    <rPh sb="2" eb="4">
      <t>ヒョウカ</t>
    </rPh>
    <rPh sb="7" eb="9">
      <t>タッセイ</t>
    </rPh>
    <rPh sb="9" eb="11">
      <t>モクヒョウ</t>
    </rPh>
    <rPh sb="12" eb="14">
      <t>ジギョウ</t>
    </rPh>
    <rPh sb="14" eb="16">
      <t>カイシ</t>
    </rPh>
    <rPh sb="21" eb="23">
      <t>ネンド</t>
    </rPh>
    <phoneticPr fontId="10"/>
  </si>
  <si>
    <t>事業計画全体の達成状況（事業開始～2026年度まで）</t>
    <phoneticPr fontId="10"/>
  </si>
  <si>
    <t>中間評価までの達成状況（事業開始～2023年度まで）</t>
    <phoneticPr fontId="10"/>
  </si>
  <si>
    <t>学部生</t>
    <rPh sb="0" eb="3">
      <t>ガクブセイ</t>
    </rPh>
    <phoneticPr fontId="10"/>
  </si>
  <si>
    <t>実</t>
    <rPh sb="0" eb="1">
      <t>ジツ</t>
    </rPh>
    <phoneticPr fontId="10"/>
  </si>
  <si>
    <t>大学院生</t>
    <rPh sb="0" eb="2">
      <t>ダイガク</t>
    </rPh>
    <rPh sb="2" eb="4">
      <t>インセイ</t>
    </rPh>
    <phoneticPr fontId="10"/>
  </si>
  <si>
    <t>オ</t>
    <phoneticPr fontId="10"/>
  </si>
  <si>
    <t>ハ</t>
    <phoneticPr fontId="10"/>
  </si>
  <si>
    <t>（ⅰ）プログラム全体の派遣・受入交流学生数（実績）</t>
    <rPh sb="19" eb="21">
      <t>ジッセキ</t>
    </rPh>
    <phoneticPr fontId="31"/>
  </si>
  <si>
    <t>2026年度</t>
    <rPh sb="4" eb="6">
      <t>ネンド</t>
    </rPh>
    <phoneticPr fontId="31"/>
  </si>
  <si>
    <t>（ⅰ）プログラム全体の派遣・受入交流学生数（計画）</t>
    <rPh sb="4" eb="6">
      <t>ゼンタイ</t>
    </rPh>
    <rPh sb="7" eb="9">
      <t>ハケン</t>
    </rPh>
    <rPh sb="10" eb="12">
      <t>ウケイレ</t>
    </rPh>
    <rPh sb="12" eb="14">
      <t>コウリュウ</t>
    </rPh>
    <rPh sb="14" eb="17">
      <t>ガクセイスウ</t>
    </rPh>
    <rPh sb="18" eb="20">
      <t>ケイカク</t>
    </rPh>
    <phoneticPr fontId="31"/>
  </si>
  <si>
    <t>実</t>
  </si>
  <si>
    <t>オ</t>
  </si>
  <si>
    <t>ハ</t>
  </si>
  <si>
    <t>学部生</t>
    <phoneticPr fontId="10"/>
  </si>
  <si>
    <t>大学院生</t>
    <phoneticPr fontId="10"/>
  </si>
  <si>
    <t>学生別</t>
    <phoneticPr fontId="10"/>
  </si>
  <si>
    <t>交流
形態</t>
    <phoneticPr fontId="10"/>
  </si>
  <si>
    <t>本事業計画において派遣した日本人学生合計数
(2022～2023年度の実績)</t>
    <rPh sb="0" eb="1">
      <t>ホン</t>
    </rPh>
    <rPh sb="1" eb="3">
      <t>ジギョウ</t>
    </rPh>
    <rPh sb="3" eb="5">
      <t>ケイカク</t>
    </rPh>
    <rPh sb="9" eb="11">
      <t>ハケン</t>
    </rPh>
    <rPh sb="13" eb="16">
      <t>ニホンジン</t>
    </rPh>
    <rPh sb="16" eb="18">
      <t>ガクセイ</t>
    </rPh>
    <rPh sb="18" eb="21">
      <t>ゴウケイスウ</t>
    </rPh>
    <rPh sb="32" eb="34">
      <t>ネンド</t>
    </rPh>
    <rPh sb="35" eb="37">
      <t>ジッセキ</t>
    </rPh>
    <phoneticPr fontId="10"/>
  </si>
  <si>
    <t>①日本人学生の派遣【計画】</t>
    <rPh sb="1" eb="4">
      <t>ニホンジン</t>
    </rPh>
    <rPh sb="4" eb="6">
      <t>ガクセイ</t>
    </rPh>
    <rPh sb="7" eb="9">
      <t>ハケン</t>
    </rPh>
    <rPh sb="10" eb="12">
      <t>ケイカク</t>
    </rPh>
    <phoneticPr fontId="10"/>
  </si>
  <si>
    <t>②外国人学生の受入【計画】</t>
    <rPh sb="1" eb="3">
      <t>ガイコク</t>
    </rPh>
    <rPh sb="3" eb="4">
      <t>ジン</t>
    </rPh>
    <rPh sb="4" eb="6">
      <t>ガクセイ</t>
    </rPh>
    <rPh sb="7" eb="8">
      <t>ウ</t>
    </rPh>
    <rPh sb="8" eb="9">
      <t>イ</t>
    </rPh>
    <rPh sb="10" eb="12">
      <t>ケイカク</t>
    </rPh>
    <phoneticPr fontId="10"/>
  </si>
  <si>
    <t>①日本人学生の派遣【実績】</t>
    <rPh sb="1" eb="4">
      <t>ニホンジン</t>
    </rPh>
    <rPh sb="4" eb="6">
      <t>ガクセイ</t>
    </rPh>
    <rPh sb="7" eb="9">
      <t>ハケン</t>
    </rPh>
    <rPh sb="10" eb="12">
      <t>ジッセキ</t>
    </rPh>
    <phoneticPr fontId="10"/>
  </si>
  <si>
    <t>②外国人学生の受入【実績】</t>
    <rPh sb="1" eb="3">
      <t>ガイコク</t>
    </rPh>
    <rPh sb="3" eb="4">
      <t>ジン</t>
    </rPh>
    <rPh sb="4" eb="6">
      <t>ガクセイ</t>
    </rPh>
    <rPh sb="7" eb="8">
      <t>ウ</t>
    </rPh>
    <rPh sb="8" eb="9">
      <t>イ</t>
    </rPh>
    <rPh sb="10" eb="12">
      <t>ジッセキ</t>
    </rPh>
    <phoneticPr fontId="10"/>
  </si>
  <si>
    <t>学生別</t>
    <rPh sb="0" eb="3">
      <t>ガクセイベツ</t>
    </rPh>
    <phoneticPr fontId="10"/>
  </si>
  <si>
    <t>イベント・ワークショップ名</t>
    <rPh sb="12" eb="13">
      <t>メイ</t>
    </rPh>
    <phoneticPr fontId="31"/>
  </si>
  <si>
    <t>開催年月</t>
    <rPh sb="0" eb="2">
      <t>カイサイ</t>
    </rPh>
    <rPh sb="2" eb="4">
      <t>ネンゲツ</t>
    </rPh>
    <phoneticPr fontId="31"/>
  </si>
  <si>
    <t>開催回数</t>
    <rPh sb="0" eb="2">
      <t>カイサイ</t>
    </rPh>
    <rPh sb="2" eb="4">
      <t>カイスウ</t>
    </rPh>
    <phoneticPr fontId="31"/>
  </si>
  <si>
    <t>参加人数</t>
    <rPh sb="0" eb="2">
      <t>サンカ</t>
    </rPh>
    <rPh sb="2" eb="4">
      <t>ニンズウ</t>
    </rPh>
    <phoneticPr fontId="10"/>
  </si>
  <si>
    <t>参加国</t>
    <rPh sb="0" eb="3">
      <t>サンカコク</t>
    </rPh>
    <phoneticPr fontId="10"/>
  </si>
  <si>
    <t>（ⅲ）本事業で計画している交流学生のうちインターンシップに参加する学生数（派遣・受入別 各内訳の集計）</t>
    <phoneticPr fontId="31"/>
  </si>
  <si>
    <t>（ⅰ）プログラム全体の交流学生のうちインターンシップに参加する学生数（計画）</t>
    <rPh sb="8" eb="10">
      <t>ゼンタイ</t>
    </rPh>
    <rPh sb="35" eb="37">
      <t>ケイカク</t>
    </rPh>
    <phoneticPr fontId="31"/>
  </si>
  <si>
    <t>（ⅰ）プログラム全体の交流学生のうちインターンシップに参加する学生数（実績）</t>
    <rPh sb="8" eb="10">
      <t>ゼンタイ</t>
    </rPh>
    <rPh sb="11" eb="13">
      <t>コウリュウ</t>
    </rPh>
    <rPh sb="13" eb="15">
      <t>ガクセイ</t>
    </rPh>
    <rPh sb="27" eb="29">
      <t>サンカ</t>
    </rPh>
    <rPh sb="31" eb="33">
      <t>ガクセイ</t>
    </rPh>
    <rPh sb="33" eb="34">
      <t>スウ</t>
    </rPh>
    <phoneticPr fontId="31"/>
  </si>
  <si>
    <t>（ⅱ）国内大学及びプログラムごとのインターンシップに参加する学生数（計画）</t>
    <rPh sb="34" eb="36">
      <t>ケイカク</t>
    </rPh>
    <phoneticPr fontId="31"/>
  </si>
  <si>
    <t>（ⅱ）国内大学及びプログラムごとのインターンシップに参加する学生数（実績）</t>
    <rPh sb="3" eb="5">
      <t>コクナイ</t>
    </rPh>
    <rPh sb="5" eb="7">
      <t>ダイガク</t>
    </rPh>
    <rPh sb="7" eb="8">
      <t>オヨ</t>
    </rPh>
    <rPh sb="26" eb="28">
      <t>サンカ</t>
    </rPh>
    <rPh sb="30" eb="32">
      <t>ガクセイ</t>
    </rPh>
    <rPh sb="32" eb="33">
      <t>スウ</t>
    </rPh>
    <rPh sb="34" eb="36">
      <t>ジッセキ</t>
    </rPh>
    <phoneticPr fontId="31"/>
  </si>
  <si>
    <t>（ⅲ）本事業で実施した交流学生数のうちインターンシップに参加する学生数（派遣・受入別 各内訳の集計）</t>
    <rPh sb="3" eb="4">
      <t>ホン</t>
    </rPh>
    <rPh sb="4" eb="6">
      <t>ジギョウ</t>
    </rPh>
    <rPh sb="7" eb="9">
      <t>ジッシ</t>
    </rPh>
    <rPh sb="11" eb="13">
      <t>コウリュウ</t>
    </rPh>
    <rPh sb="13" eb="15">
      <t>ガクセイ</t>
    </rPh>
    <rPh sb="15" eb="16">
      <t>スウ</t>
    </rPh>
    <rPh sb="36" eb="38">
      <t>ハケン</t>
    </rPh>
    <rPh sb="39" eb="41">
      <t>ウケイレ</t>
    </rPh>
    <rPh sb="41" eb="42">
      <t>ベツ</t>
    </rPh>
    <rPh sb="43" eb="46">
      <t>カクウチワケ</t>
    </rPh>
    <rPh sb="47" eb="49">
      <t>シュウケイ</t>
    </rPh>
    <phoneticPr fontId="31"/>
  </si>
  <si>
    <t>（ⅲ）本事業で計画している交流学生のうちインターンシップに参加する学生数（派遣・受入別 各内訳の集計）</t>
    <rPh sb="3" eb="4">
      <t>ホン</t>
    </rPh>
    <rPh sb="4" eb="6">
      <t>ジギョウ</t>
    </rPh>
    <rPh sb="7" eb="9">
      <t>ケイカク</t>
    </rPh>
    <rPh sb="13" eb="15">
      <t>コウリュウ</t>
    </rPh>
    <rPh sb="15" eb="17">
      <t>ガクセイ</t>
    </rPh>
    <rPh sb="29" eb="31">
      <t>サンカ</t>
    </rPh>
    <rPh sb="33" eb="35">
      <t>ガクセイ</t>
    </rPh>
    <rPh sb="35" eb="36">
      <t>スウ</t>
    </rPh>
    <rPh sb="37" eb="39">
      <t>ハケン</t>
    </rPh>
    <rPh sb="40" eb="42">
      <t>ウケイレ</t>
    </rPh>
    <rPh sb="42" eb="43">
      <t>ベツ</t>
    </rPh>
    <rPh sb="44" eb="47">
      <t>カクウチワケ</t>
    </rPh>
    <rPh sb="48" eb="50">
      <t>シュウケイ</t>
    </rPh>
    <phoneticPr fontId="31"/>
  </si>
  <si>
    <t>（ⅲ）本事業で実施した交流学生数のうちインターンシップに参加する学生数（派遣・受入別 各内訳の集計）</t>
    <rPh sb="3" eb="4">
      <t>ホン</t>
    </rPh>
    <rPh sb="4" eb="6">
      <t>ジギョウ</t>
    </rPh>
    <rPh sb="7" eb="9">
      <t>ジッシ</t>
    </rPh>
    <rPh sb="11" eb="13">
      <t>コウリュウ</t>
    </rPh>
    <rPh sb="13" eb="16">
      <t>ガクセイスウ</t>
    </rPh>
    <rPh sb="28" eb="30">
      <t>サンカ</t>
    </rPh>
    <rPh sb="32" eb="34">
      <t>ガクセイ</t>
    </rPh>
    <rPh sb="34" eb="35">
      <t>スウ</t>
    </rPh>
    <rPh sb="36" eb="38">
      <t>ハケン</t>
    </rPh>
    <rPh sb="39" eb="41">
      <t>ウケイレ</t>
    </rPh>
    <rPh sb="41" eb="42">
      <t>ベツ</t>
    </rPh>
    <rPh sb="43" eb="46">
      <t>カクウチワケ</t>
    </rPh>
    <rPh sb="47" eb="49">
      <t>シュウケイ</t>
    </rPh>
    <phoneticPr fontId="31"/>
  </si>
  <si>
    <t>（Ⅴ）本事業で計画している海外相手大学との単位互換の目標と実績　</t>
    <phoneticPr fontId="10"/>
  </si>
  <si>
    <t>学生主催イベント・ワークショップの開催数、参加規模について【計画】</t>
  </si>
  <si>
    <t>学生主催イベント・ワークショップの開催数、参加規模について【実績】</t>
    <rPh sb="30" eb="32">
      <t>ジッセキ</t>
    </rPh>
    <phoneticPr fontId="10"/>
  </si>
  <si>
    <t>○○○○○○</t>
  </si>
  <si>
    <t>（記入例1）
〇〇交流プログラム
（もしくは●●大学）</t>
  </si>
  <si>
    <t>（記入例1）
〇〇交流プログラム
（もしくは●●大学）</t>
    <phoneticPr fontId="10"/>
  </si>
  <si>
    <t>△△交流プログラム
（もしくは　▲▲大学）</t>
  </si>
  <si>
    <t>△△交流プログラム
（もしくは　▲▲大学）</t>
    <phoneticPr fontId="10"/>
  </si>
  <si>
    <t>（記入例2）
■■大学
◆◆大学</t>
  </si>
  <si>
    <t>（記入例2）
■■大学
◆◆大学</t>
    <phoneticPr fontId="10"/>
  </si>
  <si>
    <t>①</t>
  </si>
  <si>
    <t>②</t>
  </si>
  <si>
    <t>③</t>
  </si>
  <si>
    <t>⑦ 本事業において海外に留学する日本人学生数の推移</t>
    <rPh sb="9" eb="11">
      <t>カイガイ</t>
    </rPh>
    <rPh sb="12" eb="14">
      <t>リュウガク</t>
    </rPh>
    <rPh sb="16" eb="19">
      <t>ニホンジン</t>
    </rPh>
    <rPh sb="19" eb="21">
      <t>ガクセイ</t>
    </rPh>
    <phoneticPr fontId="10"/>
  </si>
  <si>
    <t>⑧ 本事業において受け入れる外国人学生数の推移</t>
    <phoneticPr fontId="10"/>
  </si>
  <si>
    <t>⑥ 中間評価までの達成目標</t>
    <rPh sb="2" eb="4">
      <t>チュウカン</t>
    </rPh>
    <rPh sb="4" eb="6">
      <t>ヒョウカ</t>
    </rPh>
    <rPh sb="9" eb="11">
      <t>タッセイ</t>
    </rPh>
    <rPh sb="11" eb="13">
      <t>モクヒョウ</t>
    </rPh>
    <phoneticPr fontId="10"/>
  </si>
  <si>
    <t>～</t>
  </si>
  <si>
    <t>ＪＳＰＳ大学</t>
    <rPh sb="4" eb="6">
      <t>ダイガク</t>
    </rPh>
    <phoneticPr fontId="10"/>
  </si>
  <si>
    <t>●●大学</t>
  </si>
  <si>
    <t>▲▲大学</t>
    <rPh sb="2" eb="4">
      <t>ダイガク</t>
    </rPh>
    <phoneticPr fontId="10"/>
  </si>
  <si>
    <t>■■大学
◆◆大学</t>
  </si>
  <si>
    <t>①:単位取得を伴う交流期間30日未満の交流</t>
  </si>
  <si>
    <t>②:単位取得を伴う交流期間30日以上3か月未満の交流</t>
  </si>
  <si>
    <t>③:単位取得を伴う交流期間3か月以上の交流</t>
  </si>
  <si>
    <t>〇〇交流プログラム</t>
  </si>
  <si>
    <t>△△交流プログラム</t>
  </si>
  <si>
    <t>■■大学・◆◆大学との交流</t>
    <rPh sb="11" eb="13">
      <t>コウリュウ</t>
    </rPh>
    <phoneticPr fontId="10"/>
  </si>
  <si>
    <t>④:上記以外の交流期間30日未満の交流</t>
  </si>
  <si>
    <t>●●大学</t>
    <rPh sb="2" eb="4">
      <t>ダイガク</t>
    </rPh>
    <phoneticPr fontId="10"/>
  </si>
  <si>
    <t>□□大学</t>
    <rPh sb="2" eb="4">
      <t>ダイガク</t>
    </rPh>
    <phoneticPr fontId="10"/>
  </si>
  <si>
    <t>A</t>
  </si>
  <si>
    <t>B</t>
  </si>
  <si>
    <t>④</t>
  </si>
  <si>
    <t>⑤</t>
  </si>
  <si>
    <t>イギリス</t>
    <phoneticPr fontId="10"/>
  </si>
  <si>
    <t>インド</t>
    <phoneticPr fontId="10"/>
  </si>
  <si>
    <t>オーストラリア</t>
    <phoneticPr fontId="10"/>
  </si>
  <si>
    <t>（Ⅶ）　インターンシップの実施計画について</t>
    <phoneticPr fontId="10"/>
  </si>
  <si>
    <t>⑨ その他の中間評価までの交流学生数等　　　</t>
    <rPh sb="4" eb="5">
      <t>タ</t>
    </rPh>
    <rPh sb="18" eb="19">
      <t>トウ</t>
    </rPh>
    <phoneticPr fontId="10"/>
  </si>
  <si>
    <t>（Ⅵ）　学生主催イベント・ワークショップの開催数、参加規模について【計画】</t>
    <rPh sb="34" eb="36">
      <t>ケイカク</t>
    </rPh>
    <phoneticPr fontId="31"/>
  </si>
  <si>
    <t>（Ⅵ）　学生主催イベント・ワークショップの開催数、参加規模について【実績】</t>
    <rPh sb="34" eb="36">
      <t>ジッセキ</t>
    </rPh>
    <phoneticPr fontId="31"/>
  </si>
  <si>
    <t>相手
大学名</t>
    <rPh sb="0" eb="2">
      <t>アイテ</t>
    </rPh>
    <rPh sb="3" eb="5">
      <t>ダイガク</t>
    </rPh>
    <rPh sb="5" eb="6">
      <t>メイ</t>
    </rPh>
    <phoneticPr fontId="10"/>
  </si>
  <si>
    <t>合計</t>
    <rPh sb="0" eb="2">
      <t>ゴウケイ</t>
    </rPh>
    <phoneticPr fontId="10"/>
  </si>
  <si>
    <t>（指標１）</t>
    <rPh sb="1" eb="3">
      <t>シヒョウ</t>
    </rPh>
    <phoneticPr fontId="52"/>
  </si>
  <si>
    <t>（指標２）</t>
    <rPh sb="1" eb="3">
      <t>シヒョウ</t>
    </rPh>
    <phoneticPr fontId="52"/>
  </si>
  <si>
    <t>（指標３）</t>
    <rPh sb="1" eb="3">
      <t>シヒョウ</t>
    </rPh>
    <phoneticPr fontId="52"/>
  </si>
  <si>
    <t>（指標４）</t>
    <rPh sb="1" eb="3">
      <t>シヒョウ</t>
    </rPh>
    <phoneticPr fontId="52"/>
  </si>
  <si>
    <t>（指標５）</t>
    <rPh sb="1" eb="3">
      <t>シヒョウ</t>
    </rPh>
    <phoneticPr fontId="52"/>
  </si>
  <si>
    <t>（Ⅷ）国際プレゼンスの向上等について</t>
    <rPh sb="3" eb="5">
      <t>コクサイ</t>
    </rPh>
    <rPh sb="11" eb="12">
      <t>ウエ</t>
    </rPh>
    <rPh sb="12" eb="13">
      <t>トウ</t>
    </rPh>
    <phoneticPr fontId="31"/>
  </si>
  <si>
    <t>（Ⅸ）上記（Ⅷ）を除く、学内・学外への事業の波及効果について</t>
    <rPh sb="3" eb="5">
      <t>ジョウキ</t>
    </rPh>
    <phoneticPr fontId="31"/>
  </si>
  <si>
    <t xml:space="preserve"> ⑨ その他の中間評価までの交流学生数　　　　</t>
    <rPh sb="5" eb="6">
      <t>タ</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</si>
</sst>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 "/>
    <numFmt numFmtId="179" formatCode="0.0%"/>
    <numFmt numFmtId="180" formatCode="0.0_);[Red]\(0.0\)"/>
    <numFmt numFmtId="181"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1"/>
      <name val="ＭＳ Ｐゴシック"/>
      <family val="3"/>
      <charset val="128"/>
      <scheme val="minor"/>
    </font>
    <font>
      <sz val="11"/>
      <color indexed="8"/>
      <name val="ＭＳ Ｐゴシック"/>
      <family val="3"/>
      <charset val="128"/>
    </font>
    <font>
      <b/>
      <sz val="9"/>
      <name val="ＭＳ Ｐゴシック"/>
      <family val="3"/>
      <charset val="128"/>
    </font>
    <font>
      <sz val="12"/>
      <name val="Arial"/>
      <family val="2"/>
    </font>
    <font>
      <sz val="9"/>
      <name val="ＭＳ Ｐゴシック"/>
      <family val="3"/>
      <charset val="128"/>
    </font>
    <font>
      <sz val="10.5"/>
      <name val="ＭＳ 明朝"/>
      <family val="1"/>
      <charset val="128"/>
    </font>
    <font>
      <sz val="8"/>
      <color theme="1"/>
      <name val="ＭＳ Ｐゴシック"/>
      <family val="3"/>
      <charset val="128"/>
    </font>
    <font>
      <sz val="10"/>
      <name val="ＭＳ 明朝"/>
      <family val="1"/>
      <charset val="128"/>
    </font>
    <font>
      <sz val="11"/>
      <name val="ＭＳ 明朝"/>
      <family val="1"/>
      <charset val="128"/>
    </font>
    <font>
      <sz val="8"/>
      <name val="ＭＳ ゴシック"/>
      <family val="3"/>
      <charset val="128"/>
    </font>
    <font>
      <sz val="7"/>
      <name val="ＭＳ Ｐゴシック"/>
      <family val="3"/>
      <charset val="128"/>
    </font>
    <font>
      <sz val="9"/>
      <name val="ＭＳ 明朝"/>
      <family val="1"/>
      <charset val="128"/>
    </font>
    <font>
      <sz val="10"/>
      <name val="ＭＳ ゴシック"/>
      <family val="3"/>
      <charset val="128"/>
    </font>
    <font>
      <sz val="11"/>
      <color theme="1"/>
      <name val="ＭＳ Ｐゴシック"/>
      <family val="3"/>
      <charset val="128"/>
    </font>
    <font>
      <sz val="6"/>
      <name val="ＭＳ Ｐゴシック"/>
      <family val="2"/>
      <charset val="128"/>
      <scheme val="minor"/>
    </font>
    <font>
      <sz val="10"/>
      <color theme="1"/>
      <name val="ＭＳ Ｐゴシック"/>
      <family val="3"/>
      <charset val="128"/>
    </font>
    <font>
      <sz val="9"/>
      <color theme="1"/>
      <name val="ＭＳ Ｐゴシック"/>
      <family val="3"/>
      <charset val="128"/>
    </font>
    <font>
      <b/>
      <sz val="11"/>
      <color rgb="FFFF0000"/>
      <name val="ＭＳ Ｐゴシック"/>
      <family val="3"/>
      <charset val="128"/>
    </font>
    <font>
      <b/>
      <sz val="11"/>
      <color theme="1"/>
      <name val="ＭＳ Ｐゴシック"/>
      <family val="3"/>
      <charset val="128"/>
    </font>
    <font>
      <sz val="8"/>
      <color rgb="FF000000"/>
      <name val="ＭＳ Ｐゴシック"/>
      <family val="3"/>
      <charset val="128"/>
    </font>
    <font>
      <sz val="11"/>
      <color rgb="FF000000"/>
      <name val="ＭＳ Ｐゴシック"/>
      <family val="3"/>
      <charset val="128"/>
    </font>
    <font>
      <sz val="7.5"/>
      <color theme="1"/>
      <name val="ＭＳ Ｐゴシック"/>
      <family val="3"/>
      <charset val="128"/>
    </font>
    <font>
      <sz val="10"/>
      <name val="ＭＳ Ｐゴシック"/>
      <family val="3"/>
      <charset val="128"/>
      <scheme val="minor"/>
    </font>
    <font>
      <sz val="8"/>
      <name val="ＭＳ Ｐゴシック"/>
      <family val="2"/>
      <charset val="128"/>
    </font>
    <font>
      <sz val="8"/>
      <name val="ＭＳ Ｐゴシック"/>
      <family val="3"/>
      <charset val="128"/>
      <scheme val="minor"/>
    </font>
    <font>
      <sz val="10"/>
      <name val="HGSｺﾞｼｯｸM"/>
      <family val="3"/>
      <charset val="128"/>
    </font>
    <font>
      <b/>
      <sz val="11"/>
      <name val="HGSｺﾞｼｯｸM"/>
      <family val="3"/>
      <charset val="128"/>
    </font>
    <font>
      <sz val="11"/>
      <name val="HGSｺﾞｼｯｸM"/>
      <family val="3"/>
      <charset val="128"/>
    </font>
    <font>
      <sz val="8"/>
      <name val="HGSｺﾞｼｯｸM"/>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8"/>
      <color rgb="FFFF0000"/>
      <name val="ＭＳ Ｐゴシック"/>
      <family val="3"/>
      <charset val="128"/>
      <scheme val="minor"/>
    </font>
    <font>
      <sz val="10"/>
      <color rgb="FFFF0000"/>
      <name val="ＭＳ Ｐゴシック"/>
      <family val="3"/>
      <charset val="128"/>
      <scheme val="minor"/>
    </font>
    <font>
      <sz val="8.5"/>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499984740745262"/>
        <bgColor indexed="64"/>
      </patternFill>
    </fill>
  </fills>
  <borders count="117">
    <border>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double">
        <color indexed="64"/>
      </top>
      <bottom/>
      <diagonal/>
    </border>
    <border>
      <left/>
      <right/>
      <top style="double">
        <color indexed="64"/>
      </top>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double">
        <color indexed="64"/>
      </top>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dotted">
        <color auto="1"/>
      </top>
      <bottom/>
      <diagonal/>
    </border>
    <border>
      <left/>
      <right/>
      <top/>
      <bottom style="dotted">
        <color auto="1"/>
      </bottom>
      <diagonal/>
    </border>
    <border>
      <left style="thin">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right/>
      <top style="thin">
        <color auto="1"/>
      </top>
      <bottom style="thin">
        <color auto="1"/>
      </bottom>
      <diagonal style="thin">
        <color auto="1"/>
      </diagonal>
    </border>
    <border>
      <left style="dashed">
        <color auto="1"/>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diagonalDown="1">
      <left style="thin">
        <color auto="1"/>
      </left>
      <right/>
      <top style="thin">
        <color auto="1"/>
      </top>
      <bottom style="dashed">
        <color auto="1"/>
      </bottom>
      <diagonal style="thin">
        <color auto="1"/>
      </diagonal>
    </border>
    <border diagonalDown="1">
      <left/>
      <right/>
      <top style="thin">
        <color auto="1"/>
      </top>
      <bottom style="dashed">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top style="dashed">
        <color auto="1"/>
      </top>
      <bottom style="thin">
        <color auto="1"/>
      </bottom>
      <diagonal/>
    </border>
    <border>
      <left/>
      <right/>
      <top style="thin">
        <color auto="1"/>
      </top>
      <bottom style="dashed">
        <color auto="1"/>
      </bottom>
      <diagonal/>
    </border>
    <border>
      <left style="thin">
        <color auto="1"/>
      </left>
      <right style="dashed">
        <color auto="1"/>
      </right>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thin">
        <color auto="1"/>
      </right>
      <top/>
      <bottom style="thin">
        <color indexed="64"/>
      </bottom>
      <diagonal/>
    </border>
    <border>
      <left style="thin">
        <color auto="1"/>
      </left>
      <right style="dotted">
        <color indexed="64"/>
      </right>
      <top/>
      <bottom/>
      <diagonal/>
    </border>
    <border>
      <left style="thin">
        <color auto="1"/>
      </left>
      <right style="dotted">
        <color indexed="64"/>
      </right>
      <top/>
      <bottom style="thin">
        <color indexed="64"/>
      </bottom>
      <diagonal/>
    </border>
    <border>
      <left style="double">
        <color indexed="64"/>
      </left>
      <right/>
      <top/>
      <bottom style="thin">
        <color indexed="64"/>
      </bottom>
      <diagonal/>
    </border>
    <border>
      <left style="dashed">
        <color auto="1"/>
      </left>
      <right style="dashed">
        <color auto="1"/>
      </right>
      <top style="dashed">
        <color auto="1"/>
      </top>
      <bottom style="dashed">
        <color auto="1"/>
      </bottom>
      <diagonal/>
    </border>
    <border>
      <left style="thin">
        <color auto="1"/>
      </left>
      <right style="thin">
        <color auto="1"/>
      </right>
      <top style="dashed">
        <color auto="1"/>
      </top>
      <bottom/>
      <diagonal/>
    </border>
    <border>
      <left style="dotted">
        <color indexed="64"/>
      </left>
      <right style="thin">
        <color auto="1"/>
      </right>
      <top style="dashed">
        <color auto="1"/>
      </top>
      <bottom/>
      <diagonal/>
    </border>
    <border>
      <left style="dotted">
        <color indexed="64"/>
      </left>
      <right style="thin">
        <color auto="1"/>
      </right>
      <top/>
      <bottom style="dashed">
        <color auto="1"/>
      </bottom>
      <diagonal/>
    </border>
    <border>
      <left style="thin">
        <color auto="1"/>
      </left>
      <right/>
      <top style="dashed">
        <color auto="1"/>
      </top>
      <bottom style="thin">
        <color auto="1"/>
      </bottom>
      <diagonal/>
    </border>
    <border>
      <left style="thin">
        <color auto="1"/>
      </left>
      <right style="thin">
        <color auto="1"/>
      </right>
      <top/>
      <bottom style="dashed">
        <color auto="1"/>
      </bottom>
      <diagonal/>
    </border>
    <border>
      <left style="thin">
        <color auto="1"/>
      </left>
      <right/>
      <top style="dashed">
        <color auto="1"/>
      </top>
      <bottom/>
      <diagonal/>
    </border>
    <border>
      <left style="dashed">
        <color auto="1"/>
      </left>
      <right style="thin">
        <color auto="1"/>
      </right>
      <top style="dashed">
        <color auto="1"/>
      </top>
      <bottom/>
      <diagonal/>
    </border>
    <border>
      <left style="dashed">
        <color auto="1"/>
      </left>
      <right style="thin">
        <color auto="1"/>
      </right>
      <top/>
      <bottom/>
      <diagonal/>
    </border>
    <border>
      <left/>
      <right/>
      <top/>
      <bottom style="dashed">
        <color auto="1"/>
      </bottom>
      <diagonal/>
    </border>
    <border>
      <left/>
      <right/>
      <top style="dashed">
        <color auto="1"/>
      </top>
      <bottom/>
      <diagonal/>
    </border>
    <border>
      <left/>
      <right style="thin">
        <color auto="1"/>
      </right>
      <top style="dashed">
        <color auto="1"/>
      </top>
      <bottom/>
      <diagonal/>
    </border>
    <border diagonalDown="1">
      <left/>
      <right style="thin">
        <color auto="1"/>
      </right>
      <top style="thin">
        <color auto="1"/>
      </top>
      <bottom style="dashed">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medium">
        <color indexed="64"/>
      </left>
      <right/>
      <top/>
      <bottom/>
      <diagonal/>
    </border>
    <border>
      <left/>
      <right style="medium">
        <color indexed="64"/>
      </right>
      <top/>
      <bottom/>
      <diagonal/>
    </border>
    <border>
      <left style="thin">
        <color auto="1"/>
      </left>
      <right style="thin">
        <color auto="1"/>
      </right>
      <top style="double">
        <color indexed="64"/>
      </top>
      <bottom style="thin">
        <color auto="1"/>
      </bottom>
      <diagonal/>
    </border>
    <border>
      <left style="medium">
        <color auto="1"/>
      </left>
      <right/>
      <top/>
      <bottom style="medium">
        <color auto="1"/>
      </bottom>
      <diagonal/>
    </border>
    <border>
      <left/>
      <right/>
      <top/>
      <bottom style="medium">
        <color indexed="64"/>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top style="medium">
        <color auto="1"/>
      </top>
      <bottom/>
      <diagonal/>
    </border>
    <border>
      <left style="thin">
        <color auto="1"/>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s>
  <cellStyleXfs count="16">
    <xf numFmtId="0" fontId="0" fillId="0" borderId="0"/>
    <xf numFmtId="9" fontId="9" fillId="0" borderId="0" applyFont="0" applyFill="0" applyBorder="0" applyAlignment="0" applyProtection="0"/>
    <xf numFmtId="0" fontId="15" fillId="0" borderId="0">
      <alignment vertical="center"/>
    </xf>
    <xf numFmtId="0" fontId="16" fillId="0" borderId="0"/>
    <xf numFmtId="0" fontId="18" fillId="0" borderId="0">
      <alignment vertical="center"/>
    </xf>
    <xf numFmtId="9" fontId="16" fillId="0" borderId="0" applyFont="0" applyFill="0" applyBorder="0" applyAlignment="0" applyProtection="0">
      <alignment vertical="center"/>
    </xf>
    <xf numFmtId="0" fontId="8" fillId="0" borderId="0">
      <alignment vertical="center"/>
    </xf>
    <xf numFmtId="0" fontId="15"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9" fillId="0" borderId="0"/>
    <xf numFmtId="0" fontId="2" fillId="0" borderId="0">
      <alignment vertical="center"/>
    </xf>
    <xf numFmtId="0" fontId="1" fillId="0" borderId="0">
      <alignment vertical="center"/>
    </xf>
  </cellStyleXfs>
  <cellXfs count="905">
    <xf numFmtId="0" fontId="0" fillId="0" borderId="0" xfId="0"/>
    <xf numFmtId="0" fontId="0" fillId="0" borderId="0" xfId="0" applyAlignment="1">
      <alignment shrinkToFit="1"/>
    </xf>
    <xf numFmtId="176" fontId="0" fillId="0" borderId="0" xfId="0" applyNumberFormat="1"/>
    <xf numFmtId="0" fontId="0" fillId="0" borderId="0" xfId="0" applyNumberFormat="1"/>
    <xf numFmtId="0" fontId="0" fillId="0" borderId="0" xfId="0" applyProtection="1"/>
    <xf numFmtId="0" fontId="0" fillId="0" borderId="0" xfId="0" applyFont="1" applyBorder="1" applyProtection="1"/>
    <xf numFmtId="0" fontId="0" fillId="0" borderId="5" xfId="0" applyFont="1" applyBorder="1" applyProtection="1"/>
    <xf numFmtId="9" fontId="13" fillId="0" borderId="0" xfId="0" applyNumberFormat="1" applyFont="1" applyFill="1" applyBorder="1" applyAlignment="1" applyProtection="1">
      <alignment horizontal="right" vertical="center" wrapText="1"/>
    </xf>
    <xf numFmtId="0" fontId="27" fillId="0" borderId="0" xfId="0" applyFont="1" applyBorder="1" applyAlignment="1" applyProtection="1">
      <alignment vertical="center" wrapText="1"/>
    </xf>
    <xf numFmtId="180" fontId="13" fillId="0" borderId="0" xfId="0" applyNumberFormat="1" applyFont="1" applyFill="1" applyBorder="1" applyAlignment="1" applyProtection="1">
      <alignment horizontal="right" vertical="center" wrapText="1"/>
    </xf>
    <xf numFmtId="0" fontId="13" fillId="0" borderId="0" xfId="0" applyFont="1" applyBorder="1" applyAlignment="1" applyProtection="1">
      <alignment vertical="center" wrapText="1"/>
    </xf>
    <xf numFmtId="0" fontId="0" fillId="0" borderId="0" xfId="0" applyBorder="1" applyProtection="1"/>
    <xf numFmtId="0" fontId="13" fillId="0" borderId="11" xfId="4" applyFont="1" applyBorder="1" applyAlignment="1">
      <alignment horizontal="center" vertical="center"/>
    </xf>
    <xf numFmtId="0" fontId="13" fillId="0" borderId="11" xfId="4" applyFont="1" applyFill="1" applyBorder="1" applyAlignment="1">
      <alignment horizontal="center" vertical="center"/>
    </xf>
    <xf numFmtId="0" fontId="13" fillId="0" borderId="2" xfId="4" applyFont="1" applyFill="1" applyBorder="1" applyAlignment="1">
      <alignment horizontal="center" vertical="center"/>
    </xf>
    <xf numFmtId="0" fontId="13" fillId="0" borderId="0" xfId="0" applyFont="1" applyBorder="1" applyAlignment="1">
      <alignment horizontal="center" vertical="center"/>
    </xf>
    <xf numFmtId="0" fontId="19" fillId="0" borderId="0" xfId="2" applyFont="1" applyBorder="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8" fillId="0" borderId="0" xfId="0" applyFont="1" applyBorder="1" applyAlignment="1">
      <alignment vertical="center"/>
    </xf>
    <xf numFmtId="0" fontId="11" fillId="0" borderId="17" xfId="4" applyFont="1" applyFill="1" applyBorder="1" applyAlignment="1">
      <alignment vertical="center" wrapText="1"/>
    </xf>
    <xf numFmtId="49" fontId="21" fillId="0" borderId="11" xfId="4" applyNumberFormat="1" applyFont="1" applyFill="1" applyBorder="1" applyAlignment="1">
      <alignment vertical="center" wrapText="1"/>
    </xf>
    <xf numFmtId="49" fontId="21" fillId="0" borderId="6" xfId="4" applyNumberFormat="1" applyFont="1" applyFill="1" applyBorder="1" applyAlignment="1">
      <alignment vertical="center" wrapText="1"/>
    </xf>
    <xf numFmtId="49" fontId="21" fillId="0" borderId="9" xfId="4" applyNumberFormat="1" applyFont="1" applyFill="1" applyBorder="1" applyAlignment="1">
      <alignment vertical="center" wrapText="1"/>
    </xf>
    <xf numFmtId="9" fontId="13" fillId="0" borderId="5" xfId="0" applyNumberFormat="1" applyFont="1" applyFill="1" applyBorder="1" applyAlignment="1" applyProtection="1">
      <alignment horizontal="right" vertical="center" wrapText="1"/>
    </xf>
    <xf numFmtId="0" fontId="13" fillId="0" borderId="0" xfId="0" applyFont="1" applyBorder="1" applyAlignment="1" applyProtection="1"/>
    <xf numFmtId="0" fontId="29" fillId="0" borderId="0" xfId="0" applyFont="1" applyBorder="1" applyAlignment="1" applyProtection="1">
      <alignment vertical="center"/>
      <protection locked="0"/>
    </xf>
    <xf numFmtId="0" fontId="29" fillId="0" borderId="5" xfId="0" applyFont="1" applyBorder="1" applyAlignment="1" applyProtection="1">
      <alignment vertical="center"/>
      <protection locked="0"/>
    </xf>
    <xf numFmtId="0" fontId="26" fillId="0" borderId="5" xfId="0" applyFont="1" applyBorder="1" applyAlignment="1" applyProtection="1">
      <alignment vertical="center"/>
    </xf>
    <xf numFmtId="0" fontId="14" fillId="0" borderId="5" xfId="0" applyFont="1" applyFill="1" applyBorder="1" applyAlignment="1" applyProtection="1">
      <alignment vertical="center"/>
    </xf>
    <xf numFmtId="0" fontId="14" fillId="0" borderId="5" xfId="0" applyFont="1" applyFill="1" applyBorder="1" applyAlignment="1" applyProtection="1">
      <alignment horizontal="left" vertical="center"/>
    </xf>
    <xf numFmtId="0" fontId="26" fillId="0" borderId="5" xfId="0" applyFont="1" applyBorder="1" applyAlignment="1" applyProtection="1">
      <alignment horizontal="left" vertical="center"/>
    </xf>
    <xf numFmtId="0" fontId="21" fillId="0" borderId="2" xfId="4" applyFont="1" applyFill="1" applyBorder="1" applyAlignment="1">
      <alignment horizontal="center" vertical="center" wrapText="1"/>
    </xf>
    <xf numFmtId="0" fontId="28" fillId="0" borderId="0" xfId="0" applyFont="1" applyFill="1" applyBorder="1" applyAlignment="1">
      <alignment vertical="center"/>
    </xf>
    <xf numFmtId="0" fontId="29" fillId="0" borderId="0" xfId="0" applyFont="1" applyFill="1" applyBorder="1" applyAlignment="1" applyProtection="1">
      <alignment vertical="center"/>
      <protection locked="0"/>
    </xf>
    <xf numFmtId="0" fontId="0" fillId="0" borderId="0" xfId="0" applyFill="1" applyProtection="1"/>
    <xf numFmtId="0" fontId="13" fillId="0" borderId="5" xfId="0" applyFont="1" applyBorder="1" applyProtection="1"/>
    <xf numFmtId="0" fontId="13" fillId="0" borderId="5" xfId="0" applyFont="1" applyBorder="1" applyAlignment="1" applyProtection="1">
      <alignment horizontal="center" vertical="center" wrapText="1"/>
    </xf>
    <xf numFmtId="0" fontId="13" fillId="0" borderId="5" xfId="0" applyFont="1" applyFill="1" applyBorder="1" applyAlignment="1" applyProtection="1">
      <alignment horizontal="right" vertical="center" wrapText="1"/>
    </xf>
    <xf numFmtId="178" fontId="13" fillId="0" borderId="5" xfId="0" applyNumberFormat="1" applyFont="1" applyFill="1" applyBorder="1" applyAlignment="1" applyProtection="1">
      <alignment horizontal="right" vertical="center" wrapText="1"/>
    </xf>
    <xf numFmtId="0" fontId="13" fillId="0" borderId="5" xfId="0" applyNumberFormat="1" applyFont="1" applyFill="1" applyBorder="1" applyAlignment="1" applyProtection="1">
      <alignment horizontal="right" vertical="center" wrapText="1"/>
    </xf>
    <xf numFmtId="0" fontId="0" fillId="0" borderId="0" xfId="0" applyAlignment="1" applyProtection="1">
      <alignment vertical="center"/>
    </xf>
    <xf numFmtId="0" fontId="30" fillId="0" borderId="0" xfId="8" applyFont="1">
      <alignment vertical="center"/>
    </xf>
    <xf numFmtId="0" fontId="32" fillId="0" borderId="0" xfId="8" applyFont="1">
      <alignment vertical="center"/>
    </xf>
    <xf numFmtId="0" fontId="33" fillId="3" borderId="10" xfId="8" applyFont="1" applyFill="1" applyBorder="1" applyAlignment="1">
      <alignment horizontal="center" vertical="center"/>
    </xf>
    <xf numFmtId="0" fontId="23" fillId="0" borderId="37" xfId="8" applyFont="1" applyBorder="1" applyAlignment="1">
      <alignment vertical="center"/>
    </xf>
    <xf numFmtId="0" fontId="23" fillId="0" borderId="38" xfId="8" applyFont="1" applyBorder="1" applyAlignment="1">
      <alignment vertical="center"/>
    </xf>
    <xf numFmtId="0" fontId="23" fillId="0" borderId="39" xfId="8" applyFont="1" applyBorder="1" applyAlignment="1">
      <alignment vertical="center"/>
    </xf>
    <xf numFmtId="0" fontId="23" fillId="0" borderId="37" xfId="8" applyFont="1" applyBorder="1" applyAlignment="1">
      <alignment horizontal="left" vertical="center"/>
    </xf>
    <xf numFmtId="0" fontId="23" fillId="0" borderId="38" xfId="8" applyFont="1" applyBorder="1" applyAlignment="1">
      <alignment horizontal="left" vertical="center"/>
    </xf>
    <xf numFmtId="0" fontId="23" fillId="0" borderId="39" xfId="8" applyFont="1" applyBorder="1" applyAlignment="1">
      <alignment horizontal="left" vertical="center"/>
    </xf>
    <xf numFmtId="0" fontId="32" fillId="0" borderId="14" xfId="8" applyFont="1" applyBorder="1">
      <alignment vertical="center"/>
    </xf>
    <xf numFmtId="0" fontId="30" fillId="0" borderId="15" xfId="8" applyFont="1" applyBorder="1">
      <alignment vertical="center"/>
    </xf>
    <xf numFmtId="0" fontId="21" fillId="0" borderId="45" xfId="8" applyFont="1" applyBorder="1" applyAlignment="1">
      <alignment horizontal="center" vertical="center"/>
    </xf>
    <xf numFmtId="0" fontId="21" fillId="3" borderId="18" xfId="8" applyFont="1" applyFill="1" applyBorder="1" applyAlignment="1">
      <alignment horizontal="center" vertical="center"/>
    </xf>
    <xf numFmtId="0" fontId="9" fillId="0" borderId="4" xfId="8" applyFont="1" applyBorder="1">
      <alignment vertical="center"/>
    </xf>
    <xf numFmtId="0" fontId="21" fillId="0" borderId="24" xfId="8" applyFont="1" applyBorder="1" applyAlignment="1">
      <alignment horizontal="left" vertical="center"/>
    </xf>
    <xf numFmtId="0" fontId="21" fillId="0" borderId="18" xfId="8" applyFont="1" applyBorder="1" applyAlignment="1">
      <alignment horizontal="left" vertical="center"/>
    </xf>
    <xf numFmtId="0" fontId="9" fillId="0" borderId="24" xfId="8" applyFont="1" applyBorder="1">
      <alignment vertical="center"/>
    </xf>
    <xf numFmtId="0" fontId="9" fillId="0" borderId="6" xfId="8" applyFont="1" applyBorder="1">
      <alignment vertical="center"/>
    </xf>
    <xf numFmtId="0" fontId="30" fillId="0" borderId="0" xfId="8" applyFont="1" applyBorder="1">
      <alignment vertical="center"/>
    </xf>
    <xf numFmtId="0" fontId="33" fillId="0" borderId="0" xfId="8" applyFont="1" applyBorder="1" applyAlignment="1">
      <alignment horizontal="left" vertical="center"/>
    </xf>
    <xf numFmtId="0" fontId="33" fillId="0" borderId="0" xfId="8" applyFont="1" applyFill="1" applyBorder="1" applyAlignment="1">
      <alignment horizontal="left" vertical="center"/>
    </xf>
    <xf numFmtId="0" fontId="33" fillId="0" borderId="0" xfId="8" applyFont="1" applyFill="1" applyBorder="1" applyAlignment="1">
      <alignment horizontal="center" vertical="center"/>
    </xf>
    <xf numFmtId="0" fontId="30" fillId="0" borderId="0" xfId="8" applyFont="1" applyFill="1" applyBorder="1" applyAlignment="1">
      <alignment horizontal="right" vertical="center"/>
    </xf>
    <xf numFmtId="0" fontId="30" fillId="0" borderId="0" xfId="8" applyFont="1" applyBorder="1" applyAlignment="1">
      <alignment horizontal="right" vertical="center"/>
    </xf>
    <xf numFmtId="0" fontId="30" fillId="0" borderId="0" xfId="8" applyFont="1" applyFill="1">
      <alignment vertical="center"/>
    </xf>
    <xf numFmtId="0" fontId="30" fillId="0" borderId="0" xfId="8" applyFont="1" applyFill="1" applyBorder="1">
      <alignment vertical="center"/>
    </xf>
    <xf numFmtId="0" fontId="30" fillId="0" borderId="4" xfId="8" applyFont="1" applyBorder="1">
      <alignment vertical="center"/>
    </xf>
    <xf numFmtId="0" fontId="32" fillId="0" borderId="4" xfId="8" applyFont="1" applyBorder="1">
      <alignment vertical="center"/>
    </xf>
    <xf numFmtId="0" fontId="23" fillId="0" borderId="0" xfId="8" applyFont="1" applyBorder="1" applyAlignment="1">
      <alignment vertical="center"/>
    </xf>
    <xf numFmtId="0" fontId="30" fillId="0" borderId="0" xfId="9" applyFont="1">
      <alignment vertical="center"/>
    </xf>
    <xf numFmtId="0" fontId="30" fillId="3" borderId="2" xfId="9" applyFont="1" applyFill="1" applyBorder="1" applyAlignment="1">
      <alignment horizontal="center" vertical="center"/>
    </xf>
    <xf numFmtId="0" fontId="30" fillId="0" borderId="24" xfId="9" applyFont="1" applyBorder="1">
      <alignment vertical="center"/>
    </xf>
    <xf numFmtId="0" fontId="30" fillId="0" borderId="18" xfId="9" applyFont="1" applyBorder="1">
      <alignment vertical="center"/>
    </xf>
    <xf numFmtId="0" fontId="0" fillId="0" borderId="2" xfId="0" applyBorder="1" applyAlignment="1">
      <alignment horizontal="center"/>
    </xf>
    <xf numFmtId="0" fontId="0" fillId="0" borderId="0" xfId="0" applyAlignment="1">
      <alignment horizontal="center" vertical="top"/>
    </xf>
    <xf numFmtId="0" fontId="13" fillId="0" borderId="2" xfId="0" applyFont="1" applyBorder="1" applyAlignment="1">
      <alignment horizontal="center" vertical="top" wrapText="1"/>
    </xf>
    <xf numFmtId="0" fontId="0" fillId="0" borderId="25" xfId="0" applyBorder="1" applyAlignment="1">
      <alignment horizontal="center"/>
    </xf>
    <xf numFmtId="0" fontId="21"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5" xfId="0" applyFont="1" applyBorder="1" applyAlignment="1">
      <alignment horizontal="center" vertical="center" wrapText="1"/>
    </xf>
    <xf numFmtId="0" fontId="0" fillId="0" borderId="0" xfId="0" applyFill="1"/>
    <xf numFmtId="0" fontId="0" fillId="0" borderId="0" xfId="0" applyBorder="1" applyAlignment="1">
      <alignment horizontal="center" vertical="top"/>
    </xf>
    <xf numFmtId="0" fontId="13" fillId="0" borderId="2" xfId="0" applyFont="1" applyBorder="1" applyAlignment="1">
      <alignment horizontal="center" vertical="center" wrapText="1"/>
    </xf>
    <xf numFmtId="0" fontId="21" fillId="0" borderId="18" xfId="0" applyFont="1" applyBorder="1" applyAlignment="1">
      <alignment horizontal="center" vertical="center"/>
    </xf>
    <xf numFmtId="0" fontId="0" fillId="0" borderId="0" xfId="0" applyBorder="1" applyAlignment="1" applyProtection="1">
      <alignment vertical="center"/>
    </xf>
    <xf numFmtId="0" fontId="19" fillId="0" borderId="0" xfId="0" applyFont="1" applyBorder="1" applyAlignment="1" applyProtection="1">
      <alignment horizontal="left"/>
    </xf>
    <xf numFmtId="0" fontId="19" fillId="0" borderId="5" xfId="0" applyFont="1" applyBorder="1" applyAlignment="1" applyProtection="1">
      <alignment horizontal="left"/>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13" fillId="0" borderId="0" xfId="0" applyFont="1" applyBorder="1" applyProtection="1"/>
    <xf numFmtId="0" fontId="13" fillId="0" borderId="0" xfId="0" applyFont="1" applyBorder="1" applyAlignment="1" applyProtection="1">
      <alignment horizontal="center" vertical="center" wrapText="1"/>
    </xf>
    <xf numFmtId="0" fontId="13" fillId="0" borderId="0" xfId="0" applyFont="1" applyFill="1" applyBorder="1" applyAlignment="1" applyProtection="1">
      <alignment horizontal="right" vertical="center" wrapText="1"/>
    </xf>
    <xf numFmtId="178" fontId="13" fillId="0" borderId="0" xfId="0" applyNumberFormat="1" applyFont="1" applyFill="1" applyBorder="1" applyAlignment="1" applyProtection="1">
      <alignment horizontal="right" vertical="center" wrapText="1"/>
    </xf>
    <xf numFmtId="0" fontId="13" fillId="0" borderId="0" xfId="0" applyNumberFormat="1" applyFont="1" applyFill="1" applyBorder="1" applyAlignment="1" applyProtection="1">
      <alignment horizontal="right" vertical="center" wrapText="1"/>
    </xf>
    <xf numFmtId="0" fontId="26" fillId="0" borderId="0" xfId="0" applyFont="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26" fillId="0" borderId="0" xfId="0" applyFont="1" applyBorder="1" applyAlignment="1" applyProtection="1">
      <alignment horizontal="left" vertical="center"/>
    </xf>
    <xf numFmtId="0" fontId="13" fillId="0" borderId="0" xfId="0" applyFont="1" applyBorder="1" applyAlignment="1">
      <alignment vertical="center" wrapText="1"/>
    </xf>
    <xf numFmtId="0" fontId="11" fillId="0" borderId="0" xfId="0" applyFont="1" applyFill="1" applyBorder="1" applyAlignment="1">
      <alignment vertical="center"/>
    </xf>
    <xf numFmtId="179" fontId="25" fillId="0" borderId="0" xfId="0" applyNumberFormat="1" applyFont="1" applyFill="1" applyBorder="1" applyAlignment="1">
      <alignment vertical="center"/>
    </xf>
    <xf numFmtId="0" fontId="35" fillId="3" borderId="0" xfId="8" applyFont="1" applyFill="1" applyBorder="1" applyAlignment="1">
      <alignment horizontal="left" vertical="center"/>
    </xf>
    <xf numFmtId="0" fontId="0" fillId="0" borderId="0" xfId="0" applyFill="1" applyAlignment="1">
      <alignment vertical="center"/>
    </xf>
    <xf numFmtId="0" fontId="0" fillId="0" borderId="4" xfId="0" applyBorder="1"/>
    <xf numFmtId="0" fontId="0" fillId="0" borderId="0" xfId="0" applyBorder="1"/>
    <xf numFmtId="0" fontId="0" fillId="0" borderId="5" xfId="0" applyBorder="1"/>
    <xf numFmtId="0" fontId="12" fillId="0" borderId="0" xfId="0" applyFont="1" applyBorder="1"/>
    <xf numFmtId="0" fontId="0" fillId="0" borderId="9" xfId="0" applyBorder="1"/>
    <xf numFmtId="0" fontId="0" fillId="0" borderId="1" xfId="0" applyBorder="1"/>
    <xf numFmtId="0" fontId="0" fillId="0" borderId="3" xfId="0" applyBorder="1"/>
    <xf numFmtId="0" fontId="21" fillId="0" borderId="11" xfId="4" applyFont="1" applyFill="1" applyBorder="1" applyAlignment="1">
      <alignment horizontal="center" vertical="center" wrapText="1"/>
    </xf>
    <xf numFmtId="0" fontId="30" fillId="6" borderId="2" xfId="9" applyFont="1" applyFill="1" applyBorder="1" applyAlignment="1">
      <alignment horizontal="center" vertical="center"/>
    </xf>
    <xf numFmtId="0" fontId="0" fillId="0" borderId="25" xfId="0" applyBorder="1" applyAlignment="1">
      <alignment horizontal="center" vertical="center"/>
    </xf>
    <xf numFmtId="0" fontId="21" fillId="0" borderId="0" xfId="0" applyFont="1" applyBorder="1" applyAlignment="1">
      <alignment horizontal="right"/>
    </xf>
    <xf numFmtId="0" fontId="21" fillId="0" borderId="2" xfId="0" applyFont="1" applyBorder="1" applyAlignment="1">
      <alignment horizontal="center"/>
    </xf>
    <xf numFmtId="0" fontId="21" fillId="0" borderId="65" xfId="0" applyFont="1" applyBorder="1" applyAlignment="1">
      <alignment horizontal="center"/>
    </xf>
    <xf numFmtId="0" fontId="13" fillId="3" borderId="69" xfId="0" applyFont="1" applyFill="1" applyBorder="1" applyAlignment="1">
      <alignment vertical="center"/>
    </xf>
    <xf numFmtId="0" fontId="13" fillId="3" borderId="72" xfId="0" applyFont="1" applyFill="1" applyBorder="1" applyAlignment="1">
      <alignment vertical="center" wrapText="1"/>
    </xf>
    <xf numFmtId="0" fontId="0" fillId="0" borderId="0" xfId="0" applyFill="1" applyBorder="1" applyAlignment="1">
      <alignment horizontal="center"/>
    </xf>
    <xf numFmtId="0" fontId="0" fillId="0" borderId="62" xfId="0" applyFont="1" applyBorder="1"/>
    <xf numFmtId="0" fontId="0" fillId="0" borderId="65" xfId="0" applyFont="1" applyBorder="1" applyAlignment="1">
      <alignment horizontal="center" vertical="center"/>
    </xf>
    <xf numFmtId="0" fontId="0" fillId="0" borderId="0" xfId="0" applyFont="1" applyBorder="1"/>
    <xf numFmtId="0" fontId="0" fillId="0" borderId="70" xfId="0" applyFont="1" applyBorder="1" applyAlignment="1">
      <alignment horizontal="center" vertical="center"/>
    </xf>
    <xf numFmtId="0" fontId="0" fillId="0" borderId="2" xfId="0" applyBorder="1" applyAlignment="1">
      <alignment horizontal="center" vertical="center"/>
    </xf>
    <xf numFmtId="0" fontId="30" fillId="0" borderId="25" xfId="8" applyFont="1" applyBorder="1" applyAlignment="1">
      <alignment horizontal="center" vertical="center"/>
    </xf>
    <xf numFmtId="0" fontId="30" fillId="3" borderId="25" xfId="8" applyFont="1" applyFill="1" applyBorder="1" applyAlignment="1">
      <alignment horizontal="center" vertical="center"/>
    </xf>
    <xf numFmtId="0" fontId="9" fillId="0" borderId="18" xfId="8" applyFont="1" applyBorder="1" applyAlignment="1">
      <alignment horizontal="center" vertical="center"/>
    </xf>
    <xf numFmtId="0" fontId="9" fillId="3" borderId="2" xfId="8" applyFont="1" applyFill="1" applyBorder="1" applyAlignment="1">
      <alignment horizontal="center" vertical="center"/>
    </xf>
    <xf numFmtId="0" fontId="13" fillId="0" borderId="2" xfId="8" applyFont="1" applyBorder="1" applyAlignment="1">
      <alignment horizontal="center" vertical="center"/>
    </xf>
    <xf numFmtId="0" fontId="34" fillId="0" borderId="80" xfId="8" applyFont="1" applyBorder="1" applyAlignment="1">
      <alignment horizontal="left" vertical="center"/>
    </xf>
    <xf numFmtId="0" fontId="30" fillId="0" borderId="80" xfId="8" applyFont="1" applyBorder="1" applyAlignment="1">
      <alignment horizontal="left" vertical="center"/>
    </xf>
    <xf numFmtId="0" fontId="23" fillId="0" borderId="0" xfId="8" applyFont="1" applyBorder="1" applyAlignment="1">
      <alignment horizontal="left" vertical="center"/>
    </xf>
    <xf numFmtId="0" fontId="30" fillId="0" borderId="0" xfId="9" applyFont="1" applyBorder="1">
      <alignment vertical="center"/>
    </xf>
    <xf numFmtId="0" fontId="30" fillId="0" borderId="81" xfId="9" applyFont="1" applyBorder="1" applyAlignment="1">
      <alignment horizontal="center" vertical="center"/>
    </xf>
    <xf numFmtId="0" fontId="13" fillId="0" borderId="81" xfId="0" applyFont="1" applyFill="1" applyBorder="1" applyAlignment="1">
      <alignment horizontal="center" vertical="center"/>
    </xf>
    <xf numFmtId="0" fontId="13" fillId="0" borderId="0" xfId="0" applyFont="1" applyBorder="1"/>
    <xf numFmtId="0" fontId="30" fillId="6" borderId="11" xfId="9" applyFont="1" applyFill="1" applyBorder="1" applyAlignment="1">
      <alignment horizontal="center" vertical="center"/>
    </xf>
    <xf numFmtId="0" fontId="21" fillId="0" borderId="66" xfId="0" applyFont="1" applyBorder="1" applyAlignment="1">
      <alignment horizontal="center"/>
    </xf>
    <xf numFmtId="0" fontId="36" fillId="0" borderId="0" xfId="8" applyFont="1" applyFill="1" applyBorder="1" applyAlignment="1">
      <alignment horizontal="center" vertical="center" wrapText="1"/>
    </xf>
    <xf numFmtId="0" fontId="23" fillId="0" borderId="0" xfId="8" applyFont="1"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lignment horizontal="center"/>
    </xf>
    <xf numFmtId="0" fontId="13" fillId="3" borderId="70" xfId="0" applyFont="1" applyFill="1" applyBorder="1" applyAlignment="1">
      <alignment horizontal="left" vertical="center" wrapText="1"/>
    </xf>
    <xf numFmtId="0" fontId="23" fillId="0" borderId="2" xfId="8" applyFont="1" applyBorder="1" applyAlignment="1">
      <alignment horizontal="center" vertical="center"/>
    </xf>
    <xf numFmtId="0" fontId="9" fillId="0" borderId="45" xfId="8" applyFont="1" applyBorder="1" applyAlignment="1">
      <alignment vertical="center"/>
    </xf>
    <xf numFmtId="0" fontId="9" fillId="3" borderId="46" xfId="8" applyFont="1" applyFill="1" applyBorder="1" applyAlignment="1">
      <alignment vertical="center"/>
    </xf>
    <xf numFmtId="0" fontId="9" fillId="7" borderId="45" xfId="8" applyFont="1" applyFill="1" applyBorder="1" applyAlignment="1">
      <alignment vertical="center"/>
    </xf>
    <xf numFmtId="0" fontId="9" fillId="7" borderId="46" xfId="8" applyFont="1" applyFill="1" applyBorder="1" applyAlignment="1">
      <alignment vertical="center"/>
    </xf>
    <xf numFmtId="0" fontId="13" fillId="3" borderId="70" xfId="0" applyFont="1" applyFill="1" applyBorder="1" applyAlignment="1">
      <alignment horizontal="center" vertical="center" wrapText="1"/>
    </xf>
    <xf numFmtId="0" fontId="32" fillId="6" borderId="13" xfId="9" applyFont="1" applyFill="1" applyBorder="1" applyAlignment="1">
      <alignment vertical="center" wrapText="1"/>
    </xf>
    <xf numFmtId="0" fontId="30" fillId="0" borderId="13" xfId="9" applyFont="1" applyBorder="1" applyAlignment="1">
      <alignment horizontal="left" vertical="center"/>
    </xf>
    <xf numFmtId="0" fontId="23" fillId="0" borderId="37" xfId="8" applyFont="1" applyBorder="1" applyAlignment="1">
      <alignment horizontal="center" vertical="center"/>
    </xf>
    <xf numFmtId="0" fontId="23" fillId="0" borderId="0" xfId="8" applyFont="1" applyBorder="1" applyAlignment="1">
      <alignment horizontal="center" vertical="center"/>
    </xf>
    <xf numFmtId="0" fontId="25" fillId="0" borderId="0" xfId="0" applyFont="1" applyFill="1" applyBorder="1" applyAlignment="1">
      <alignment vertical="center"/>
    </xf>
    <xf numFmtId="0" fontId="25" fillId="0" borderId="0" xfId="0" applyFont="1" applyBorder="1" applyAlignment="1">
      <alignment vertical="center"/>
    </xf>
    <xf numFmtId="0" fontId="9" fillId="0" borderId="45" xfId="8" applyFont="1" applyBorder="1" applyAlignment="1">
      <alignment horizontal="center" vertical="center"/>
    </xf>
    <xf numFmtId="0" fontId="0" fillId="0" borderId="6" xfId="0" applyBorder="1"/>
    <xf numFmtId="0" fontId="0" fillId="0" borderId="7" xfId="0" applyBorder="1"/>
    <xf numFmtId="0" fontId="0" fillId="0" borderId="7" xfId="0" applyBorder="1" applyAlignment="1">
      <alignment horizontal="center" vertical="top"/>
    </xf>
    <xf numFmtId="0" fontId="0" fillId="0" borderId="8" xfId="0" applyBorder="1"/>
    <xf numFmtId="0" fontId="0" fillId="0" borderId="12" xfId="0" applyBorder="1"/>
    <xf numFmtId="0" fontId="0" fillId="0" borderId="4" xfId="0" applyBorder="1" applyAlignment="1" applyProtection="1">
      <alignment vertical="center"/>
    </xf>
    <xf numFmtId="0" fontId="0" fillId="0" borderId="5" xfId="0" applyBorder="1" applyAlignment="1" applyProtection="1">
      <alignment vertical="center"/>
    </xf>
    <xf numFmtId="0" fontId="0" fillId="0" borderId="4" xfId="0" applyBorder="1" applyProtection="1"/>
    <xf numFmtId="0" fontId="0" fillId="0" borderId="5" xfId="0" applyBorder="1" applyProtection="1"/>
    <xf numFmtId="0" fontId="13" fillId="0" borderId="5" xfId="0" applyFont="1" applyBorder="1" applyAlignment="1" applyProtection="1"/>
    <xf numFmtId="0" fontId="0" fillId="0" borderId="6" xfId="0" applyBorder="1" applyProtection="1"/>
    <xf numFmtId="0" fontId="0" fillId="0" borderId="7" xfId="0" applyFont="1" applyBorder="1" applyProtection="1"/>
    <xf numFmtId="0" fontId="13" fillId="0" borderId="7" xfId="0" applyFont="1" applyFill="1" applyBorder="1" applyAlignment="1" applyProtection="1">
      <alignment horizontal="center" vertical="center" wrapText="1"/>
    </xf>
    <xf numFmtId="180" fontId="13" fillId="0" borderId="7" xfId="0" applyNumberFormat="1" applyFont="1" applyFill="1" applyBorder="1" applyAlignment="1" applyProtection="1">
      <alignment vertical="center" shrinkToFit="1"/>
    </xf>
    <xf numFmtId="9" fontId="13" fillId="0" borderId="8" xfId="0" applyNumberFormat="1" applyFont="1" applyFill="1" applyBorder="1" applyAlignment="1" applyProtection="1">
      <alignment horizontal="right" vertical="center" wrapText="1"/>
    </xf>
    <xf numFmtId="9" fontId="13" fillId="0" borderId="7" xfId="0" applyNumberFormat="1" applyFont="1" applyFill="1" applyBorder="1" applyAlignment="1" applyProtection="1">
      <alignment horizontal="right" vertical="center" wrapText="1"/>
    </xf>
    <xf numFmtId="0" fontId="13" fillId="0" borderId="7" xfId="0" applyFont="1" applyBorder="1" applyAlignment="1" applyProtection="1"/>
    <xf numFmtId="0" fontId="13" fillId="0" borderId="7" xfId="0" applyFont="1" applyFill="1" applyBorder="1" applyAlignment="1" applyProtection="1"/>
    <xf numFmtId="0" fontId="13" fillId="0" borderId="8" xfId="0" applyFont="1" applyBorder="1" applyAlignment="1" applyProtection="1"/>
    <xf numFmtId="0" fontId="30" fillId="0" borderId="9" xfId="8" applyFont="1" applyFill="1" applyBorder="1">
      <alignment vertical="center"/>
    </xf>
    <xf numFmtId="0" fontId="30" fillId="0" borderId="1" xfId="8" applyFont="1" applyFill="1" applyBorder="1">
      <alignment vertical="center"/>
    </xf>
    <xf numFmtId="0" fontId="33" fillId="0" borderId="1" xfId="8" applyFont="1" applyFill="1" applyBorder="1" applyAlignment="1">
      <alignment horizontal="left" vertical="center"/>
    </xf>
    <xf numFmtId="0" fontId="33" fillId="0" borderId="1" xfId="8" applyFont="1" applyFill="1" applyBorder="1" applyAlignment="1">
      <alignment horizontal="center" vertical="center"/>
    </xf>
    <xf numFmtId="0" fontId="30" fillId="0" borderId="1" xfId="8" applyFont="1" applyFill="1" applyBorder="1" applyAlignment="1">
      <alignment horizontal="right" vertical="center"/>
    </xf>
    <xf numFmtId="0" fontId="30" fillId="0" borderId="3" xfId="8" applyFont="1" applyFill="1" applyBorder="1">
      <alignment vertical="center"/>
    </xf>
    <xf numFmtId="0" fontId="32" fillId="0" borderId="0" xfId="8" applyFont="1" applyBorder="1">
      <alignment vertical="center"/>
    </xf>
    <xf numFmtId="0" fontId="30" fillId="0" borderId="5" xfId="8" applyFont="1" applyBorder="1">
      <alignment vertical="center"/>
    </xf>
    <xf numFmtId="0" fontId="32" fillId="0" borderId="0" xfId="8" applyFont="1" applyBorder="1" applyAlignment="1">
      <alignment horizontal="right" vertical="center"/>
    </xf>
    <xf numFmtId="0" fontId="30" fillId="0" borderId="5" xfId="8" applyFont="1" applyFill="1" applyBorder="1">
      <alignment vertical="center"/>
    </xf>
    <xf numFmtId="0" fontId="30" fillId="0" borderId="6" xfId="8" applyFont="1" applyBorder="1">
      <alignment vertical="center"/>
    </xf>
    <xf numFmtId="0" fontId="30" fillId="0" borderId="7" xfId="8" applyFont="1" applyBorder="1">
      <alignment vertical="center"/>
    </xf>
    <xf numFmtId="0" fontId="30" fillId="0" borderId="8" xfId="8" applyFont="1" applyBorder="1">
      <alignment vertical="center"/>
    </xf>
    <xf numFmtId="0" fontId="30" fillId="0" borderId="6" xfId="8" applyFont="1" applyFill="1" applyBorder="1">
      <alignment vertical="center"/>
    </xf>
    <xf numFmtId="0" fontId="30" fillId="0" borderId="7" xfId="8" applyFont="1" applyFill="1" applyBorder="1">
      <alignment vertical="center"/>
    </xf>
    <xf numFmtId="0" fontId="33" fillId="0" borderId="7" xfId="8" applyFont="1" applyFill="1" applyBorder="1" applyAlignment="1">
      <alignment horizontal="left" vertical="center"/>
    </xf>
    <xf numFmtId="0" fontId="33" fillId="0" borderId="7" xfId="8" applyFont="1" applyFill="1" applyBorder="1" applyAlignment="1">
      <alignment horizontal="center" vertical="center"/>
    </xf>
    <xf numFmtId="0" fontId="30" fillId="0" borderId="7" xfId="8" applyFont="1" applyFill="1" applyBorder="1" applyAlignment="1">
      <alignment horizontal="right" vertical="center"/>
    </xf>
    <xf numFmtId="0" fontId="30" fillId="0" borderId="8" xfId="8" applyFont="1" applyFill="1" applyBorder="1">
      <alignment vertical="center"/>
    </xf>
    <xf numFmtId="0" fontId="32" fillId="0" borderId="5" xfId="8" applyFont="1" applyBorder="1">
      <alignment vertical="center"/>
    </xf>
    <xf numFmtId="0" fontId="21" fillId="0" borderId="0" xfId="0" applyFont="1" applyBorder="1"/>
    <xf numFmtId="0" fontId="0" fillId="0" borderId="5" xfId="0" applyFill="1" applyBorder="1"/>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xf>
    <xf numFmtId="0" fontId="0" fillId="0" borderId="7" xfId="0" applyFill="1" applyBorder="1" applyAlignment="1">
      <alignment horizontal="center"/>
    </xf>
    <xf numFmtId="0" fontId="0" fillId="0" borderId="8" xfId="0" applyFill="1" applyBorder="1"/>
    <xf numFmtId="0" fontId="13" fillId="3" borderId="2" xfId="0" applyFont="1" applyFill="1" applyBorder="1" applyAlignment="1">
      <alignment horizontal="center" vertical="center" wrapText="1"/>
    </xf>
    <xf numFmtId="0" fontId="13" fillId="3" borderId="69" xfId="0" applyFont="1" applyFill="1" applyBorder="1" applyAlignment="1">
      <alignment horizontal="left" vertical="center"/>
    </xf>
    <xf numFmtId="0" fontId="13" fillId="3" borderId="72" xfId="0" applyFont="1" applyFill="1" applyBorder="1" applyAlignment="1">
      <alignment horizontal="left" vertical="center" wrapText="1"/>
    </xf>
    <xf numFmtId="0" fontId="13" fillId="3" borderId="90" xfId="0" applyFont="1" applyFill="1" applyBorder="1" applyAlignment="1">
      <alignment horizontal="left" vertical="center"/>
    </xf>
    <xf numFmtId="0" fontId="11" fillId="0" borderId="0" xfId="0" applyFont="1" applyBorder="1" applyAlignment="1" applyProtection="1">
      <alignment vertical="center"/>
      <protection locked="0"/>
    </xf>
    <xf numFmtId="0" fontId="39" fillId="2" borderId="11" xfId="4" applyNumberFormat="1" applyFont="1" applyFill="1" applyBorder="1" applyAlignment="1">
      <alignment horizontal="center" vertical="center"/>
    </xf>
    <xf numFmtId="0" fontId="39" fillId="0" borderId="11" xfId="4" applyNumberFormat="1" applyFont="1" applyFill="1" applyBorder="1" applyAlignment="1">
      <alignment horizontal="center" vertical="center"/>
    </xf>
    <xf numFmtId="0" fontId="39" fillId="0" borderId="2" xfId="4" applyNumberFormat="1" applyFont="1" applyFill="1" applyBorder="1" applyAlignment="1">
      <alignment horizontal="center" vertical="center"/>
    </xf>
    <xf numFmtId="0" fontId="39" fillId="2" borderId="11" xfId="4" applyNumberFormat="1" applyFont="1" applyFill="1" applyBorder="1" applyAlignment="1">
      <alignment vertical="center"/>
    </xf>
    <xf numFmtId="0" fontId="39" fillId="0" borderId="11" xfId="4" applyNumberFormat="1" applyFont="1" applyFill="1" applyBorder="1" applyAlignment="1">
      <alignment vertical="center"/>
    </xf>
    <xf numFmtId="0" fontId="9" fillId="0" borderId="2" xfId="8" applyFont="1" applyBorder="1" applyAlignment="1">
      <alignment horizontal="center" vertical="center"/>
    </xf>
    <xf numFmtId="0" fontId="9" fillId="3" borderId="18" xfId="8" applyFont="1" applyFill="1" applyBorder="1" applyAlignment="1">
      <alignment horizontal="center" vertical="center"/>
    </xf>
    <xf numFmtId="0" fontId="32" fillId="0" borderId="0" xfId="8" applyFont="1" applyBorder="1" applyAlignment="1">
      <alignment horizontal="left" vertical="center"/>
    </xf>
    <xf numFmtId="0" fontId="33" fillId="0" borderId="11" xfId="8" applyFont="1" applyBorder="1" applyAlignment="1">
      <alignment horizontal="center" vertical="center"/>
    </xf>
    <xf numFmtId="0" fontId="33" fillId="0" borderId="2" xfId="8" applyFont="1" applyBorder="1" applyAlignment="1">
      <alignment horizontal="center" vertical="center"/>
    </xf>
    <xf numFmtId="0" fontId="33" fillId="0" borderId="10" xfId="8" applyFont="1" applyBorder="1" applyAlignment="1">
      <alignment horizontal="center" vertical="center"/>
    </xf>
    <xf numFmtId="0" fontId="9" fillId="0" borderId="45" xfId="8" applyFont="1" applyBorder="1" applyAlignment="1">
      <alignment horizontal="center" vertical="center"/>
    </xf>
    <xf numFmtId="0" fontId="23" fillId="0" borderId="0" xfId="8" applyFont="1" applyBorder="1" applyAlignment="1">
      <alignment horizontal="center" vertical="center"/>
    </xf>
    <xf numFmtId="0" fontId="37" fillId="0" borderId="18" xfId="8" applyFont="1" applyFill="1" applyBorder="1" applyAlignment="1">
      <alignment horizontal="center" vertical="center"/>
    </xf>
    <xf numFmtId="0" fontId="37" fillId="3" borderId="18" xfId="8" applyFont="1" applyFill="1" applyBorder="1" applyAlignment="1">
      <alignment horizontal="center" vertical="center"/>
    </xf>
    <xf numFmtId="0" fontId="33" fillId="7" borderId="2" xfId="8" applyFont="1" applyFill="1" applyBorder="1" applyAlignment="1">
      <alignment horizontal="center" vertical="center"/>
    </xf>
    <xf numFmtId="0" fontId="37" fillId="0" borderId="0" xfId="8" applyFont="1" applyFill="1" applyBorder="1" applyAlignment="1">
      <alignment horizontal="center" vertical="center"/>
    </xf>
    <xf numFmtId="0" fontId="37" fillId="3" borderId="2" xfId="8" applyFont="1" applyFill="1" applyBorder="1" applyAlignment="1">
      <alignment horizontal="center" vertical="center"/>
    </xf>
    <xf numFmtId="0" fontId="37" fillId="0" borderId="2" xfId="8" applyFont="1" applyFill="1" applyBorder="1" applyAlignment="1">
      <alignment horizontal="center" vertical="center"/>
    </xf>
    <xf numFmtId="0" fontId="23" fillId="0" borderId="36" xfId="8" applyFont="1" applyBorder="1" applyAlignment="1">
      <alignment horizontal="center" vertical="center"/>
    </xf>
    <xf numFmtId="9" fontId="13" fillId="0" borderId="8" xfId="0" applyNumberFormat="1" applyFont="1" applyBorder="1" applyAlignment="1">
      <alignment horizontal="right" vertical="center" wrapText="1"/>
    </xf>
    <xf numFmtId="180" fontId="13" fillId="0" borderId="7" xfId="0" applyNumberFormat="1" applyFont="1" applyBorder="1" applyAlignment="1">
      <alignment vertical="center" shrinkToFit="1"/>
    </xf>
    <xf numFmtId="0" fontId="13" fillId="0" borderId="7" xfId="0" applyFont="1" applyBorder="1" applyAlignment="1">
      <alignment horizontal="center" vertical="center" wrapText="1"/>
    </xf>
    <xf numFmtId="178" fontId="13" fillId="0" borderId="5" xfId="0" applyNumberFormat="1" applyFont="1" applyBorder="1" applyAlignment="1">
      <alignment horizontal="right" vertical="center" wrapText="1"/>
    </xf>
    <xf numFmtId="178" fontId="13" fillId="0" borderId="0" xfId="0" applyNumberFormat="1" applyFont="1" applyAlignment="1">
      <alignment horizontal="right" vertical="center" wrapText="1"/>
    </xf>
    <xf numFmtId="0" fontId="25" fillId="0" borderId="0" xfId="0" applyFont="1" applyAlignment="1">
      <alignment vertical="center"/>
    </xf>
    <xf numFmtId="0" fontId="19" fillId="0" borderId="0" xfId="0" applyFont="1" applyAlignment="1">
      <alignment horizontal="left" vertical="center"/>
    </xf>
    <xf numFmtId="0" fontId="13" fillId="0" borderId="0" xfId="4" applyFont="1" applyAlignment="1">
      <alignment horizontal="center" vertical="center"/>
    </xf>
    <xf numFmtId="0" fontId="13" fillId="0" borderId="1" xfId="4" applyFont="1" applyBorder="1" applyAlignment="1">
      <alignment horizontal="center" vertical="center"/>
    </xf>
    <xf numFmtId="0" fontId="39" fillId="0" borderId="1" xfId="4" applyFont="1" applyBorder="1" applyAlignment="1">
      <alignment horizontal="center" vertical="center"/>
    </xf>
    <xf numFmtId="0" fontId="39" fillId="2" borderId="1" xfId="4" applyFont="1" applyFill="1" applyBorder="1" applyAlignment="1">
      <alignment horizontal="center" vertical="center"/>
    </xf>
    <xf numFmtId="0" fontId="13" fillId="0" borderId="1" xfId="4" applyFont="1" applyBorder="1" applyAlignment="1">
      <alignment horizontal="center" vertical="center" wrapText="1"/>
    </xf>
    <xf numFmtId="0" fontId="13" fillId="0" borderId="2" xfId="4" applyFont="1" applyBorder="1" applyAlignment="1">
      <alignment horizontal="center" vertical="center"/>
    </xf>
    <xf numFmtId="0" fontId="13" fillId="0" borderId="5" xfId="0" applyFont="1" applyBorder="1" applyAlignment="1">
      <alignment horizontal="right" vertical="center" wrapText="1"/>
    </xf>
    <xf numFmtId="0" fontId="13" fillId="0" borderId="5" xfId="0" applyFont="1" applyBorder="1" applyAlignment="1">
      <alignment horizontal="center" vertical="center" wrapText="1"/>
    </xf>
    <xf numFmtId="0" fontId="10" fillId="0" borderId="2" xfId="4" applyFont="1" applyBorder="1" applyAlignment="1">
      <alignment horizontal="center" vertical="center" wrapText="1"/>
    </xf>
    <xf numFmtId="0" fontId="13" fillId="0" borderId="5" xfId="0" applyFont="1" applyBorder="1"/>
    <xf numFmtId="0" fontId="19" fillId="0" borderId="0" xfId="0" applyFont="1" applyAlignment="1">
      <alignment horizontal="left" vertical="center" wrapText="1"/>
    </xf>
    <xf numFmtId="0" fontId="13" fillId="0" borderId="0" xfId="0" applyFont="1" applyAlignment="1">
      <alignment horizontal="center" vertical="center"/>
    </xf>
    <xf numFmtId="0" fontId="19" fillId="0" borderId="5" xfId="0" applyFont="1" applyBorder="1" applyAlignment="1">
      <alignment horizontal="left"/>
    </xf>
    <xf numFmtId="0" fontId="19" fillId="0" borderId="0" xfId="0" applyFont="1" applyAlignment="1">
      <alignment horizontal="left"/>
    </xf>
    <xf numFmtId="0" fontId="0" fillId="0" borderId="0" xfId="0" applyAlignment="1">
      <alignmen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0" fillId="0" borderId="4" xfId="0" applyBorder="1" applyAlignment="1">
      <alignment vertical="center"/>
    </xf>
    <xf numFmtId="0" fontId="30" fillId="0" borderId="0" xfId="11" applyFont="1">
      <alignment vertical="center"/>
    </xf>
    <xf numFmtId="0" fontId="35" fillId="3" borderId="0" xfId="11" applyFont="1" applyFill="1" applyAlignment="1">
      <alignment horizontal="left" vertical="center"/>
    </xf>
    <xf numFmtId="0" fontId="0" fillId="0" borderId="2" xfId="0" applyBorder="1"/>
    <xf numFmtId="0" fontId="0" fillId="0" borderId="18" xfId="0" applyBorder="1" applyAlignment="1">
      <alignment horizontal="center" vertical="center"/>
    </xf>
    <xf numFmtId="0" fontId="23" fillId="0" borderId="7" xfId="8" applyFont="1" applyBorder="1" applyAlignment="1">
      <alignment horizontal="center" vertical="center"/>
    </xf>
    <xf numFmtId="0" fontId="38" fillId="0" borderId="7" xfId="8" applyFont="1" applyBorder="1">
      <alignment vertical="center"/>
    </xf>
    <xf numFmtId="0" fontId="13" fillId="3" borderId="85" xfId="0" applyFont="1" applyFill="1" applyBorder="1" applyAlignment="1">
      <alignment horizontal="left" vertical="center" wrapText="1"/>
    </xf>
    <xf numFmtId="0" fontId="23" fillId="0" borderId="0" xfId="8" applyFont="1" applyBorder="1" applyAlignment="1">
      <alignment horizontal="center" vertical="center"/>
    </xf>
    <xf numFmtId="0" fontId="38" fillId="0" borderId="0" xfId="8" applyFont="1" applyBorder="1">
      <alignment vertical="center"/>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13" fillId="0" borderId="0" xfId="4" applyFont="1" applyBorder="1" applyAlignment="1">
      <alignment horizontal="center" vertical="center"/>
    </xf>
    <xf numFmtId="0" fontId="32" fillId="6" borderId="11" xfId="9" applyFont="1" applyFill="1" applyBorder="1" applyAlignment="1">
      <alignment horizontal="left" vertical="center" wrapText="1"/>
    </xf>
    <xf numFmtId="0" fontId="30" fillId="0" borderId="11" xfId="9" applyFont="1" applyBorder="1" applyAlignment="1">
      <alignment horizontal="center" vertical="center"/>
    </xf>
    <xf numFmtId="0" fontId="30" fillId="0" borderId="2" xfId="9" applyFont="1" applyBorder="1" applyAlignment="1">
      <alignment horizontal="center" vertical="center"/>
    </xf>
    <xf numFmtId="0" fontId="32" fillId="0" borderId="0" xfId="9" applyFont="1" applyBorder="1" applyAlignment="1">
      <alignment horizontal="right" vertical="center"/>
    </xf>
    <xf numFmtId="0" fontId="9" fillId="0" borderId="45" xfId="8" applyFont="1" applyBorder="1" applyAlignment="1">
      <alignment horizontal="center" vertical="center"/>
    </xf>
    <xf numFmtId="0" fontId="9" fillId="3" borderId="18" xfId="8" applyFont="1" applyFill="1" applyBorder="1" applyAlignment="1">
      <alignment horizontal="center" vertical="center"/>
    </xf>
    <xf numFmtId="0" fontId="33" fillId="7" borderId="11" xfId="8" applyFont="1" applyFill="1" applyBorder="1" applyAlignment="1">
      <alignment horizontal="center" vertical="center"/>
    </xf>
    <xf numFmtId="0" fontId="23" fillId="0" borderId="0" xfId="8" applyFont="1" applyBorder="1" applyAlignment="1">
      <alignment horizontal="center" vertical="center"/>
    </xf>
    <xf numFmtId="0" fontId="21" fillId="0" borderId="65" xfId="0" applyFont="1" applyFill="1" applyBorder="1" applyAlignment="1">
      <alignment horizontal="center"/>
    </xf>
    <xf numFmtId="0" fontId="42" fillId="0" borderId="0" xfId="4" applyFont="1">
      <alignment vertical="center"/>
    </xf>
    <xf numFmtId="0" fontId="42" fillId="0" borderId="100" xfId="4" applyFont="1" applyBorder="1">
      <alignment vertical="center"/>
    </xf>
    <xf numFmtId="0" fontId="42" fillId="0" borderId="2" xfId="4" applyFont="1" applyBorder="1" applyAlignment="1">
      <alignment horizontal="center" vertical="center" wrapText="1"/>
    </xf>
    <xf numFmtId="0" fontId="42" fillId="0" borderId="100" xfId="4" applyFont="1" applyBorder="1" applyAlignment="1">
      <alignment vertical="center" wrapText="1"/>
    </xf>
    <xf numFmtId="0" fontId="42" fillId="0" borderId="103" xfId="4" applyFont="1" applyBorder="1">
      <alignment vertical="center"/>
    </xf>
    <xf numFmtId="0" fontId="42" fillId="0" borderId="0" xfId="4" applyFont="1" applyBorder="1">
      <alignment vertical="center"/>
    </xf>
    <xf numFmtId="0" fontId="21" fillId="0" borderId="21" xfId="8" applyFont="1" applyBorder="1" applyAlignment="1">
      <alignment vertical="center"/>
    </xf>
    <xf numFmtId="0" fontId="21" fillId="3" borderId="8" xfId="8" applyFont="1" applyFill="1" applyBorder="1" applyAlignment="1">
      <alignment vertical="center"/>
    </xf>
    <xf numFmtId="0" fontId="21" fillId="3" borderId="23" xfId="8" applyFont="1" applyFill="1" applyBorder="1" applyAlignment="1">
      <alignment vertical="center"/>
    </xf>
    <xf numFmtId="0" fontId="34" fillId="0" borderId="109" xfId="8" applyFont="1" applyBorder="1" applyAlignment="1">
      <alignment horizontal="left" vertical="center"/>
    </xf>
    <xf numFmtId="0" fontId="23" fillId="0" borderId="49" xfId="8" applyFont="1" applyBorder="1" applyAlignment="1">
      <alignment vertical="center"/>
    </xf>
    <xf numFmtId="0" fontId="23" fillId="0" borderId="36" xfId="8" applyFont="1" applyBorder="1" applyAlignment="1">
      <alignment horizontal="center" vertical="center"/>
    </xf>
    <xf numFmtId="0" fontId="33" fillId="0" borderId="11" xfId="8" applyFont="1" applyBorder="1" applyAlignment="1">
      <alignment horizontal="center" vertical="center"/>
    </xf>
    <xf numFmtId="0" fontId="9" fillId="0" borderId="2" xfId="8" applyFont="1" applyBorder="1" applyAlignment="1">
      <alignment horizontal="center" vertical="center"/>
    </xf>
    <xf numFmtId="0" fontId="23" fillId="0" borderId="0" xfId="8" applyFont="1" applyBorder="1" applyAlignment="1">
      <alignment horizontal="center" vertical="center"/>
    </xf>
    <xf numFmtId="0" fontId="9" fillId="0" borderId="45" xfId="8" applyFont="1" applyBorder="1" applyAlignment="1">
      <alignment horizontal="center" vertical="center"/>
    </xf>
    <xf numFmtId="0" fontId="9" fillId="3" borderId="18" xfId="8" applyFont="1" applyFill="1" applyBorder="1" applyAlignment="1">
      <alignment horizontal="center" vertical="center"/>
    </xf>
    <xf numFmtId="0" fontId="33" fillId="0" borderId="2" xfId="8" applyFont="1" applyBorder="1" applyAlignment="1">
      <alignment horizontal="center" vertical="center"/>
    </xf>
    <xf numFmtId="0" fontId="32" fillId="0" borderId="0" xfId="8" applyFont="1" applyBorder="1" applyAlignment="1">
      <alignment horizontal="left" vertical="center"/>
    </xf>
    <xf numFmtId="0" fontId="33" fillId="0" borderId="10" xfId="8" applyFont="1" applyBorder="1" applyAlignment="1">
      <alignment horizontal="center" vertical="center"/>
    </xf>
    <xf numFmtId="0" fontId="11" fillId="0" borderId="13" xfId="8" applyFont="1" applyBorder="1" applyAlignment="1">
      <alignment vertical="center"/>
    </xf>
    <xf numFmtId="0" fontId="21" fillId="0" borderId="13" xfId="8" applyFont="1" applyBorder="1" applyAlignment="1">
      <alignment vertical="center"/>
    </xf>
    <xf numFmtId="0" fontId="21" fillId="0" borderId="9" xfId="8" applyFont="1" applyBorder="1" applyAlignment="1">
      <alignment vertical="center"/>
    </xf>
    <xf numFmtId="0" fontId="21" fillId="0" borderId="1" xfId="8" applyFont="1" applyBorder="1" applyAlignment="1">
      <alignment vertical="center"/>
    </xf>
    <xf numFmtId="0" fontId="21" fillId="0" borderId="3" xfId="8" applyFont="1" applyBorder="1" applyAlignment="1">
      <alignment vertical="center"/>
    </xf>
    <xf numFmtId="0" fontId="21" fillId="0" borderId="8" xfId="8" applyFont="1" applyBorder="1" applyAlignment="1">
      <alignment vertical="center"/>
    </xf>
    <xf numFmtId="0" fontId="11" fillId="0" borderId="2" xfId="8" applyFont="1" applyBorder="1" applyAlignment="1">
      <alignment vertical="center"/>
    </xf>
    <xf numFmtId="0" fontId="21" fillId="0" borderId="2" xfId="8" applyFont="1" applyBorder="1" applyAlignment="1">
      <alignment vertical="center"/>
    </xf>
    <xf numFmtId="0" fontId="21" fillId="0" borderId="10" xfId="8" applyFont="1" applyBorder="1" applyAlignment="1">
      <alignment vertical="center"/>
    </xf>
    <xf numFmtId="0" fontId="21" fillId="0" borderId="18" xfId="8" applyFont="1" applyBorder="1" applyAlignment="1">
      <alignment vertical="center"/>
    </xf>
    <xf numFmtId="0" fontId="11" fillId="0" borderId="9" xfId="8" applyFont="1" applyBorder="1" applyAlignment="1">
      <alignment vertical="center"/>
    </xf>
    <xf numFmtId="0" fontId="11" fillId="0" borderId="1" xfId="8" applyFont="1" applyBorder="1" applyAlignment="1">
      <alignment vertical="center"/>
    </xf>
    <xf numFmtId="0" fontId="11" fillId="0" borderId="3" xfId="8" applyFont="1" applyBorder="1" applyAlignment="1">
      <alignment vertical="center"/>
    </xf>
    <xf numFmtId="0" fontId="13" fillId="0" borderId="13" xfId="8" applyFont="1" applyBorder="1" applyAlignment="1">
      <alignment vertical="center"/>
    </xf>
    <xf numFmtId="0" fontId="33" fillId="0" borderId="10" xfId="8" applyFont="1" applyBorder="1" applyAlignment="1">
      <alignment horizontal="center" vertical="center"/>
    </xf>
    <xf numFmtId="0" fontId="37" fillId="0" borderId="0" xfId="8" applyFont="1" applyFill="1" applyBorder="1" applyAlignment="1">
      <alignment horizontal="center" vertical="center"/>
    </xf>
    <xf numFmtId="0" fontId="37" fillId="3" borderId="2" xfId="8" applyFont="1" applyFill="1" applyBorder="1" applyAlignment="1">
      <alignment horizontal="center" vertical="center"/>
    </xf>
    <xf numFmtId="0" fontId="37" fillId="0" borderId="2" xfId="8" applyFont="1" applyFill="1" applyBorder="1" applyAlignment="1">
      <alignment horizontal="center" vertical="center"/>
    </xf>
    <xf numFmtId="0" fontId="13" fillId="0" borderId="13" xfId="8" applyFont="1" applyBorder="1" applyAlignment="1">
      <alignment horizontal="center" vertical="center"/>
    </xf>
    <xf numFmtId="0" fontId="44" fillId="6" borderId="100" xfId="4" applyFont="1" applyFill="1" applyBorder="1" applyAlignment="1">
      <alignment horizontal="left" vertical="center" wrapText="1"/>
    </xf>
    <xf numFmtId="0" fontId="42" fillId="0" borderId="104" xfId="4" applyFont="1" applyBorder="1" applyAlignment="1">
      <alignment horizontal="center" vertical="center"/>
    </xf>
    <xf numFmtId="0" fontId="42" fillId="0" borderId="104" xfId="4" applyFont="1" applyBorder="1" applyAlignment="1">
      <alignment horizontal="center" vertical="center" wrapText="1"/>
    </xf>
    <xf numFmtId="0" fontId="35" fillId="0" borderId="0" xfId="8" applyFont="1" applyBorder="1" applyAlignment="1">
      <alignment vertical="center"/>
    </xf>
    <xf numFmtId="0" fontId="13" fillId="0" borderId="81" xfId="0" applyFont="1" applyFill="1" applyBorder="1" applyAlignment="1">
      <alignment horizontal="left" vertical="center"/>
    </xf>
    <xf numFmtId="0" fontId="13" fillId="0" borderId="91" xfId="0" applyFont="1" applyFill="1" applyBorder="1" applyAlignment="1">
      <alignment horizontal="center" vertical="center"/>
    </xf>
    <xf numFmtId="0" fontId="42" fillId="0" borderId="2" xfId="4" applyFont="1" applyBorder="1" applyAlignment="1">
      <alignment horizontal="center" vertical="center"/>
    </xf>
    <xf numFmtId="0" fontId="44" fillId="0" borderId="100" xfId="4" applyFont="1" applyFill="1" applyBorder="1" applyAlignment="1">
      <alignment vertical="center"/>
    </xf>
    <xf numFmtId="0" fontId="44" fillId="0" borderId="0" xfId="4" applyFont="1" applyFill="1" applyBorder="1" applyAlignment="1">
      <alignment vertical="center"/>
    </xf>
    <xf numFmtId="0" fontId="44" fillId="0" borderId="0" xfId="4" applyFont="1" applyFill="1" applyBorder="1" applyAlignment="1">
      <alignment vertical="center" wrapText="1"/>
    </xf>
    <xf numFmtId="0" fontId="44" fillId="0" borderId="0" xfId="4" applyFont="1" applyFill="1" applyBorder="1" applyAlignment="1">
      <alignment horizontal="left" vertical="center"/>
    </xf>
    <xf numFmtId="0" fontId="44" fillId="0" borderId="0" xfId="4" applyFont="1" applyFill="1" applyBorder="1" applyAlignment="1">
      <alignment horizontal="left" vertical="center" wrapText="1"/>
    </xf>
    <xf numFmtId="0" fontId="42" fillId="0" borderId="0" xfId="4" applyFont="1" applyBorder="1" applyAlignment="1">
      <alignment vertical="center" wrapText="1"/>
    </xf>
    <xf numFmtId="0" fontId="44" fillId="0" borderId="7" xfId="4" applyFont="1" applyFill="1" applyBorder="1" applyAlignment="1">
      <alignment horizontal="left" vertical="center" wrapText="1"/>
    </xf>
    <xf numFmtId="0" fontId="9" fillId="3" borderId="18" xfId="8" applyFont="1" applyFill="1" applyBorder="1" applyAlignment="1">
      <alignment horizontal="center" vertical="center"/>
    </xf>
    <xf numFmtId="0" fontId="9" fillId="0" borderId="45" xfId="8" applyFont="1" applyBorder="1" applyAlignment="1">
      <alignment horizontal="center" vertical="center"/>
    </xf>
    <xf numFmtId="0" fontId="46" fillId="0" borderId="2" xfId="0" applyFont="1" applyBorder="1" applyAlignment="1">
      <alignment horizontal="center" vertical="center"/>
    </xf>
    <xf numFmtId="0" fontId="46" fillId="0" borderId="18" xfId="0" applyFont="1" applyBorder="1" applyAlignment="1">
      <alignment horizontal="center" vertical="center" wrapText="1"/>
    </xf>
    <xf numFmtId="0" fontId="46" fillId="0" borderId="18" xfId="0" applyFont="1" applyBorder="1" applyAlignment="1">
      <alignment horizontal="center" vertical="center"/>
    </xf>
    <xf numFmtId="0" fontId="46" fillId="0" borderId="2" xfId="0" applyFont="1" applyBorder="1" applyAlignment="1">
      <alignment horizontal="center" vertical="center" wrapText="1"/>
    </xf>
    <xf numFmtId="0" fontId="46" fillId="3" borderId="70" xfId="0" applyFont="1" applyFill="1" applyBorder="1" applyAlignment="1">
      <alignment horizontal="center" vertical="center"/>
    </xf>
    <xf numFmtId="0" fontId="46" fillId="3" borderId="71" xfId="0" applyFont="1" applyFill="1" applyBorder="1" applyAlignment="1">
      <alignment horizontal="center" vertical="center"/>
    </xf>
    <xf numFmtId="0" fontId="46" fillId="3" borderId="86" xfId="0" applyFont="1" applyFill="1" applyBorder="1" applyAlignment="1">
      <alignment horizontal="center" vertical="center"/>
    </xf>
    <xf numFmtId="0" fontId="46" fillId="3" borderId="18" xfId="0" applyFont="1" applyFill="1" applyBorder="1" applyAlignment="1">
      <alignment horizontal="center" vertical="center"/>
    </xf>
    <xf numFmtId="0" fontId="30" fillId="3" borderId="2" xfId="0" applyFont="1" applyFill="1" applyBorder="1" applyAlignment="1">
      <alignment horizontal="center" vertical="center"/>
    </xf>
    <xf numFmtId="0" fontId="46" fillId="3" borderId="68" xfId="0" applyFont="1" applyFill="1" applyBorder="1" applyAlignment="1">
      <alignment horizontal="center" vertical="center"/>
    </xf>
    <xf numFmtId="0" fontId="46" fillId="3" borderId="85" xfId="0" applyFont="1" applyFill="1" applyBorder="1" applyAlignment="1">
      <alignment horizontal="center" vertical="center"/>
    </xf>
    <xf numFmtId="0" fontId="46" fillId="0" borderId="45" xfId="8" applyFont="1" applyBorder="1" applyAlignment="1">
      <alignment horizontal="center" vertical="center"/>
    </xf>
    <xf numFmtId="0" fontId="46" fillId="3" borderId="46" xfId="8" applyFont="1" applyFill="1" applyBorder="1" applyAlignment="1">
      <alignment horizontal="center" vertical="center"/>
    </xf>
    <xf numFmtId="0" fontId="48" fillId="0" borderId="2" xfId="4" applyFont="1" applyBorder="1" applyAlignment="1">
      <alignment horizontal="center" vertical="center" wrapText="1"/>
    </xf>
    <xf numFmtId="49" fontId="48" fillId="0" borderId="2" xfId="4" applyNumberFormat="1" applyFont="1" applyBorder="1" applyAlignment="1">
      <alignment horizontal="center" vertical="center" wrapText="1"/>
    </xf>
    <xf numFmtId="0" fontId="48" fillId="0" borderId="2" xfId="4" applyFont="1" applyBorder="1" applyAlignment="1">
      <alignment horizontal="center" vertical="center"/>
    </xf>
    <xf numFmtId="0" fontId="25" fillId="0" borderId="0" xfId="0" applyFont="1" applyFill="1" applyAlignment="1">
      <alignment vertical="center"/>
    </xf>
    <xf numFmtId="0" fontId="19" fillId="0" borderId="0" xfId="0" applyFont="1" applyFill="1" applyAlignment="1">
      <alignment horizontal="left" vertical="center" wrapText="1"/>
    </xf>
    <xf numFmtId="0" fontId="48" fillId="0" borderId="13" xfId="4" applyFont="1" applyBorder="1" applyAlignment="1">
      <alignment horizontal="center" vertical="center" wrapText="1"/>
    </xf>
    <xf numFmtId="0" fontId="35" fillId="0" borderId="4" xfId="8" applyFont="1" applyBorder="1" applyAlignment="1">
      <alignment vertical="center"/>
    </xf>
    <xf numFmtId="0" fontId="46" fillId="3" borderId="18" xfId="8" applyFont="1" applyFill="1" applyBorder="1" applyAlignment="1">
      <alignment horizontal="center" vertical="center"/>
    </xf>
    <xf numFmtId="0" fontId="42" fillId="0" borderId="104" xfId="4" applyFont="1" applyBorder="1">
      <alignment vertical="center"/>
    </xf>
    <xf numFmtId="0" fontId="44" fillId="0" borderId="4" xfId="4" applyFont="1" applyFill="1" applyBorder="1" applyAlignment="1">
      <alignment vertical="center" wrapText="1"/>
    </xf>
    <xf numFmtId="0" fontId="44" fillId="0" borderId="4" xfId="4" applyFont="1" applyFill="1" applyBorder="1" applyAlignment="1">
      <alignment horizontal="left" vertical="center" wrapText="1"/>
    </xf>
    <xf numFmtId="0" fontId="42" fillId="0" borderId="4" xfId="4" applyFont="1" applyBorder="1">
      <alignment vertical="center"/>
    </xf>
    <xf numFmtId="0" fontId="42" fillId="0" borderId="4" xfId="4" applyFont="1" applyBorder="1" applyAlignment="1">
      <alignment vertical="center" wrapText="1"/>
    </xf>
    <xf numFmtId="0" fontId="42" fillId="0" borderId="111" xfId="4" applyFont="1" applyBorder="1">
      <alignment vertical="center"/>
    </xf>
    <xf numFmtId="0" fontId="42" fillId="0" borderId="1" xfId="4" applyFont="1" applyBorder="1">
      <alignment vertical="center"/>
    </xf>
    <xf numFmtId="0" fontId="23" fillId="0" borderId="4" xfId="8" applyFont="1" applyBorder="1" applyAlignment="1">
      <alignment vertical="center"/>
    </xf>
    <xf numFmtId="0" fontId="0" fillId="0" borderId="101" xfId="0" applyBorder="1" applyProtection="1"/>
    <xf numFmtId="0" fontId="51" fillId="0" borderId="2" xfId="4" applyFont="1" applyFill="1" applyBorder="1" applyAlignment="1">
      <alignment horizontal="center" vertical="center" wrapText="1"/>
    </xf>
    <xf numFmtId="0" fontId="30" fillId="0" borderId="0" xfId="15" applyFont="1">
      <alignment vertical="center"/>
    </xf>
    <xf numFmtId="0" fontId="12" fillId="0" borderId="114" xfId="0" applyFont="1" applyBorder="1" applyAlignment="1">
      <alignment horizontal="centerContinuous" vertical="center"/>
    </xf>
    <xf numFmtId="0" fontId="12" fillId="0" borderId="115" xfId="0" applyFont="1" applyBorder="1" applyAlignment="1">
      <alignment horizontal="centerContinuous" vertical="center"/>
    </xf>
    <xf numFmtId="0" fontId="12" fillId="0" borderId="116" xfId="0" applyFont="1" applyBorder="1" applyAlignment="1">
      <alignment horizontal="centerContinuous" vertical="center"/>
    </xf>
    <xf numFmtId="0" fontId="23" fillId="0" borderId="0" xfId="15" applyFont="1">
      <alignment vertical="center"/>
    </xf>
    <xf numFmtId="0" fontId="42" fillId="0" borderId="7" xfId="4" applyFont="1" applyBorder="1">
      <alignment vertical="center"/>
    </xf>
    <xf numFmtId="0" fontId="23" fillId="0" borderId="5" xfId="15" applyFont="1" applyBorder="1">
      <alignment vertical="center"/>
    </xf>
    <xf numFmtId="0" fontId="42" fillId="3" borderId="2" xfId="4" applyFont="1" applyFill="1" applyBorder="1" applyAlignment="1">
      <alignment horizontal="center" vertical="center" wrapText="1"/>
    </xf>
    <xf numFmtId="0" fontId="42" fillId="0" borderId="2" xfId="4" applyFont="1" applyBorder="1">
      <alignment vertical="center"/>
    </xf>
    <xf numFmtId="0" fontId="23" fillId="0" borderId="5" xfId="15" applyFont="1" applyBorder="1" applyAlignment="1">
      <alignment horizontal="left" vertical="center"/>
    </xf>
    <xf numFmtId="0" fontId="23" fillId="0" borderId="0" xfId="15" applyFont="1" applyAlignment="1">
      <alignment horizontal="left" vertical="center"/>
    </xf>
    <xf numFmtId="0" fontId="30" fillId="0" borderId="5" xfId="15" applyFont="1" applyBorder="1">
      <alignment vertical="center"/>
    </xf>
    <xf numFmtId="0" fontId="42" fillId="0" borderId="0" xfId="4" applyFont="1" applyAlignment="1">
      <alignment horizontal="left" vertical="center"/>
    </xf>
    <xf numFmtId="0" fontId="33" fillId="0" borderId="5" xfId="15" applyFont="1" applyBorder="1">
      <alignment vertical="center"/>
    </xf>
    <xf numFmtId="0" fontId="33" fillId="0" borderId="0" xfId="15" applyFont="1">
      <alignment vertical="center"/>
    </xf>
    <xf numFmtId="0" fontId="12" fillId="0" borderId="7" xfId="0" applyFont="1" applyBorder="1" applyAlignment="1">
      <alignment horizontal="centerContinuous" vertical="center"/>
    </xf>
    <xf numFmtId="0" fontId="9" fillId="0" borderId="0" xfId="15" applyFont="1">
      <alignment vertical="center"/>
    </xf>
    <xf numFmtId="0" fontId="32" fillId="0" borderId="0" xfId="15" applyFont="1">
      <alignment vertical="center"/>
    </xf>
    <xf numFmtId="0" fontId="21" fillId="0" borderId="0" xfId="15" applyFont="1">
      <alignment vertical="center"/>
    </xf>
    <xf numFmtId="0" fontId="21" fillId="0" borderId="0" xfId="15" applyFont="1" applyAlignment="1">
      <alignment horizontal="left" vertical="center"/>
    </xf>
    <xf numFmtId="0" fontId="33" fillId="7" borderId="11" xfId="8" applyFont="1" applyFill="1" applyBorder="1" applyAlignment="1">
      <alignment horizontal="center" vertical="center"/>
    </xf>
    <xf numFmtId="0" fontId="9" fillId="0" borderId="0" xfId="15" applyFont="1" applyBorder="1">
      <alignment vertical="center"/>
    </xf>
    <xf numFmtId="0" fontId="30" fillId="0" borderId="0" xfId="15" applyFont="1" applyBorder="1">
      <alignment vertical="center"/>
    </xf>
    <xf numFmtId="0" fontId="13" fillId="7" borderId="2" xfId="0" applyFont="1" applyFill="1" applyBorder="1" applyAlignment="1">
      <alignment horizontal="center" vertical="center"/>
    </xf>
    <xf numFmtId="0" fontId="0" fillId="7" borderId="2" xfId="0" applyFill="1" applyBorder="1" applyAlignment="1">
      <alignment horizontal="center" vertical="center"/>
    </xf>
    <xf numFmtId="0" fontId="0" fillId="7" borderId="25" xfId="0" applyFill="1" applyBorder="1" applyAlignment="1">
      <alignment horizontal="center" vertical="center"/>
    </xf>
    <xf numFmtId="0" fontId="0" fillId="7" borderId="18" xfId="0" applyFill="1" applyBorder="1" applyAlignment="1">
      <alignment vertical="center"/>
    </xf>
    <xf numFmtId="0" fontId="0" fillId="7" borderId="2" xfId="0" applyFill="1" applyBorder="1" applyAlignment="1">
      <alignment vertical="center"/>
    </xf>
    <xf numFmtId="0" fontId="21" fillId="7" borderId="65" xfId="0" applyFont="1" applyFill="1" applyBorder="1" applyAlignment="1">
      <alignment horizontal="center"/>
    </xf>
    <xf numFmtId="0" fontId="0" fillId="7" borderId="70" xfId="0" applyFont="1" applyFill="1" applyBorder="1"/>
    <xf numFmtId="0" fontId="0" fillId="7" borderId="70" xfId="0" applyFont="1" applyFill="1" applyBorder="1" applyAlignment="1">
      <alignment horizontal="center"/>
    </xf>
    <xf numFmtId="0" fontId="0" fillId="7" borderId="71" xfId="0" applyFont="1" applyFill="1" applyBorder="1" applyAlignment="1">
      <alignment horizontal="center"/>
    </xf>
    <xf numFmtId="0" fontId="0" fillId="7" borderId="82" xfId="0" applyFont="1" applyFill="1" applyBorder="1" applyAlignment="1">
      <alignment horizontal="center"/>
    </xf>
    <xf numFmtId="0" fontId="23" fillId="0" borderId="0" xfId="8" applyFont="1" applyFill="1">
      <alignment vertical="center"/>
    </xf>
    <xf numFmtId="0" fontId="9" fillId="7" borderId="6" xfId="8" applyFont="1" applyFill="1" applyBorder="1" applyAlignment="1">
      <alignment horizontal="center" vertical="center"/>
    </xf>
    <xf numFmtId="0" fontId="9" fillId="7" borderId="7" xfId="8" applyFont="1" applyFill="1" applyBorder="1" applyAlignment="1">
      <alignment horizontal="center" vertical="center"/>
    </xf>
    <xf numFmtId="0" fontId="9" fillId="7" borderId="8" xfId="8" applyFont="1" applyFill="1" applyBorder="1" applyAlignment="1">
      <alignment horizontal="center" vertical="center"/>
    </xf>
    <xf numFmtId="0" fontId="13" fillId="7" borderId="11" xfId="4" applyFont="1" applyFill="1" applyBorder="1" applyAlignment="1">
      <alignment horizontal="center" vertical="center"/>
    </xf>
    <xf numFmtId="0" fontId="13" fillId="7" borderId="2" xfId="4" applyFont="1" applyFill="1" applyBorder="1" applyAlignment="1">
      <alignment horizontal="center" vertical="center"/>
    </xf>
    <xf numFmtId="0" fontId="24" fillId="7" borderId="11" xfId="4" applyNumberFormat="1" applyFont="1" applyFill="1" applyBorder="1" applyAlignment="1">
      <alignment vertical="center"/>
    </xf>
    <xf numFmtId="0" fontId="24" fillId="7" borderId="2" xfId="4" applyNumberFormat="1" applyFont="1" applyFill="1" applyBorder="1" applyAlignment="1">
      <alignment vertical="center"/>
    </xf>
    <xf numFmtId="0" fontId="42" fillId="7" borderId="2" xfId="4" applyFont="1" applyFill="1" applyBorder="1" applyAlignment="1">
      <alignment horizontal="center" vertical="center" wrapText="1"/>
    </xf>
    <xf numFmtId="0" fontId="42" fillId="7" borderId="2" xfId="4" applyFont="1" applyFill="1" applyBorder="1">
      <alignment vertical="center"/>
    </xf>
    <xf numFmtId="0" fontId="13" fillId="0" borderId="10" xfId="4" applyFont="1" applyFill="1" applyBorder="1" applyAlignment="1">
      <alignment horizontal="center" vertical="center" wrapText="1"/>
    </xf>
    <xf numFmtId="0" fontId="13" fillId="0" borderId="24"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30" fillId="0" borderId="81" xfId="9" applyFont="1" applyBorder="1" applyAlignment="1">
      <alignment horizontal="left" vertical="center"/>
    </xf>
    <xf numFmtId="0" fontId="32" fillId="6" borderId="11" xfId="9" applyFont="1" applyFill="1" applyBorder="1" applyAlignment="1">
      <alignment horizontal="left" vertical="center" wrapText="1"/>
    </xf>
    <xf numFmtId="0" fontId="32" fillId="6" borderId="13" xfId="9" applyFont="1" applyFill="1" applyBorder="1" applyAlignment="1">
      <alignment horizontal="left" vertical="center"/>
    </xf>
    <xf numFmtId="0" fontId="30" fillId="0" borderId="11" xfId="9" applyFont="1" applyBorder="1" applyAlignment="1">
      <alignment horizontal="center" vertical="center"/>
    </xf>
    <xf numFmtId="0" fontId="30" fillId="0" borderId="13" xfId="9" applyFont="1" applyBorder="1" applyAlignment="1">
      <alignment horizontal="center" vertical="center"/>
    </xf>
    <xf numFmtId="0" fontId="32" fillId="6" borderId="10" xfId="9" applyFont="1" applyFill="1" applyBorder="1" applyAlignment="1">
      <alignment horizontal="left" vertical="center" wrapText="1"/>
    </xf>
    <xf numFmtId="0" fontId="32" fillId="6" borderId="18" xfId="9" applyFont="1" applyFill="1" applyBorder="1" applyAlignment="1">
      <alignment horizontal="left" vertical="center" wrapText="1"/>
    </xf>
    <xf numFmtId="0" fontId="30" fillId="0" borderId="2" xfId="9" applyFont="1" applyBorder="1" applyAlignment="1">
      <alignment horizontal="center" vertical="center"/>
    </xf>
    <xf numFmtId="0" fontId="30" fillId="0" borderId="2" xfId="9" applyFont="1" applyBorder="1" applyAlignment="1">
      <alignment horizontal="left" vertical="center"/>
    </xf>
    <xf numFmtId="0" fontId="30" fillId="0" borderId="11" xfId="9" applyFont="1" applyBorder="1" applyAlignment="1">
      <alignment horizontal="left" vertical="center"/>
    </xf>
    <xf numFmtId="0" fontId="30" fillId="0" borderId="10" xfId="9" applyFont="1" applyBorder="1" applyAlignment="1">
      <alignment horizontal="left" vertical="center"/>
    </xf>
    <xf numFmtId="0" fontId="30" fillId="0" borderId="94" xfId="9" applyFont="1" applyBorder="1" applyAlignment="1">
      <alignment horizontal="center" vertical="center"/>
    </xf>
    <xf numFmtId="0" fontId="30" fillId="0" borderId="95" xfId="9" applyFont="1" applyBorder="1" applyAlignment="1">
      <alignment horizontal="center" vertical="center"/>
    </xf>
    <xf numFmtId="0" fontId="30" fillId="0" borderId="96" xfId="9" applyFont="1" applyBorder="1" applyAlignment="1">
      <alignment horizontal="center" vertical="center"/>
    </xf>
    <xf numFmtId="0" fontId="30" fillId="0" borderId="97" xfId="9" applyFont="1" applyBorder="1" applyAlignment="1">
      <alignment horizontal="center" vertical="center"/>
    </xf>
    <xf numFmtId="0" fontId="30" fillId="0" borderId="98" xfId="9" applyFont="1" applyBorder="1" applyAlignment="1">
      <alignment horizontal="center" vertical="center"/>
    </xf>
    <xf numFmtId="0" fontId="30" fillId="0" borderId="99" xfId="9" applyFont="1" applyBorder="1" applyAlignment="1">
      <alignment horizontal="center" vertical="center"/>
    </xf>
    <xf numFmtId="0" fontId="21" fillId="0" borderId="11" xfId="0" applyFont="1" applyBorder="1" applyAlignment="1">
      <alignment horizontal="center" vertical="top"/>
    </xf>
    <xf numFmtId="0" fontId="21" fillId="0" borderId="13" xfId="0" applyFont="1" applyBorder="1" applyAlignment="1">
      <alignment horizontal="center" vertical="top"/>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2" fillId="3" borderId="2" xfId="0" applyFont="1" applyFill="1" applyBorder="1" applyAlignment="1"/>
    <xf numFmtId="0" fontId="12" fillId="0" borderId="2" xfId="0" applyFont="1" applyFill="1" applyBorder="1" applyAlignment="1">
      <alignment horizontal="center"/>
    </xf>
    <xf numFmtId="0" fontId="12" fillId="0" borderId="12" xfId="0" applyFont="1" applyFill="1" applyBorder="1" applyAlignment="1">
      <alignment horizontal="center"/>
    </xf>
    <xf numFmtId="0" fontId="12" fillId="0" borderId="13" xfId="0" applyFont="1" applyFill="1" applyBorder="1" applyAlignment="1">
      <alignment horizontal="center"/>
    </xf>
    <xf numFmtId="0" fontId="0" fillId="0" borderId="63" xfId="0" applyFont="1" applyBorder="1" applyAlignment="1">
      <alignment horizontal="center"/>
    </xf>
    <xf numFmtId="0" fontId="0" fillId="0" borderId="64" xfId="0" applyFont="1" applyBorder="1" applyAlignment="1">
      <alignment horizontal="center"/>
    </xf>
    <xf numFmtId="0" fontId="0" fillId="0" borderId="93" xfId="0" applyFont="1" applyBorder="1" applyAlignment="1">
      <alignment horizontal="center"/>
    </xf>
    <xf numFmtId="0" fontId="11" fillId="0" borderId="87"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3" fillId="0" borderId="91" xfId="0" applyFont="1" applyFill="1" applyBorder="1" applyAlignment="1">
      <alignment horizontal="left" vertical="center"/>
    </xf>
    <xf numFmtId="0" fontId="13" fillId="3" borderId="83" xfId="0" applyFont="1" applyFill="1" applyBorder="1" applyAlignment="1">
      <alignment horizontal="left" vertical="center" wrapText="1"/>
    </xf>
    <xf numFmtId="0" fontId="13" fillId="3" borderId="84" xfId="0" applyFont="1" applyFill="1" applyBorder="1" applyAlignment="1">
      <alignment horizontal="left" vertical="center" wrapText="1"/>
    </xf>
    <xf numFmtId="0" fontId="12" fillId="3" borderId="11" xfId="0" applyFont="1" applyFill="1" applyBorder="1" applyAlignment="1">
      <alignment horizontal="left"/>
    </xf>
    <xf numFmtId="0" fontId="12" fillId="3" borderId="12" xfId="0" applyFont="1" applyFill="1" applyBorder="1" applyAlignment="1">
      <alignment horizontal="left"/>
    </xf>
    <xf numFmtId="0" fontId="12" fillId="3" borderId="13" xfId="0" applyFont="1" applyFill="1" applyBorder="1" applyAlignment="1">
      <alignment horizontal="left"/>
    </xf>
    <xf numFmtId="0" fontId="11" fillId="0" borderId="9" xfId="0" applyFont="1" applyBorder="1" applyAlignment="1">
      <alignment horizontal="center" vertical="center"/>
    </xf>
    <xf numFmtId="0" fontId="11" fillId="0" borderId="73" xfId="0" applyFont="1" applyBorder="1" applyAlignment="1">
      <alignment horizontal="center" vertical="center"/>
    </xf>
    <xf numFmtId="0" fontId="11" fillId="0" borderId="67" xfId="0" applyFont="1" applyBorder="1" applyAlignment="1">
      <alignment horizontal="center" vertical="center"/>
    </xf>
    <xf numFmtId="0" fontId="0" fillId="0" borderId="78" xfId="0" applyFont="1" applyBorder="1" applyAlignment="1">
      <alignment horizontal="center"/>
    </xf>
    <xf numFmtId="0" fontId="0" fillId="0" borderId="79" xfId="0" applyFont="1" applyBorder="1" applyAlignment="1">
      <alignment horizontal="center"/>
    </xf>
    <xf numFmtId="0" fontId="0" fillId="0" borderId="47" xfId="0" applyFont="1" applyBorder="1" applyAlignment="1">
      <alignment horizontal="center"/>
    </xf>
    <xf numFmtId="0" fontId="0" fillId="0" borderId="54" xfId="0" applyFont="1" applyBorder="1" applyAlignment="1">
      <alignment horizontal="center"/>
    </xf>
    <xf numFmtId="0" fontId="0" fillId="0" borderId="48" xfId="0" applyFont="1" applyBorder="1" applyAlignment="1">
      <alignment horizontal="center"/>
    </xf>
    <xf numFmtId="0" fontId="11" fillId="0" borderId="59" xfId="0" applyFont="1" applyBorder="1" applyAlignment="1">
      <alignment horizontal="left"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0" fontId="13" fillId="0" borderId="9"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2" fillId="0" borderId="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8" xfId="0" applyFont="1" applyFill="1" applyBorder="1" applyAlignment="1">
      <alignment horizontal="center" vertical="center"/>
    </xf>
    <xf numFmtId="0" fontId="0" fillId="0" borderId="74" xfId="0" applyFont="1" applyBorder="1" applyAlignment="1">
      <alignment horizontal="center"/>
    </xf>
    <xf numFmtId="0" fontId="0" fillId="0" borderId="76" xfId="0" applyFont="1" applyBorder="1" applyAlignment="1">
      <alignment horizontal="center"/>
    </xf>
    <xf numFmtId="0" fontId="13" fillId="3" borderId="82" xfId="0" applyFont="1" applyFill="1" applyBorder="1" applyAlignment="1">
      <alignment horizontal="left" vertical="center" wrapText="1"/>
    </xf>
    <xf numFmtId="0" fontId="13" fillId="3" borderId="86" xfId="0" applyFont="1" applyFill="1" applyBorder="1" applyAlignment="1">
      <alignment horizontal="left" vertical="center" wrapText="1"/>
    </xf>
    <xf numFmtId="0" fontId="46" fillId="3" borderId="82" xfId="0" applyFont="1" applyFill="1" applyBorder="1" applyAlignment="1">
      <alignment horizontal="center" vertical="center"/>
    </xf>
    <xf numFmtId="0" fontId="46" fillId="3" borderId="24" xfId="0" applyFont="1" applyFill="1" applyBorder="1" applyAlignment="1">
      <alignment horizontal="center" vertical="center"/>
    </xf>
    <xf numFmtId="0" fontId="13" fillId="3" borderId="88" xfId="0" applyFont="1" applyFill="1" applyBorder="1" applyAlignment="1">
      <alignment horizontal="center" vertical="center"/>
    </xf>
    <xf numFmtId="0" fontId="13" fillId="3" borderId="89" xfId="0" applyFont="1" applyFill="1" applyBorder="1" applyAlignment="1">
      <alignment horizontal="center" vertical="center"/>
    </xf>
    <xf numFmtId="0" fontId="13" fillId="3" borderId="77" xfId="0" applyFont="1" applyFill="1" applyBorder="1" applyAlignment="1">
      <alignment horizontal="center" vertical="center"/>
    </xf>
    <xf numFmtId="0" fontId="46" fillId="3" borderId="86" xfId="0" applyFont="1" applyFill="1" applyBorder="1" applyAlignment="1">
      <alignment horizontal="center" vertical="center"/>
    </xf>
    <xf numFmtId="0" fontId="12" fillId="3" borderId="2" xfId="0" applyFont="1" applyFill="1" applyBorder="1" applyAlignment="1">
      <alignment horizontal="left"/>
    </xf>
    <xf numFmtId="0" fontId="13" fillId="7" borderId="9" xfId="0" applyFont="1" applyFill="1" applyBorder="1" applyAlignment="1">
      <alignment horizontal="left" vertical="center"/>
    </xf>
    <xf numFmtId="0" fontId="13" fillId="7" borderId="1" xfId="0" applyFont="1" applyFill="1" applyBorder="1" applyAlignment="1">
      <alignment horizontal="left" vertical="center"/>
    </xf>
    <xf numFmtId="0" fontId="13" fillId="7" borderId="3"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8" xfId="0" applyFont="1" applyFill="1" applyBorder="1" applyAlignment="1">
      <alignment horizontal="left" vertical="center"/>
    </xf>
    <xf numFmtId="0" fontId="0" fillId="7" borderId="9" xfId="0" applyFont="1" applyFill="1" applyBorder="1" applyAlignment="1">
      <alignment horizontal="center" vertical="center"/>
    </xf>
    <xf numFmtId="0" fontId="0" fillId="7" borderId="3"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8"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3" fillId="0" borderId="81" xfId="0" applyFont="1" applyFill="1" applyBorder="1" applyAlignment="1">
      <alignment horizontal="left"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3" fillId="3" borderId="75" xfId="0" applyFont="1" applyFill="1" applyBorder="1" applyAlignment="1">
      <alignment horizontal="center" vertical="center"/>
    </xf>
    <xf numFmtId="0" fontId="21" fillId="0" borderId="11" xfId="8" applyFont="1" applyBorder="1" applyAlignment="1">
      <alignment horizontal="right" vertical="center"/>
    </xf>
    <xf numFmtId="0" fontId="21" fillId="0" borderId="12" xfId="8" applyFont="1" applyBorder="1" applyAlignment="1">
      <alignment horizontal="right" vertical="center"/>
    </xf>
    <xf numFmtId="0" fontId="21" fillId="0" borderId="13" xfId="8" applyFont="1" applyBorder="1" applyAlignment="1">
      <alignment horizontal="right" vertical="center"/>
    </xf>
    <xf numFmtId="0" fontId="21" fillId="0" borderId="9" xfId="8" applyFont="1" applyBorder="1" applyAlignment="1">
      <alignment horizontal="right" vertical="center"/>
    </xf>
    <xf numFmtId="0" fontId="21" fillId="0" borderId="1" xfId="8" applyFont="1" applyBorder="1" applyAlignment="1">
      <alignment horizontal="right" vertical="center"/>
    </xf>
    <xf numFmtId="0" fontId="21" fillId="0" borderId="3" xfId="8" applyFont="1" applyBorder="1" applyAlignment="1">
      <alignment horizontal="right" vertical="center"/>
    </xf>
    <xf numFmtId="0" fontId="21" fillId="0" borderId="6" xfId="8" applyFont="1" applyBorder="1" applyAlignment="1">
      <alignment horizontal="right" vertical="center"/>
    </xf>
    <xf numFmtId="0" fontId="21" fillId="0" borderId="7" xfId="8" applyFont="1" applyBorder="1" applyAlignment="1">
      <alignment horizontal="right" vertical="center"/>
    </xf>
    <xf numFmtId="0" fontId="21" fillId="0" borderId="8" xfId="8" applyFont="1" applyBorder="1" applyAlignment="1">
      <alignment horizontal="right" vertical="center"/>
    </xf>
    <xf numFmtId="0" fontId="11" fillId="0" borderId="11" xfId="8" applyFont="1" applyBorder="1" applyAlignment="1">
      <alignment horizontal="left" vertical="center"/>
    </xf>
    <xf numFmtId="0" fontId="11" fillId="0" borderId="12" xfId="8" applyFont="1" applyBorder="1" applyAlignment="1">
      <alignment horizontal="left" vertical="center"/>
    </xf>
    <xf numFmtId="0" fontId="11" fillId="0" borderId="13" xfId="8" applyFont="1" applyBorder="1" applyAlignment="1">
      <alignment horizontal="left" vertical="center"/>
    </xf>
    <xf numFmtId="0" fontId="32" fillId="0" borderId="4" xfId="8" applyFont="1" applyBorder="1" applyAlignment="1">
      <alignment horizontal="center" vertical="center" wrapText="1"/>
    </xf>
    <xf numFmtId="0" fontId="32" fillId="0" borderId="0" xfId="8" applyFont="1" applyBorder="1" applyAlignment="1">
      <alignment horizontal="center" vertical="center" wrapText="1"/>
    </xf>
    <xf numFmtId="0" fontId="32" fillId="0" borderId="6" xfId="8" applyFont="1" applyBorder="1" applyAlignment="1">
      <alignment horizontal="center" vertical="center" wrapText="1"/>
    </xf>
    <xf numFmtId="0" fontId="32" fillId="0" borderId="7" xfId="8" applyFont="1" applyBorder="1" applyAlignment="1">
      <alignment horizontal="center" vertical="center" wrapText="1"/>
    </xf>
    <xf numFmtId="0" fontId="11" fillId="0" borderId="9" xfId="8" applyFont="1" applyBorder="1" applyAlignment="1">
      <alignment horizontal="center" vertical="center" wrapText="1"/>
    </xf>
    <xf numFmtId="0" fontId="11" fillId="0" borderId="1" xfId="8" applyFont="1" applyBorder="1" applyAlignment="1">
      <alignment horizontal="center" vertical="center" wrapText="1"/>
    </xf>
    <xf numFmtId="0" fontId="11" fillId="0" borderId="6" xfId="8" applyFont="1" applyBorder="1" applyAlignment="1">
      <alignment horizontal="center" vertical="center" wrapText="1"/>
    </xf>
    <xf numFmtId="0" fontId="11" fillId="0" borderId="7" xfId="8" applyFont="1" applyBorder="1" applyAlignment="1">
      <alignment horizontal="center" vertical="center" wrapText="1"/>
    </xf>
    <xf numFmtId="0" fontId="23" fillId="0" borderId="18" xfId="8" applyFont="1" applyFill="1" applyBorder="1" applyAlignment="1">
      <alignment horizontal="center" vertical="center" wrapText="1"/>
    </xf>
    <xf numFmtId="0" fontId="23" fillId="0" borderId="2" xfId="8" applyFont="1" applyFill="1" applyBorder="1" applyAlignment="1">
      <alignment horizontal="center" vertical="center" wrapText="1"/>
    </xf>
    <xf numFmtId="0" fontId="21" fillId="0" borderId="19" xfId="8" applyFont="1" applyBorder="1" applyAlignment="1">
      <alignment horizontal="center" vertical="center"/>
    </xf>
    <xf numFmtId="0" fontId="21" fillId="0" borderId="21" xfId="8" applyFont="1" applyBorder="1" applyAlignment="1">
      <alignment horizontal="center" vertical="center"/>
    </xf>
    <xf numFmtId="0" fontId="21" fillId="3" borderId="22" xfId="8" applyFont="1" applyFill="1" applyBorder="1" applyAlignment="1">
      <alignment horizontal="center" vertical="center"/>
    </xf>
    <xf numFmtId="0" fontId="21" fillId="3" borderId="23" xfId="8" applyFont="1" applyFill="1" applyBorder="1" applyAlignment="1">
      <alignment horizontal="center" vertical="center"/>
    </xf>
    <xf numFmtId="0" fontId="23" fillId="0" borderId="5" xfId="8" applyFont="1" applyFill="1" applyBorder="1" applyAlignment="1">
      <alignment horizontal="center" vertical="center" wrapText="1"/>
    </xf>
    <xf numFmtId="0" fontId="23" fillId="0" borderId="8" xfId="8" applyFont="1" applyFill="1" applyBorder="1" applyAlignment="1">
      <alignment horizontal="center" vertical="center" wrapText="1"/>
    </xf>
    <xf numFmtId="0" fontId="23" fillId="0" borderId="36" xfId="8" applyFont="1" applyBorder="1" applyAlignment="1">
      <alignment horizontal="center" vertical="center"/>
    </xf>
    <xf numFmtId="0" fontId="9" fillId="0" borderId="15" xfId="8" applyFont="1" applyBorder="1" applyAlignment="1">
      <alignment horizontal="left" vertical="center"/>
    </xf>
    <xf numFmtId="0" fontId="9" fillId="0" borderId="30" xfId="8" applyFont="1" applyBorder="1" applyAlignment="1">
      <alignment horizontal="left" vertical="center"/>
    </xf>
    <xf numFmtId="0" fontId="9" fillId="0" borderId="108" xfId="8" applyFont="1" applyBorder="1" applyAlignment="1">
      <alignment horizontal="left" vertical="center"/>
    </xf>
    <xf numFmtId="0" fontId="32" fillId="0" borderId="29" xfId="8" applyFont="1" applyBorder="1" applyAlignment="1">
      <alignment horizontal="center" vertical="center" wrapText="1"/>
    </xf>
    <xf numFmtId="0" fontId="32" fillId="0" borderId="30" xfId="8" applyFont="1" applyBorder="1" applyAlignment="1">
      <alignment horizontal="center" vertical="center" wrapText="1"/>
    </xf>
    <xf numFmtId="0" fontId="47" fillId="0" borderId="9" xfId="8" applyFont="1" applyBorder="1" applyAlignment="1">
      <alignment horizontal="left" vertical="center" wrapText="1"/>
    </xf>
    <xf numFmtId="0" fontId="47" fillId="0" borderId="1" xfId="8" applyFont="1" applyBorder="1" applyAlignment="1">
      <alignment horizontal="left" vertical="center" wrapText="1"/>
    </xf>
    <xf numFmtId="0" fontId="47" fillId="0" borderId="6" xfId="8" applyFont="1" applyBorder="1" applyAlignment="1">
      <alignment horizontal="left" vertical="center" wrapText="1"/>
    </xf>
    <xf numFmtId="0" fontId="47" fillId="0" borderId="7" xfId="8" applyFont="1" applyBorder="1" applyAlignment="1">
      <alignment horizontal="left" vertical="center" wrapText="1"/>
    </xf>
    <xf numFmtId="0" fontId="47" fillId="0" borderId="3" xfId="8" applyFont="1" applyBorder="1" applyAlignment="1">
      <alignment horizontal="left" vertical="center" wrapText="1"/>
    </xf>
    <xf numFmtId="0" fontId="47" fillId="0" borderId="8" xfId="8" applyFont="1" applyBorder="1" applyAlignment="1">
      <alignment horizontal="left" vertical="center" wrapText="1"/>
    </xf>
    <xf numFmtId="0" fontId="23" fillId="0" borderId="102" xfId="8" applyFont="1" applyFill="1" applyBorder="1" applyAlignment="1">
      <alignment horizontal="center" vertical="center" wrapText="1"/>
    </xf>
    <xf numFmtId="0" fontId="46" fillId="0" borderId="19" xfId="8" applyFont="1" applyBorder="1" applyAlignment="1">
      <alignment horizontal="center" vertical="center"/>
    </xf>
    <xf numFmtId="0" fontId="46" fillId="0" borderId="21" xfId="8" applyFont="1" applyBorder="1" applyAlignment="1">
      <alignment horizontal="center" vertical="center"/>
    </xf>
    <xf numFmtId="0" fontId="46" fillId="3" borderId="22" xfId="8" applyFont="1" applyFill="1" applyBorder="1" applyAlignment="1">
      <alignment horizontal="center" vertical="center"/>
    </xf>
    <xf numFmtId="0" fontId="46" fillId="3" borderId="23" xfId="8" applyFont="1" applyFill="1" applyBorder="1" applyAlignment="1">
      <alignment horizontal="center" vertical="center"/>
    </xf>
    <xf numFmtId="0" fontId="23" fillId="0" borderId="36" xfId="8" applyFont="1" applyBorder="1" applyAlignment="1">
      <alignment horizontal="left" vertical="center"/>
    </xf>
    <xf numFmtId="0" fontId="32" fillId="0" borderId="18" xfId="8" applyFont="1" applyBorder="1" applyAlignment="1">
      <alignment horizontal="center" vertical="center" wrapText="1"/>
    </xf>
    <xf numFmtId="0" fontId="32" fillId="0" borderId="2" xfId="8" applyFont="1" applyBorder="1" applyAlignment="1">
      <alignment horizontal="center" vertical="center" wrapText="1"/>
    </xf>
    <xf numFmtId="0" fontId="47" fillId="0" borderId="2" xfId="8" applyFont="1" applyBorder="1" applyAlignment="1">
      <alignment horizontal="left" vertical="center" wrapText="1"/>
    </xf>
    <xf numFmtId="0" fontId="9" fillId="0" borderId="19" xfId="8" applyFont="1" applyBorder="1" applyAlignment="1">
      <alignment horizontal="center" vertical="center"/>
    </xf>
    <xf numFmtId="0" fontId="9" fillId="0" borderId="21" xfId="8" applyFont="1" applyBorder="1" applyAlignment="1">
      <alignment horizontal="center" vertical="center"/>
    </xf>
    <xf numFmtId="0" fontId="9" fillId="3" borderId="22" xfId="8" applyFont="1" applyFill="1" applyBorder="1" applyAlignment="1">
      <alignment horizontal="center" vertical="center"/>
    </xf>
    <xf numFmtId="0" fontId="9" fillId="3" borderId="23" xfId="8" applyFont="1" applyFill="1" applyBorder="1" applyAlignment="1">
      <alignment horizontal="center" vertical="center"/>
    </xf>
    <xf numFmtId="0" fontId="33" fillId="0" borderId="9" xfId="8" applyFont="1" applyBorder="1" applyAlignment="1">
      <alignment horizontal="center" vertical="center"/>
    </xf>
    <xf numFmtId="0" fontId="33" fillId="0" borderId="3" xfId="8" applyFont="1" applyBorder="1" applyAlignment="1">
      <alignment horizontal="center" vertical="center"/>
    </xf>
    <xf numFmtId="0" fontId="33" fillId="0" borderId="4" xfId="8" applyFont="1" applyBorder="1" applyAlignment="1">
      <alignment horizontal="center" vertical="center"/>
    </xf>
    <xf numFmtId="0" fontId="33" fillId="0" borderId="5" xfId="8" applyFont="1" applyBorder="1" applyAlignment="1">
      <alignment horizontal="center" vertical="center"/>
    </xf>
    <xf numFmtId="0" fontId="33" fillId="0" borderId="6" xfId="8" applyFont="1" applyBorder="1" applyAlignment="1">
      <alignment horizontal="center" vertical="center"/>
    </xf>
    <xf numFmtId="0" fontId="33" fillId="0" borderId="8" xfId="8" applyFont="1" applyBorder="1" applyAlignment="1">
      <alignment horizontal="center" vertical="center"/>
    </xf>
    <xf numFmtId="0" fontId="23" fillId="0" borderId="24" xfId="8" applyFont="1" applyBorder="1" applyAlignment="1">
      <alignment horizontal="center" vertical="center" wrapText="1"/>
    </xf>
    <xf numFmtId="0" fontId="23" fillId="0" borderId="18" xfId="8" applyFont="1" applyBorder="1" applyAlignment="1">
      <alignment horizontal="center" vertical="center" wrapText="1"/>
    </xf>
    <xf numFmtId="0" fontId="23" fillId="0" borderId="10" xfId="8" applyFont="1" applyFill="1" applyBorder="1" applyAlignment="1">
      <alignment horizontal="center" vertical="center" wrapText="1"/>
    </xf>
    <xf numFmtId="0" fontId="23" fillId="0" borderId="24" xfId="8" applyFont="1" applyFill="1" applyBorder="1" applyAlignment="1">
      <alignment horizontal="center" vertical="center" wrapText="1"/>
    </xf>
    <xf numFmtId="0" fontId="9" fillId="7" borderId="22" xfId="8" applyFont="1" applyFill="1" applyBorder="1" applyAlignment="1">
      <alignment horizontal="center" vertical="center"/>
    </xf>
    <xf numFmtId="0" fontId="9" fillId="7" borderId="23" xfId="8" applyFont="1" applyFill="1" applyBorder="1" applyAlignment="1">
      <alignment horizontal="center" vertical="center"/>
    </xf>
    <xf numFmtId="0" fontId="9" fillId="7" borderId="19" xfId="8" applyFont="1" applyFill="1" applyBorder="1" applyAlignment="1">
      <alignment horizontal="center" vertical="center"/>
    </xf>
    <xf numFmtId="0" fontId="9" fillId="7" borderId="21" xfId="8" applyFont="1" applyFill="1" applyBorder="1" applyAlignment="1">
      <alignment horizontal="center" vertical="center"/>
    </xf>
    <xf numFmtId="0" fontId="38" fillId="0" borderId="37" xfId="8" applyFont="1" applyBorder="1" applyAlignment="1">
      <alignment horizontal="left" vertical="center"/>
    </xf>
    <xf numFmtId="0" fontId="38" fillId="0" borderId="38" xfId="8" applyFont="1" applyBorder="1" applyAlignment="1">
      <alignment horizontal="left" vertical="center"/>
    </xf>
    <xf numFmtId="0" fontId="38" fillId="0" borderId="39" xfId="8" applyFont="1" applyBorder="1" applyAlignment="1">
      <alignment horizontal="left" vertical="center"/>
    </xf>
    <xf numFmtId="0" fontId="33" fillId="0" borderId="19" xfId="8" applyFont="1" applyBorder="1" applyAlignment="1">
      <alignment horizontal="center" vertical="center"/>
    </xf>
    <xf numFmtId="0" fontId="33" fillId="0" borderId="20" xfId="8" applyFont="1" applyBorder="1" applyAlignment="1">
      <alignment horizontal="center" vertical="center"/>
    </xf>
    <xf numFmtId="0" fontId="33" fillId="0" borderId="21" xfId="8" applyFont="1" applyBorder="1" applyAlignment="1">
      <alignment horizontal="center" vertical="center"/>
    </xf>
    <xf numFmtId="0" fontId="33" fillId="3" borderId="6" xfId="8" applyFont="1" applyFill="1" applyBorder="1" applyAlignment="1">
      <alignment horizontal="center" vertical="center"/>
    </xf>
    <xf numFmtId="0" fontId="33" fillId="3" borderId="7" xfId="8" applyFont="1" applyFill="1" applyBorder="1" applyAlignment="1">
      <alignment horizontal="center" vertical="center"/>
    </xf>
    <xf numFmtId="0" fontId="33" fillId="3" borderId="8" xfId="8" applyFont="1" applyFill="1" applyBorder="1" applyAlignment="1">
      <alignment horizontal="center" vertical="center"/>
    </xf>
    <xf numFmtId="0" fontId="45" fillId="0" borderId="36" xfId="4" applyFont="1" applyBorder="1" applyAlignment="1">
      <alignment horizontal="center" vertical="center"/>
    </xf>
    <xf numFmtId="0" fontId="23" fillId="0" borderId="37" xfId="8" applyFont="1" applyBorder="1" applyAlignment="1">
      <alignment horizontal="center" vertical="center"/>
    </xf>
    <xf numFmtId="0" fontId="23" fillId="0" borderId="38" xfId="8" applyFont="1" applyBorder="1" applyAlignment="1">
      <alignment horizontal="center" vertical="center"/>
    </xf>
    <xf numFmtId="0" fontId="23" fillId="0" borderId="39" xfId="8" applyFont="1" applyBorder="1" applyAlignment="1">
      <alignment horizontal="center" vertical="center"/>
    </xf>
    <xf numFmtId="0" fontId="33" fillId="0" borderId="1" xfId="8" applyFont="1" applyBorder="1" applyAlignment="1">
      <alignment horizontal="center" vertical="center"/>
    </xf>
    <xf numFmtId="0" fontId="33" fillId="0" borderId="7" xfId="8" applyFont="1" applyBorder="1" applyAlignment="1">
      <alignment horizontal="center" vertical="center"/>
    </xf>
    <xf numFmtId="0" fontId="33" fillId="0" borderId="11" xfId="8" applyFont="1" applyBorder="1" applyAlignment="1">
      <alignment horizontal="center" vertical="center"/>
    </xf>
    <xf numFmtId="0" fontId="33" fillId="0" borderId="12" xfId="8" applyFont="1" applyBorder="1" applyAlignment="1">
      <alignment horizontal="center" vertical="center"/>
    </xf>
    <xf numFmtId="0" fontId="33" fillId="0" borderId="13" xfId="8" applyFont="1" applyBorder="1" applyAlignment="1">
      <alignment horizontal="center" vertical="center"/>
    </xf>
    <xf numFmtId="0" fontId="33" fillId="7" borderId="11" xfId="8" applyFont="1" applyFill="1" applyBorder="1" applyAlignment="1">
      <alignment horizontal="center" vertical="center"/>
    </xf>
    <xf numFmtId="0" fontId="33" fillId="7" borderId="12" xfId="8" applyFont="1" applyFill="1" applyBorder="1" applyAlignment="1">
      <alignment horizontal="center" vertical="center"/>
    </xf>
    <xf numFmtId="0" fontId="33" fillId="7" borderId="13" xfId="8" applyFont="1" applyFill="1" applyBorder="1" applyAlignment="1">
      <alignment horizontal="center" vertical="center"/>
    </xf>
    <xf numFmtId="0" fontId="33" fillId="7" borderId="9" xfId="8" applyFont="1" applyFill="1" applyBorder="1" applyAlignment="1">
      <alignment horizontal="center" vertical="center"/>
    </xf>
    <xf numFmtId="0" fontId="33" fillId="7" borderId="3" xfId="8" applyFont="1" applyFill="1" applyBorder="1" applyAlignment="1">
      <alignment horizontal="center" vertical="center"/>
    </xf>
    <xf numFmtId="0" fontId="33" fillId="7" borderId="6" xfId="8" applyFont="1" applyFill="1" applyBorder="1" applyAlignment="1">
      <alignment horizontal="center" vertical="center"/>
    </xf>
    <xf numFmtId="0" fontId="33" fillId="7" borderId="8" xfId="8" applyFont="1" applyFill="1" applyBorder="1" applyAlignment="1">
      <alignment horizontal="center" vertical="center"/>
    </xf>
    <xf numFmtId="0" fontId="9" fillId="0" borderId="2" xfId="8" applyFont="1" applyBorder="1" applyAlignment="1">
      <alignment horizontal="center" vertical="center"/>
    </xf>
    <xf numFmtId="0" fontId="9" fillId="5" borderId="9" xfId="8" applyFont="1" applyFill="1" applyBorder="1" applyAlignment="1">
      <alignment horizontal="center" vertical="center"/>
    </xf>
    <xf numFmtId="0" fontId="9" fillId="5" borderId="1" xfId="8" applyFont="1" applyFill="1" applyBorder="1" applyAlignment="1">
      <alignment horizontal="center" vertical="center"/>
    </xf>
    <xf numFmtId="0" fontId="9" fillId="5" borderId="3" xfId="8" applyFont="1" applyFill="1" applyBorder="1" applyAlignment="1">
      <alignment horizontal="center" vertical="center"/>
    </xf>
    <xf numFmtId="0" fontId="9" fillId="5" borderId="6" xfId="8" applyFont="1" applyFill="1" applyBorder="1" applyAlignment="1">
      <alignment horizontal="center" vertical="center"/>
    </xf>
    <xf numFmtId="0" fontId="9" fillId="5" borderId="7" xfId="8" applyFont="1" applyFill="1" applyBorder="1" applyAlignment="1">
      <alignment horizontal="center" vertical="center"/>
    </xf>
    <xf numFmtId="0" fontId="9" fillId="5" borderId="8" xfId="8" applyFont="1" applyFill="1" applyBorder="1" applyAlignment="1">
      <alignment horizontal="center" vertical="center"/>
    </xf>
    <xf numFmtId="0" fontId="9" fillId="5" borderId="2" xfId="8" applyFont="1" applyFill="1" applyBorder="1" applyAlignment="1">
      <alignment horizontal="center" vertical="center"/>
    </xf>
    <xf numFmtId="0" fontId="9" fillId="5" borderId="11" xfId="8" applyFont="1" applyFill="1" applyBorder="1" applyAlignment="1">
      <alignment horizontal="center" vertical="center"/>
    </xf>
    <xf numFmtId="0" fontId="9" fillId="5" borderId="12" xfId="8" applyFont="1" applyFill="1" applyBorder="1" applyAlignment="1">
      <alignment horizontal="center" vertical="center"/>
    </xf>
    <xf numFmtId="0" fontId="9" fillId="5" borderId="13" xfId="8" applyFont="1" applyFill="1" applyBorder="1" applyAlignment="1">
      <alignment horizontal="center" vertical="center"/>
    </xf>
    <xf numFmtId="0" fontId="9" fillId="4" borderId="9" xfId="8" applyFont="1" applyFill="1" applyBorder="1" applyAlignment="1">
      <alignment horizontal="center" vertical="center"/>
    </xf>
    <xf numFmtId="0" fontId="9" fillId="4" borderId="1" xfId="8" applyFont="1" applyFill="1" applyBorder="1" applyAlignment="1">
      <alignment horizontal="center" vertical="center"/>
    </xf>
    <xf numFmtId="0" fontId="9" fillId="4" borderId="3" xfId="8" applyFont="1" applyFill="1" applyBorder="1" applyAlignment="1">
      <alignment horizontal="center" vertical="center"/>
    </xf>
    <xf numFmtId="0" fontId="9" fillId="4" borderId="6" xfId="8" applyFont="1" applyFill="1" applyBorder="1" applyAlignment="1">
      <alignment horizontal="center" vertical="center"/>
    </xf>
    <xf numFmtId="0" fontId="9" fillId="4" borderId="7" xfId="8" applyFont="1" applyFill="1" applyBorder="1" applyAlignment="1">
      <alignment horizontal="center" vertical="center"/>
    </xf>
    <xf numFmtId="0" fontId="9" fillId="4" borderId="8" xfId="8" applyFont="1" applyFill="1" applyBorder="1" applyAlignment="1">
      <alignment horizontal="center" vertical="center"/>
    </xf>
    <xf numFmtId="0" fontId="46" fillId="5" borderId="11" xfId="11" applyFont="1" applyFill="1" applyBorder="1" applyAlignment="1">
      <alignment horizontal="center" vertical="center"/>
    </xf>
    <xf numFmtId="0" fontId="46" fillId="5" borderId="12" xfId="11" applyFont="1" applyFill="1" applyBorder="1" applyAlignment="1">
      <alignment horizontal="center" vertical="center"/>
    </xf>
    <xf numFmtId="0" fontId="46" fillId="5" borderId="13" xfId="11" applyFont="1" applyFill="1" applyBorder="1" applyAlignment="1">
      <alignment horizontal="center" vertical="center"/>
    </xf>
    <xf numFmtId="0" fontId="21" fillId="0" borderId="9" xfId="8" applyFont="1" applyBorder="1" applyAlignment="1">
      <alignment horizontal="left" vertical="center"/>
    </xf>
    <xf numFmtId="0" fontId="21" fillId="0" borderId="1" xfId="8" applyFont="1" applyBorder="1" applyAlignment="1">
      <alignment horizontal="left" vertical="center"/>
    </xf>
    <xf numFmtId="0" fontId="21" fillId="0" borderId="3" xfId="8" applyFont="1" applyBorder="1" applyAlignment="1">
      <alignment horizontal="left"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13" xfId="8" applyFont="1" applyBorder="1" applyAlignment="1">
      <alignment horizontal="center" vertical="center"/>
    </xf>
    <xf numFmtId="0" fontId="9" fillId="0" borderId="9" xfId="8" applyFont="1" applyBorder="1" applyAlignment="1">
      <alignment horizontal="center" vertical="center"/>
    </xf>
    <xf numFmtId="0" fontId="9" fillId="0" borderId="3" xfId="8" applyFont="1" applyBorder="1" applyAlignment="1">
      <alignment horizontal="center" vertical="center"/>
    </xf>
    <xf numFmtId="0" fontId="9" fillId="0" borderId="4" xfId="8" applyFont="1" applyBorder="1" applyAlignment="1">
      <alignment horizontal="center" vertical="center"/>
    </xf>
    <xf numFmtId="0" fontId="9" fillId="0" borderId="5" xfId="8" applyFont="1" applyBorder="1" applyAlignment="1">
      <alignment horizontal="center" vertical="center"/>
    </xf>
    <xf numFmtId="0" fontId="9" fillId="0" borderId="6" xfId="8" applyFont="1" applyBorder="1" applyAlignment="1">
      <alignment horizontal="center" vertical="center"/>
    </xf>
    <xf numFmtId="0" fontId="9" fillId="0" borderId="8" xfId="8" applyFont="1" applyBorder="1" applyAlignment="1">
      <alignment horizontal="center" vertical="center"/>
    </xf>
    <xf numFmtId="0" fontId="9" fillId="4" borderId="11" xfId="8" applyFont="1" applyFill="1" applyBorder="1" applyAlignment="1">
      <alignment horizontal="center" vertical="center"/>
    </xf>
    <xf numFmtId="0" fontId="9" fillId="4" borderId="12" xfId="8" applyFont="1" applyFill="1" applyBorder="1" applyAlignment="1">
      <alignment horizontal="center" vertical="center"/>
    </xf>
    <xf numFmtId="0" fontId="9" fillId="4" borderId="13" xfId="8" applyFont="1" applyFill="1" applyBorder="1" applyAlignment="1">
      <alignment horizontal="center" vertical="center"/>
    </xf>
    <xf numFmtId="0" fontId="9" fillId="4" borderId="2" xfId="8" applyFont="1" applyFill="1" applyBorder="1" applyAlignment="1">
      <alignment horizontal="center" vertical="center"/>
    </xf>
    <xf numFmtId="0" fontId="32" fillId="0" borderId="0" xfId="8" applyFont="1" applyBorder="1" applyAlignment="1">
      <alignment horizontal="left" vertical="center"/>
    </xf>
    <xf numFmtId="0" fontId="33" fillId="0" borderId="11" xfId="8" applyFont="1" applyFill="1" applyBorder="1" applyAlignment="1">
      <alignment horizontal="center" vertical="center"/>
    </xf>
    <xf numFmtId="0" fontId="33" fillId="0" borderId="12" xfId="8" applyFont="1" applyFill="1" applyBorder="1" applyAlignment="1">
      <alignment horizontal="center" vertical="center"/>
    </xf>
    <xf numFmtId="0" fontId="33" fillId="0" borderId="13" xfId="8" applyFont="1" applyFill="1" applyBorder="1" applyAlignment="1">
      <alignment horizontal="center" vertical="center"/>
    </xf>
    <xf numFmtId="0" fontId="33" fillId="0" borderId="10" xfId="8" applyFont="1" applyFill="1" applyBorder="1" applyAlignment="1">
      <alignment horizontal="center" vertical="center"/>
    </xf>
    <xf numFmtId="0" fontId="46" fillId="4" borderId="11" xfId="8" applyFont="1" applyFill="1" applyBorder="1" applyAlignment="1">
      <alignment horizontal="center" vertical="center"/>
    </xf>
    <xf numFmtId="0" fontId="46" fillId="4" borderId="12" xfId="8" applyFont="1" applyFill="1" applyBorder="1" applyAlignment="1">
      <alignment horizontal="center" vertical="center"/>
    </xf>
    <xf numFmtId="0" fontId="46" fillId="4" borderId="13" xfId="8" applyFont="1" applyFill="1" applyBorder="1" applyAlignment="1">
      <alignment horizontal="center" vertical="center"/>
    </xf>
    <xf numFmtId="0" fontId="46" fillId="4" borderId="2" xfId="8" applyFont="1" applyFill="1" applyBorder="1" applyAlignment="1">
      <alignment horizontal="center" vertical="center"/>
    </xf>
    <xf numFmtId="0" fontId="33" fillId="0" borderId="0" xfId="8" applyFont="1" applyBorder="1" applyAlignment="1">
      <alignment horizontal="center" vertical="center"/>
    </xf>
    <xf numFmtId="0" fontId="37" fillId="0" borderId="0" xfId="8" applyFont="1" applyFill="1" applyBorder="1" applyAlignment="1">
      <alignment horizontal="center" vertical="center"/>
    </xf>
    <xf numFmtId="0" fontId="37" fillId="0" borderId="1" xfId="8" applyFont="1" applyFill="1" applyBorder="1" applyAlignment="1">
      <alignment horizontal="center" vertical="center"/>
    </xf>
    <xf numFmtId="0" fontId="23" fillId="0" borderId="0" xfId="8" applyFont="1" applyBorder="1" applyAlignment="1">
      <alignment horizontal="center" vertical="center"/>
    </xf>
    <xf numFmtId="0" fontId="9" fillId="7" borderId="11" xfId="8" applyFont="1" applyFill="1" applyBorder="1" applyAlignment="1">
      <alignment horizontal="center" vertical="center"/>
    </xf>
    <xf numFmtId="0" fontId="9" fillId="7" borderId="12" xfId="8" applyFont="1" applyFill="1" applyBorder="1" applyAlignment="1">
      <alignment horizontal="center" vertical="center"/>
    </xf>
    <xf numFmtId="0" fontId="9" fillId="7" borderId="13" xfId="8" applyFont="1" applyFill="1" applyBorder="1" applyAlignment="1">
      <alignment horizontal="center" vertical="center"/>
    </xf>
    <xf numFmtId="0" fontId="23" fillId="0" borderId="44" xfId="8" applyFont="1" applyBorder="1" applyAlignment="1">
      <alignment horizontal="center" vertical="center" wrapText="1"/>
    </xf>
    <xf numFmtId="0" fontId="9" fillId="0" borderId="45" xfId="8" applyFont="1" applyBorder="1" applyAlignment="1">
      <alignment horizontal="center" vertical="center"/>
    </xf>
    <xf numFmtId="0" fontId="9" fillId="3" borderId="18" xfId="8" applyFont="1" applyFill="1" applyBorder="1" applyAlignment="1">
      <alignment horizontal="center" vertical="center"/>
    </xf>
    <xf numFmtId="0" fontId="9" fillId="7" borderId="2" xfId="8" applyFont="1" applyFill="1" applyBorder="1" applyAlignment="1">
      <alignment horizontal="center" vertical="center"/>
    </xf>
    <xf numFmtId="0" fontId="9" fillId="7" borderId="9" xfId="8" applyFont="1" applyFill="1" applyBorder="1" applyAlignment="1">
      <alignment horizontal="center" vertical="center"/>
    </xf>
    <xf numFmtId="0" fontId="9" fillId="7" borderId="1" xfId="8" applyFont="1" applyFill="1" applyBorder="1" applyAlignment="1">
      <alignment horizontal="center" vertical="center"/>
    </xf>
    <xf numFmtId="0" fontId="9" fillId="7" borderId="3" xfId="8" applyFont="1" applyFill="1" applyBorder="1" applyAlignment="1">
      <alignment horizontal="center" vertical="center"/>
    </xf>
    <xf numFmtId="0" fontId="9" fillId="7" borderId="6" xfId="8" applyFont="1" applyFill="1" applyBorder="1" applyAlignment="1">
      <alignment horizontal="center" vertical="center"/>
    </xf>
    <xf numFmtId="0" fontId="9" fillId="7" borderId="7" xfId="8" applyFont="1" applyFill="1" applyBorder="1" applyAlignment="1">
      <alignment horizontal="center" vertical="center"/>
    </xf>
    <xf numFmtId="0" fontId="9" fillId="7" borderId="8" xfId="8" applyFont="1" applyFill="1" applyBorder="1" applyAlignment="1">
      <alignment horizontal="center" vertical="center"/>
    </xf>
    <xf numFmtId="0" fontId="30" fillId="0" borderId="26" xfId="8" applyFont="1" applyBorder="1" applyAlignment="1">
      <alignment horizontal="center" vertical="center"/>
    </xf>
    <xf numFmtId="0" fontId="30" fillId="0" borderId="27" xfId="8" applyFont="1" applyBorder="1" applyAlignment="1">
      <alignment horizontal="center" vertical="center"/>
    </xf>
    <xf numFmtId="0" fontId="30" fillId="0" borderId="28" xfId="8" applyFont="1" applyBorder="1" applyAlignment="1">
      <alignment horizontal="center" vertical="center"/>
    </xf>
    <xf numFmtId="0" fontId="30" fillId="3" borderId="26" xfId="8" applyFont="1" applyFill="1" applyBorder="1" applyAlignment="1">
      <alignment horizontal="center" vertical="center"/>
    </xf>
    <xf numFmtId="0" fontId="30" fillId="3" borderId="27" xfId="8" applyFont="1" applyFill="1" applyBorder="1" applyAlignment="1">
      <alignment horizontal="center" vertical="center"/>
    </xf>
    <xf numFmtId="0" fontId="30" fillId="3" borderId="28" xfId="8" applyFont="1" applyFill="1" applyBorder="1" applyAlignment="1">
      <alignment horizontal="center" vertical="center"/>
    </xf>
    <xf numFmtId="0" fontId="30" fillId="0" borderId="26" xfId="8" applyFont="1" applyFill="1" applyBorder="1" applyAlignment="1">
      <alignment horizontal="center" vertical="center"/>
    </xf>
    <xf numFmtId="0" fontId="30" fillId="0" borderId="27" xfId="8" applyFont="1" applyFill="1" applyBorder="1" applyAlignment="1">
      <alignment horizontal="center" vertical="center"/>
    </xf>
    <xf numFmtId="0" fontId="30" fillId="0" borderId="28" xfId="8" applyFont="1" applyFill="1" applyBorder="1" applyAlignment="1">
      <alignment horizontal="center" vertical="center"/>
    </xf>
    <xf numFmtId="0" fontId="37" fillId="3" borderId="2" xfId="8" applyFont="1" applyFill="1" applyBorder="1" applyAlignment="1">
      <alignment horizontal="center" vertical="center"/>
    </xf>
    <xf numFmtId="0" fontId="37" fillId="0" borderId="2" xfId="8" applyFont="1" applyFill="1" applyBorder="1" applyAlignment="1">
      <alignment horizontal="center" vertical="center"/>
    </xf>
    <xf numFmtId="0" fontId="9" fillId="0" borderId="31" xfId="8" applyFont="1" applyBorder="1" applyAlignment="1">
      <alignment horizontal="center" vertical="center"/>
    </xf>
    <xf numFmtId="0" fontId="9" fillId="0" borderId="32" xfId="8" applyFont="1" applyBorder="1" applyAlignment="1">
      <alignment horizontal="center" vertical="center"/>
    </xf>
    <xf numFmtId="0" fontId="9" fillId="0" borderId="33" xfId="8" applyFont="1" applyBorder="1" applyAlignment="1">
      <alignment horizontal="center" vertical="center"/>
    </xf>
    <xf numFmtId="0" fontId="9" fillId="3" borderId="31" xfId="8" applyFont="1" applyFill="1" applyBorder="1" applyAlignment="1">
      <alignment horizontal="center" vertical="center"/>
    </xf>
    <xf numFmtId="0" fontId="9" fillId="3" borderId="32" xfId="8" applyFont="1" applyFill="1" applyBorder="1" applyAlignment="1">
      <alignment horizontal="center" vertical="center"/>
    </xf>
    <xf numFmtId="0" fontId="9" fillId="3" borderId="33" xfId="8" applyFont="1" applyFill="1" applyBorder="1" applyAlignment="1">
      <alignment horizontal="center" vertical="center"/>
    </xf>
    <xf numFmtId="0" fontId="9" fillId="7" borderId="31" xfId="8" applyFont="1" applyFill="1" applyBorder="1" applyAlignment="1">
      <alignment horizontal="center" vertical="center"/>
    </xf>
    <xf numFmtId="0" fontId="9" fillId="7" borderId="32" xfId="8" applyFont="1" applyFill="1" applyBorder="1" applyAlignment="1">
      <alignment horizontal="center" vertical="center"/>
    </xf>
    <xf numFmtId="0" fontId="9" fillId="7" borderId="33" xfId="8" applyFont="1" applyFill="1" applyBorder="1" applyAlignment="1">
      <alignment horizontal="center" vertical="center"/>
    </xf>
    <xf numFmtId="0" fontId="30" fillId="0" borderId="9" xfId="8" applyFont="1" applyBorder="1" applyAlignment="1">
      <alignment horizontal="center" vertical="center" wrapText="1"/>
    </xf>
    <xf numFmtId="0" fontId="30" fillId="0" borderId="1" xfId="8" applyFont="1" applyBorder="1" applyAlignment="1">
      <alignment horizontal="center" vertical="center" wrapText="1"/>
    </xf>
    <xf numFmtId="0" fontId="30" fillId="0" borderId="3" xfId="8" applyFont="1" applyBorder="1" applyAlignment="1">
      <alignment horizontal="center" vertical="center" wrapText="1"/>
    </xf>
    <xf numFmtId="0" fontId="30" fillId="0" borderId="51" xfId="8" applyFont="1" applyBorder="1" applyAlignment="1">
      <alignment horizontal="center" vertical="center" wrapText="1"/>
    </xf>
    <xf numFmtId="0" fontId="30" fillId="0" borderId="52" xfId="8" applyFont="1" applyBorder="1" applyAlignment="1">
      <alignment horizontal="center" vertical="center" wrapText="1"/>
    </xf>
    <xf numFmtId="0" fontId="30" fillId="0" borderId="53" xfId="8" applyFont="1" applyBorder="1" applyAlignment="1">
      <alignment horizontal="center" vertical="center" wrapText="1"/>
    </xf>
    <xf numFmtId="0" fontId="37" fillId="0" borderId="11" xfId="8" applyFont="1" applyFill="1" applyBorder="1" applyAlignment="1">
      <alignment horizontal="center" vertical="center"/>
    </xf>
    <xf numFmtId="0" fontId="37" fillId="0" borderId="12" xfId="8" applyFont="1" applyFill="1" applyBorder="1" applyAlignment="1">
      <alignment horizontal="center" vertical="center"/>
    </xf>
    <xf numFmtId="0" fontId="37" fillId="0" borderId="13" xfId="8" applyFont="1" applyFill="1" applyBorder="1" applyAlignment="1">
      <alignment horizontal="center" vertical="center"/>
    </xf>
    <xf numFmtId="0" fontId="37" fillId="3" borderId="11" xfId="8" applyFont="1" applyFill="1" applyBorder="1" applyAlignment="1">
      <alignment horizontal="center" vertical="center"/>
    </xf>
    <xf numFmtId="0" fontId="37" fillId="3" borderId="12" xfId="8" applyFont="1" applyFill="1" applyBorder="1" applyAlignment="1">
      <alignment horizontal="center" vertical="center"/>
    </xf>
    <xf numFmtId="0" fontId="37" fillId="3" borderId="13" xfId="8" applyFont="1" applyFill="1" applyBorder="1" applyAlignment="1">
      <alignment horizontal="center" vertical="center"/>
    </xf>
    <xf numFmtId="0" fontId="36" fillId="0" borderId="44" xfId="8" applyFont="1" applyFill="1" applyBorder="1" applyAlignment="1">
      <alignment horizontal="center" vertical="center" wrapText="1"/>
    </xf>
    <xf numFmtId="0" fontId="36" fillId="0" borderId="24" xfId="8" applyFont="1" applyFill="1" applyBorder="1" applyAlignment="1">
      <alignment horizontal="center" vertical="center" wrapText="1"/>
    </xf>
    <xf numFmtId="0" fontId="36" fillId="0" borderId="18" xfId="8" applyFont="1" applyFill="1" applyBorder="1" applyAlignment="1">
      <alignment horizontal="center" vertical="center" wrapText="1"/>
    </xf>
    <xf numFmtId="0" fontId="36" fillId="0" borderId="11" xfId="8" applyFont="1" applyFill="1" applyBorder="1" applyAlignment="1">
      <alignment horizontal="left" vertical="center" wrapText="1"/>
    </xf>
    <xf numFmtId="0" fontId="36" fillId="0" borderId="12" xfId="8" applyFont="1" applyFill="1" applyBorder="1" applyAlignment="1">
      <alignment horizontal="left" vertical="center" wrapText="1"/>
    </xf>
    <xf numFmtId="0" fontId="36" fillId="0" borderId="13" xfId="8" applyFont="1" applyFill="1" applyBorder="1" applyAlignment="1">
      <alignment horizontal="left" vertical="center" wrapText="1"/>
    </xf>
    <xf numFmtId="0" fontId="36" fillId="0" borderId="1" xfId="8" applyFont="1" applyFill="1" applyBorder="1" applyAlignment="1">
      <alignment horizontal="left" vertical="center" wrapText="1"/>
    </xf>
    <xf numFmtId="0" fontId="30" fillId="0" borderId="47" xfId="8" applyFont="1" applyBorder="1" applyAlignment="1">
      <alignment horizontal="center" vertical="center"/>
    </xf>
    <xf numFmtId="0" fontId="30" fillId="0" borderId="54" xfId="8" applyFont="1" applyBorder="1" applyAlignment="1">
      <alignment horizontal="center" vertical="center"/>
    </xf>
    <xf numFmtId="0" fontId="30" fillId="0" borderId="48" xfId="8" applyFont="1" applyBorder="1" applyAlignment="1">
      <alignment horizontal="center" vertical="center"/>
    </xf>
    <xf numFmtId="0" fontId="33" fillId="0" borderId="2" xfId="8" applyFont="1" applyBorder="1" applyAlignment="1">
      <alignment horizontal="center" vertical="center"/>
    </xf>
    <xf numFmtId="0" fontId="33" fillId="3" borderId="11" xfId="8" applyFont="1" applyFill="1" applyBorder="1" applyAlignment="1">
      <alignment horizontal="center" vertical="center"/>
    </xf>
    <xf numFmtId="0" fontId="33" fillId="3" borderId="12" xfId="8" applyFont="1" applyFill="1" applyBorder="1" applyAlignment="1">
      <alignment horizontal="center" vertical="center"/>
    </xf>
    <xf numFmtId="0" fontId="33" fillId="3" borderId="13" xfId="8" applyFont="1" applyFill="1" applyBorder="1" applyAlignment="1">
      <alignment horizontal="center" vertical="center"/>
    </xf>
    <xf numFmtId="0" fontId="33" fillId="0" borderId="2" xfId="8" applyFont="1" applyFill="1" applyBorder="1" applyAlignment="1">
      <alignment horizontal="center" vertical="center"/>
    </xf>
    <xf numFmtId="0" fontId="36" fillId="0" borderId="31" xfId="8" applyFont="1" applyFill="1" applyBorder="1" applyAlignment="1">
      <alignment horizontal="left" vertical="center" wrapText="1"/>
    </xf>
    <xf numFmtId="0" fontId="36" fillId="0" borderId="32" xfId="8" applyFont="1" applyFill="1" applyBorder="1" applyAlignment="1">
      <alignment horizontal="left" vertical="center" wrapText="1"/>
    </xf>
    <xf numFmtId="0" fontId="36" fillId="0" borderId="33" xfId="8" applyFont="1" applyFill="1" applyBorder="1" applyAlignment="1">
      <alignment horizontal="left" vertical="center" wrapText="1"/>
    </xf>
    <xf numFmtId="0" fontId="23" fillId="0" borderId="34" xfId="8" applyFont="1" applyBorder="1" applyAlignment="1">
      <alignment horizontal="center" vertical="center"/>
    </xf>
    <xf numFmtId="0" fontId="23" fillId="0" borderId="35" xfId="8" applyFont="1" applyBorder="1" applyAlignment="1">
      <alignment horizontal="center" vertical="center"/>
    </xf>
    <xf numFmtId="0" fontId="23" fillId="0" borderId="40" xfId="8" applyFont="1" applyBorder="1" applyAlignment="1">
      <alignment horizontal="center" vertical="center"/>
    </xf>
    <xf numFmtId="0" fontId="23" fillId="0" borderId="41" xfId="8" applyFont="1" applyBorder="1" applyAlignment="1">
      <alignment horizontal="center" vertical="center"/>
    </xf>
    <xf numFmtId="0" fontId="23" fillId="0" borderId="42" xfId="8" applyFont="1" applyBorder="1" applyAlignment="1">
      <alignment horizontal="center" vertical="center"/>
    </xf>
    <xf numFmtId="0" fontId="23" fillId="0" borderId="43" xfId="8" applyFont="1" applyBorder="1" applyAlignment="1">
      <alignment horizontal="center" vertical="center"/>
    </xf>
    <xf numFmtId="0" fontId="30" fillId="0" borderId="15" xfId="8" applyFont="1" applyBorder="1" applyAlignment="1">
      <alignment horizontal="left" vertical="center"/>
    </xf>
    <xf numFmtId="0" fontId="30" fillId="0" borderId="16" xfId="8" applyFont="1" applyBorder="1" applyAlignment="1">
      <alignment horizontal="left" vertical="center"/>
    </xf>
    <xf numFmtId="0" fontId="33" fillId="0" borderId="10" xfId="8" applyFont="1" applyBorder="1" applyAlignment="1">
      <alignment horizontal="center" vertical="center"/>
    </xf>
    <xf numFmtId="0" fontId="11" fillId="0" borderId="9" xfId="8" applyFont="1" applyBorder="1" applyAlignment="1">
      <alignment horizontal="left" vertical="center"/>
    </xf>
    <xf numFmtId="0" fontId="11" fillId="0" borderId="1" xfId="8" applyFont="1" applyBorder="1" applyAlignment="1">
      <alignment horizontal="left" vertical="center"/>
    </xf>
    <xf numFmtId="0" fontId="11" fillId="0" borderId="3" xfId="8" applyFont="1" applyBorder="1" applyAlignment="1">
      <alignment horizontal="left" vertical="center"/>
    </xf>
    <xf numFmtId="0" fontId="9" fillId="3" borderId="11" xfId="8" applyFont="1" applyFill="1" applyBorder="1" applyAlignment="1">
      <alignment horizontal="center" vertical="center"/>
    </xf>
    <xf numFmtId="0" fontId="9" fillId="3" borderId="12" xfId="8" applyFont="1" applyFill="1" applyBorder="1" applyAlignment="1">
      <alignment horizontal="center" vertical="center"/>
    </xf>
    <xf numFmtId="0" fontId="9" fillId="3" borderId="13" xfId="8" applyFont="1" applyFill="1" applyBorder="1" applyAlignment="1">
      <alignment horizontal="center" vertical="center"/>
    </xf>
    <xf numFmtId="0" fontId="0" fillId="0" borderId="11" xfId="8" applyFont="1" applyBorder="1" applyAlignment="1">
      <alignment horizontal="center" vertical="center"/>
    </xf>
    <xf numFmtId="0" fontId="0" fillId="3" borderId="11" xfId="8" applyFont="1" applyFill="1" applyBorder="1" applyAlignment="1">
      <alignment horizontal="center" vertical="center"/>
    </xf>
    <xf numFmtId="0" fontId="23" fillId="0" borderId="2" xfId="8" applyFont="1" applyBorder="1" applyAlignment="1">
      <alignment horizontal="center" vertical="center" wrapText="1"/>
    </xf>
    <xf numFmtId="0" fontId="23" fillId="0" borderId="49" xfId="8" applyFont="1" applyBorder="1" applyAlignment="1">
      <alignment horizontal="center" vertical="center"/>
    </xf>
    <xf numFmtId="0" fontId="23" fillId="0" borderId="50" xfId="8" applyFont="1" applyBorder="1" applyAlignment="1">
      <alignment horizontal="center" vertical="center"/>
    </xf>
    <xf numFmtId="0" fontId="38" fillId="0" borderId="36" xfId="8" applyFont="1" applyBorder="1" applyAlignment="1">
      <alignment horizontal="left" vertical="center"/>
    </xf>
    <xf numFmtId="0" fontId="38" fillId="0" borderId="36" xfId="8" applyFont="1" applyBorder="1">
      <alignment vertical="center"/>
    </xf>
    <xf numFmtId="0" fontId="33" fillId="7" borderId="2" xfId="8" applyFont="1" applyFill="1" applyBorder="1" applyAlignment="1">
      <alignment horizontal="center" vertical="center"/>
    </xf>
    <xf numFmtId="0" fontId="30" fillId="7" borderId="26" xfId="8" applyFont="1" applyFill="1" applyBorder="1" applyAlignment="1">
      <alignment horizontal="center" vertical="center"/>
    </xf>
    <xf numFmtId="0" fontId="30" fillId="7" borderId="27" xfId="8" applyFont="1" applyFill="1" applyBorder="1" applyAlignment="1">
      <alignment horizontal="center" vertical="center"/>
    </xf>
    <xf numFmtId="0" fontId="30" fillId="7" borderId="28" xfId="8" applyFont="1" applyFill="1" applyBorder="1" applyAlignment="1">
      <alignment horizontal="center" vertical="center"/>
    </xf>
    <xf numFmtId="0" fontId="9" fillId="3" borderId="46" xfId="8" applyFont="1" applyFill="1" applyBorder="1" applyAlignment="1">
      <alignment horizontal="center" vertical="center"/>
    </xf>
    <xf numFmtId="0" fontId="33" fillId="7" borderId="10" xfId="8" applyFont="1" applyFill="1" applyBorder="1" applyAlignment="1">
      <alignment horizontal="center" vertical="center"/>
    </xf>
    <xf numFmtId="0" fontId="46" fillId="5" borderId="2" xfId="11" applyFont="1" applyFill="1" applyBorder="1" applyAlignment="1">
      <alignment horizontal="center" vertical="center"/>
    </xf>
    <xf numFmtId="0" fontId="35" fillId="0" borderId="10" xfId="8" applyFont="1" applyBorder="1" applyAlignment="1">
      <alignment horizontal="center" vertical="center"/>
    </xf>
    <xf numFmtId="0" fontId="35" fillId="3" borderId="11" xfId="8" applyFont="1" applyFill="1" applyBorder="1" applyAlignment="1">
      <alignment horizontal="left" vertical="center"/>
    </xf>
    <xf numFmtId="0" fontId="35" fillId="3" borderId="12" xfId="8" applyFont="1" applyFill="1" applyBorder="1" applyAlignment="1">
      <alignment horizontal="left" vertical="center"/>
    </xf>
    <xf numFmtId="0" fontId="35" fillId="3" borderId="13" xfId="8" applyFont="1" applyFill="1" applyBorder="1" applyAlignment="1">
      <alignment horizontal="left" vertical="center"/>
    </xf>
    <xf numFmtId="0" fontId="23" fillId="0" borderId="31" xfId="8" applyFont="1" applyBorder="1" applyAlignment="1">
      <alignment horizontal="left" vertical="center" wrapText="1"/>
    </xf>
    <xf numFmtId="0" fontId="23" fillId="0" borderId="32" xfId="8" applyFont="1" applyBorder="1" applyAlignment="1">
      <alignment horizontal="left" vertical="center" wrapText="1"/>
    </xf>
    <xf numFmtId="0" fontId="23" fillId="0" borderId="33" xfId="8" applyFont="1" applyBorder="1" applyAlignment="1">
      <alignment horizontal="left" vertical="center" wrapText="1"/>
    </xf>
    <xf numFmtId="0" fontId="23" fillId="0" borderId="11" xfId="8" applyFont="1" applyBorder="1" applyAlignment="1">
      <alignment horizontal="left" vertical="center" wrapText="1"/>
    </xf>
    <xf numFmtId="0" fontId="23" fillId="0" borderId="12" xfId="8" applyFont="1" applyBorder="1" applyAlignment="1">
      <alignment horizontal="left" vertical="center" wrapText="1"/>
    </xf>
    <xf numFmtId="0" fontId="23" fillId="0" borderId="13" xfId="8" applyFont="1" applyBorder="1" applyAlignment="1">
      <alignment horizontal="left" vertical="center" wrapText="1"/>
    </xf>
    <xf numFmtId="0" fontId="9" fillId="0" borderId="16" xfId="8" applyFont="1" applyBorder="1" applyAlignment="1">
      <alignment horizontal="left" vertical="center"/>
    </xf>
    <xf numFmtId="0" fontId="23" fillId="0" borderId="9" xfId="8" applyFont="1" applyBorder="1" applyAlignment="1">
      <alignment horizontal="left" vertical="center" wrapText="1"/>
    </xf>
    <xf numFmtId="0" fontId="23" fillId="0" borderId="1" xfId="8" applyFont="1" applyBorder="1" applyAlignment="1">
      <alignment horizontal="left" vertical="center" wrapText="1"/>
    </xf>
    <xf numFmtId="0" fontId="23" fillId="0" borderId="6" xfId="8" applyFont="1" applyBorder="1" applyAlignment="1">
      <alignment horizontal="left" vertical="center" wrapText="1"/>
    </xf>
    <xf numFmtId="0" fontId="23" fillId="0" borderId="7" xfId="8" applyFont="1" applyBorder="1" applyAlignment="1">
      <alignment horizontal="left" vertical="center" wrapText="1"/>
    </xf>
    <xf numFmtId="0" fontId="11" fillId="0" borderId="11" xfId="8" applyFont="1" applyBorder="1" applyAlignment="1">
      <alignment horizontal="center" vertical="center"/>
    </xf>
    <xf numFmtId="0" fontId="11" fillId="0" borderId="12" xfId="8" applyFont="1" applyBorder="1" applyAlignment="1">
      <alignment horizontal="center" vertical="center"/>
    </xf>
    <xf numFmtId="0" fontId="10" fillId="0" borderId="2" xfId="4"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18" xfId="4"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4" applyFont="1" applyBorder="1" applyAlignment="1">
      <alignment horizontal="center" vertical="center" wrapText="1"/>
    </xf>
    <xf numFmtId="0" fontId="13" fillId="0" borderId="24" xfId="4" applyFont="1" applyBorder="1" applyAlignment="1">
      <alignment horizontal="center" vertical="center" wrapText="1"/>
    </xf>
    <xf numFmtId="0" fontId="13" fillId="0" borderId="18" xfId="4" applyFont="1" applyBorder="1" applyAlignment="1">
      <alignment horizontal="center" vertical="center" wrapText="1"/>
    </xf>
    <xf numFmtId="0" fontId="48" fillId="0" borderId="11" xfId="4" applyFont="1" applyBorder="1" applyAlignment="1">
      <alignment horizontal="center" vertical="center" wrapText="1"/>
    </xf>
    <xf numFmtId="0" fontId="48" fillId="0" borderId="13" xfId="4" applyFont="1" applyBorder="1" applyAlignment="1">
      <alignment horizontal="center" vertical="center" wrapText="1"/>
    </xf>
    <xf numFmtId="0" fontId="48" fillId="0" borderId="11" xfId="4" applyFont="1" applyFill="1" applyBorder="1" applyAlignment="1">
      <alignment horizontal="center" vertical="center" wrapText="1"/>
    </xf>
    <xf numFmtId="0" fontId="48" fillId="0" borderId="13" xfId="4" applyFont="1" applyFill="1" applyBorder="1" applyAlignment="1">
      <alignment horizontal="center" vertical="center" wrapText="1"/>
    </xf>
    <xf numFmtId="0" fontId="48" fillId="0" borderId="12" xfId="4" applyFont="1" applyBorder="1" applyAlignment="1">
      <alignment horizontal="center" vertical="center" wrapText="1"/>
    </xf>
    <xf numFmtId="0" fontId="13" fillId="0" borderId="2" xfId="4"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9" fillId="2" borderId="11" xfId="4" applyFont="1" applyFill="1" applyBorder="1" applyAlignment="1">
      <alignment horizontal="center" vertical="center" wrapText="1"/>
    </xf>
    <xf numFmtId="0" fontId="49" fillId="2" borderId="13" xfId="4" applyFont="1" applyFill="1" applyBorder="1" applyAlignment="1">
      <alignment horizontal="center" vertical="center" wrapText="1"/>
    </xf>
    <xf numFmtId="0" fontId="48" fillId="0" borderId="11" xfId="4" applyFont="1" applyBorder="1" applyAlignment="1">
      <alignment horizontal="left" vertical="center" wrapText="1"/>
    </xf>
    <xf numFmtId="0" fontId="48" fillId="0" borderId="13" xfId="4" applyFont="1" applyBorder="1" applyAlignment="1">
      <alignment horizontal="left" vertical="center" wrapText="1"/>
    </xf>
    <xf numFmtId="0" fontId="40" fillId="0" borderId="2" xfId="4" applyFont="1" applyBorder="1" applyAlignment="1">
      <alignment horizontal="center" vertical="center" wrapText="1"/>
    </xf>
    <xf numFmtId="0" fontId="41" fillId="0" borderId="2" xfId="4" applyFont="1" applyBorder="1" applyAlignment="1">
      <alignment horizontal="center" vertical="center"/>
    </xf>
    <xf numFmtId="0" fontId="13" fillId="0" borderId="2" xfId="4" applyFont="1" applyFill="1" applyBorder="1" applyAlignment="1">
      <alignment horizontal="center" vertical="center" wrapText="1"/>
    </xf>
    <xf numFmtId="0" fontId="49" fillId="0" borderId="11" xfId="4" applyFont="1" applyFill="1" applyBorder="1" applyAlignment="1">
      <alignment horizontal="center" vertical="center" wrapText="1"/>
    </xf>
    <xf numFmtId="0" fontId="49" fillId="0" borderId="13" xfId="4" applyFont="1" applyFill="1" applyBorder="1" applyAlignment="1">
      <alignment horizontal="center" vertical="center" wrapText="1"/>
    </xf>
    <xf numFmtId="0" fontId="35" fillId="3" borderId="11" xfId="11" applyFont="1" applyFill="1" applyBorder="1" applyAlignment="1">
      <alignment horizontal="left" vertical="center"/>
    </xf>
    <xf numFmtId="0" fontId="35" fillId="3" borderId="12" xfId="11" applyFont="1" applyFill="1" applyBorder="1" applyAlignment="1">
      <alignment horizontal="left" vertical="center"/>
    </xf>
    <xf numFmtId="0" fontId="35" fillId="3" borderId="13" xfId="11" applyFont="1" applyFill="1" applyBorder="1" applyAlignment="1">
      <alignment horizontal="left" vertical="center"/>
    </xf>
    <xf numFmtId="0" fontId="42" fillId="0" borderId="2" xfId="4" applyFont="1" applyBorder="1" applyAlignment="1">
      <alignment horizontal="center" vertical="center"/>
    </xf>
    <xf numFmtId="0" fontId="42" fillId="0" borderId="11" xfId="4" applyFont="1" applyBorder="1" applyAlignment="1">
      <alignment horizontal="center" vertical="center" wrapText="1"/>
    </xf>
    <xf numFmtId="0" fontId="42" fillId="0" borderId="13" xfId="4" applyFont="1" applyBorder="1" applyAlignment="1">
      <alignment horizontal="center" vertical="center" wrapText="1"/>
    </xf>
    <xf numFmtId="0" fontId="42" fillId="0" borderId="2" xfId="4" applyFont="1" applyBorder="1" applyAlignment="1">
      <alignment horizontal="center" vertical="center" wrapText="1"/>
    </xf>
    <xf numFmtId="0" fontId="13" fillId="0" borderId="9"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6"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20" fillId="0" borderId="47" xfId="4" applyFont="1" applyBorder="1" applyAlignment="1">
      <alignment horizontal="center" vertical="center"/>
    </xf>
    <xf numFmtId="0" fontId="20" fillId="0" borderId="54" xfId="4" applyFont="1" applyBorder="1" applyAlignment="1">
      <alignment horizontal="center" vertical="center"/>
    </xf>
    <xf numFmtId="0" fontId="20" fillId="0" borderId="48" xfId="4" applyFont="1" applyBorder="1" applyAlignment="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3" fillId="0" borderId="11" xfId="4" applyFont="1" applyBorder="1" applyAlignment="1">
      <alignment horizontal="center" vertical="center" wrapText="1"/>
    </xf>
    <xf numFmtId="0" fontId="13" fillId="0" borderId="13" xfId="4" applyFont="1" applyBorder="1" applyAlignment="1">
      <alignment horizontal="center" vertical="center" wrapText="1"/>
    </xf>
    <xf numFmtId="0" fontId="13" fillId="0" borderId="13" xfId="4" applyFont="1" applyBorder="1" applyAlignment="1">
      <alignment horizontal="center" vertical="center"/>
    </xf>
    <xf numFmtId="0" fontId="13" fillId="7" borderId="11" xfId="4" applyFont="1" applyFill="1" applyBorder="1" applyAlignment="1">
      <alignment horizontal="center" vertical="center" wrapText="1"/>
    </xf>
    <xf numFmtId="0" fontId="13" fillId="7" borderId="13" xfId="4" applyFont="1" applyFill="1" applyBorder="1" applyAlignment="1">
      <alignment horizontal="center" vertical="center"/>
    </xf>
    <xf numFmtId="0" fontId="13" fillId="7" borderId="13" xfId="4" applyFont="1" applyFill="1" applyBorder="1" applyAlignment="1">
      <alignment horizontal="center" vertical="center" wrapText="1"/>
    </xf>
    <xf numFmtId="0" fontId="19" fillId="0" borderId="0" xfId="0" applyFont="1" applyBorder="1" applyAlignment="1">
      <alignment horizontal="left" vertical="center" wrapText="1"/>
    </xf>
    <xf numFmtId="0" fontId="25" fillId="0" borderId="0" xfId="0" applyFont="1" applyBorder="1" applyAlignment="1">
      <alignment vertical="center"/>
    </xf>
    <xf numFmtId="0" fontId="11" fillId="0" borderId="0" xfId="0" applyFont="1" applyBorder="1" applyAlignment="1" applyProtection="1">
      <alignment horizontal="left" vertical="center"/>
      <protection locked="0"/>
    </xf>
    <xf numFmtId="0" fontId="23" fillId="0" borderId="57" xfId="8" applyFont="1" applyBorder="1" applyAlignment="1">
      <alignment horizontal="left" vertical="center"/>
    </xf>
    <xf numFmtId="0" fontId="23" fillId="0" borderId="58" xfId="8" applyFont="1" applyBorder="1" applyAlignment="1">
      <alignment horizontal="left" vertical="center"/>
    </xf>
    <xf numFmtId="0" fontId="0" fillId="0" borderId="2" xfId="4" applyNumberFormat="1" applyFont="1" applyFill="1" applyBorder="1" applyAlignment="1">
      <alignment horizontal="center" vertical="center"/>
    </xf>
    <xf numFmtId="0" fontId="0" fillId="0" borderId="2" xfId="0" applyFont="1" applyFill="1" applyBorder="1" applyAlignment="1">
      <alignment horizontal="center" vertical="center"/>
    </xf>
    <xf numFmtId="0" fontId="22" fillId="7" borderId="2" xfId="4" applyNumberFormat="1" applyFont="1" applyFill="1" applyBorder="1" applyAlignment="1">
      <alignment horizontal="center" vertical="center"/>
    </xf>
    <xf numFmtId="0" fontId="25" fillId="7" borderId="2" xfId="0" applyFont="1" applyFill="1" applyBorder="1" applyAlignment="1">
      <alignment horizontal="center" vertical="center"/>
    </xf>
    <xf numFmtId="0" fontId="0" fillId="0" borderId="2" xfId="0" applyFont="1" applyFill="1" applyBorder="1" applyAlignment="1" applyProtection="1">
      <alignment horizontal="center" vertical="center"/>
    </xf>
    <xf numFmtId="49" fontId="47" fillId="0" borderId="10" xfId="4" applyNumberFormat="1" applyFont="1" applyFill="1" applyBorder="1" applyAlignment="1">
      <alignment horizontal="left" vertical="center" wrapText="1"/>
    </xf>
    <xf numFmtId="49" fontId="47" fillId="0" borderId="18" xfId="4" applyNumberFormat="1" applyFont="1" applyFill="1" applyBorder="1" applyAlignment="1">
      <alignment horizontal="left" vertical="center" wrapText="1"/>
    </xf>
    <xf numFmtId="0" fontId="0" fillId="0" borderId="2" xfId="0" applyFont="1" applyBorder="1" applyAlignment="1" applyProtection="1">
      <alignment horizontal="center" vertical="center"/>
    </xf>
    <xf numFmtId="0" fontId="0" fillId="0" borderId="18" xfId="0" applyFont="1" applyFill="1" applyBorder="1" applyAlignment="1" applyProtection="1">
      <alignment horizontal="center" vertical="center"/>
    </xf>
    <xf numFmtId="180" fontId="13" fillId="7" borderId="2" xfId="0" applyNumberFormat="1" applyFont="1" applyFill="1" applyBorder="1" applyAlignment="1" applyProtection="1">
      <alignment horizontal="center" vertical="center" shrinkToFit="1"/>
    </xf>
    <xf numFmtId="49" fontId="50" fillId="0" borderId="10" xfId="4" applyNumberFormat="1" applyFont="1" applyFill="1" applyBorder="1" applyAlignment="1">
      <alignment horizontal="left" vertical="center" wrapText="1"/>
    </xf>
    <xf numFmtId="49" fontId="50" fillId="0" borderId="18" xfId="4" applyNumberFormat="1" applyFont="1" applyFill="1" applyBorder="1" applyAlignment="1">
      <alignment horizontal="left" vertical="center" wrapText="1"/>
    </xf>
    <xf numFmtId="0" fontId="0" fillId="0" borderId="2" xfId="0" applyFont="1" applyBorder="1" applyAlignment="1">
      <alignment horizontal="center" vertical="center"/>
    </xf>
    <xf numFmtId="0" fontId="0" fillId="0" borderId="11"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3" xfId="4" applyNumberFormat="1" applyFont="1" applyFill="1" applyBorder="1" applyAlignment="1">
      <alignment horizontal="center" vertical="center"/>
    </xf>
    <xf numFmtId="181" fontId="0" fillId="0" borderId="2" xfId="0" applyNumberFormat="1" applyFont="1" applyFill="1" applyBorder="1" applyAlignment="1" applyProtection="1">
      <alignment horizontal="center" vertical="center" shrinkToFit="1"/>
    </xf>
    <xf numFmtId="0" fontId="0" fillId="0" borderId="18" xfId="0" applyFont="1" applyBorder="1" applyAlignment="1" applyProtection="1">
      <alignment horizontal="center" vertical="center"/>
    </xf>
    <xf numFmtId="0" fontId="0" fillId="0" borderId="18" xfId="4" applyNumberFormat="1" applyFont="1" applyFill="1" applyBorder="1" applyAlignment="1">
      <alignment horizontal="center" vertical="center"/>
    </xf>
    <xf numFmtId="181" fontId="0" fillId="0" borderId="18" xfId="0" applyNumberFormat="1"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xf>
    <xf numFmtId="0" fontId="0" fillId="0" borderId="10" xfId="4" applyNumberFormat="1" applyFont="1" applyFill="1" applyBorder="1" applyAlignment="1">
      <alignment horizontal="center" vertical="center"/>
    </xf>
    <xf numFmtId="181" fontId="0" fillId="0" borderId="10" xfId="0" applyNumberFormat="1" applyFont="1" applyFill="1" applyBorder="1" applyAlignment="1" applyProtection="1">
      <alignment horizontal="center" vertical="center" shrinkToFit="1"/>
    </xf>
    <xf numFmtId="0" fontId="21" fillId="0" borderId="11"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13" xfId="4" applyFont="1" applyFill="1" applyBorder="1" applyAlignment="1">
      <alignment horizontal="center" vertical="center"/>
    </xf>
    <xf numFmtId="177" fontId="17" fillId="7" borderId="2" xfId="0" applyNumberFormat="1" applyFont="1" applyFill="1" applyBorder="1" applyAlignment="1" applyProtection="1">
      <alignment horizontal="center" vertical="center" shrinkToFit="1"/>
    </xf>
    <xf numFmtId="0" fontId="0" fillId="0" borderId="2" xfId="4" applyFont="1" applyFill="1" applyBorder="1" applyAlignment="1">
      <alignment horizontal="center" vertical="center"/>
    </xf>
    <xf numFmtId="177" fontId="0" fillId="0" borderId="2" xfId="4" applyNumberFormat="1" applyFont="1" applyFill="1" applyBorder="1" applyAlignment="1">
      <alignment horizontal="center" vertical="center"/>
    </xf>
    <xf numFmtId="177" fontId="0" fillId="0" borderId="2" xfId="0" applyNumberFormat="1" applyFont="1" applyFill="1" applyBorder="1" applyAlignment="1" applyProtection="1">
      <alignment horizontal="center" vertical="center" shrinkToFit="1"/>
    </xf>
    <xf numFmtId="177" fontId="17" fillId="0" borderId="2" xfId="4" applyNumberFormat="1" applyFont="1" applyFill="1" applyBorder="1" applyAlignment="1">
      <alignment horizontal="center" vertical="center"/>
    </xf>
    <xf numFmtId="177" fontId="17" fillId="7" borderId="2" xfId="4" applyNumberFormat="1" applyFont="1" applyFill="1" applyBorder="1" applyAlignment="1">
      <alignment horizontal="center" vertical="center"/>
    </xf>
    <xf numFmtId="49" fontId="50" fillId="0" borderId="24" xfId="4" applyNumberFormat="1" applyFont="1" applyFill="1" applyBorder="1" applyAlignment="1">
      <alignment horizontal="left" vertical="center" wrapText="1"/>
    </xf>
    <xf numFmtId="0" fontId="9" fillId="0" borderId="10" xfId="4" applyNumberFormat="1" applyFont="1" applyFill="1" applyBorder="1" applyAlignment="1">
      <alignment horizontal="center" vertical="center"/>
    </xf>
    <xf numFmtId="0" fontId="22" fillId="7" borderId="10" xfId="4" applyNumberFormat="1" applyFont="1" applyFill="1" applyBorder="1" applyAlignment="1">
      <alignment horizontal="center" vertical="center"/>
    </xf>
    <xf numFmtId="49" fontId="11" fillId="0" borderId="10" xfId="4" applyNumberFormat="1" applyFont="1" applyFill="1" applyBorder="1" applyAlignment="1">
      <alignment horizontal="left" vertical="center" wrapText="1"/>
    </xf>
    <xf numFmtId="49" fontId="11" fillId="0" borderId="18" xfId="4" applyNumberFormat="1" applyFont="1" applyFill="1" applyBorder="1" applyAlignment="1">
      <alignment horizontal="left" vertical="center" wrapText="1"/>
    </xf>
    <xf numFmtId="0" fontId="9" fillId="0" borderId="11"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3"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10" xfId="0" applyFont="1" applyFill="1" applyBorder="1" applyAlignment="1" applyProtection="1">
      <alignment horizontal="center" vertical="center"/>
    </xf>
    <xf numFmtId="49" fontId="11" fillId="0" borderId="24" xfId="4" applyNumberFormat="1" applyFont="1" applyFill="1" applyBorder="1" applyAlignment="1">
      <alignment horizontal="left" vertical="center" wrapText="1"/>
    </xf>
    <xf numFmtId="0" fontId="9" fillId="0" borderId="2" xfId="0" applyFont="1" applyBorder="1" applyAlignment="1" applyProtection="1">
      <alignment horizontal="center" vertical="center"/>
    </xf>
    <xf numFmtId="0" fontId="9" fillId="0" borderId="18" xfId="0" applyFont="1" applyFill="1" applyBorder="1" applyAlignment="1" applyProtection="1">
      <alignment horizontal="center" vertical="center"/>
    </xf>
    <xf numFmtId="0" fontId="25" fillId="7" borderId="10" xfId="0" applyFont="1" applyFill="1" applyBorder="1" applyAlignment="1">
      <alignment horizontal="center" vertical="center"/>
    </xf>
    <xf numFmtId="180" fontId="13" fillId="7" borderId="10" xfId="0" applyNumberFormat="1" applyFont="1" applyFill="1" applyBorder="1" applyAlignment="1" applyProtection="1">
      <alignment horizontal="center" vertical="center" shrinkToFit="1"/>
    </xf>
    <xf numFmtId="0" fontId="9" fillId="0" borderId="18" xfId="4" applyNumberFormat="1" applyFont="1" applyFill="1" applyBorder="1" applyAlignment="1">
      <alignment horizontal="center" vertical="center"/>
    </xf>
    <xf numFmtId="0" fontId="22" fillId="7" borderId="18" xfId="4" applyNumberFormat="1" applyFont="1" applyFill="1" applyBorder="1" applyAlignment="1">
      <alignment horizontal="center" vertical="center"/>
    </xf>
    <xf numFmtId="180" fontId="13" fillId="7" borderId="18" xfId="0" applyNumberFormat="1" applyFont="1" applyFill="1" applyBorder="1" applyAlignment="1" applyProtection="1">
      <alignment horizontal="center" vertical="center" shrinkToFit="1"/>
    </xf>
    <xf numFmtId="49" fontId="39" fillId="0" borderId="10" xfId="4" applyNumberFormat="1" applyFont="1" applyFill="1" applyBorder="1" applyAlignment="1">
      <alignment horizontal="left" vertical="center" wrapText="1"/>
    </xf>
    <xf numFmtId="49" fontId="39" fillId="0" borderId="18" xfId="4" applyNumberFormat="1" applyFont="1" applyFill="1" applyBorder="1" applyAlignment="1">
      <alignment horizontal="left" vertical="center" wrapText="1"/>
    </xf>
    <xf numFmtId="0" fontId="0" fillId="0" borderId="10" xfId="4" applyFont="1" applyFill="1" applyBorder="1" applyAlignment="1">
      <alignment horizontal="center" vertical="center"/>
    </xf>
    <xf numFmtId="177" fontId="17" fillId="0" borderId="18" xfId="4" applyNumberFormat="1" applyFont="1" applyFill="1" applyBorder="1" applyAlignment="1">
      <alignment horizontal="center" vertical="center"/>
    </xf>
    <xf numFmtId="177" fontId="17" fillId="7" borderId="18" xfId="4" applyNumberFormat="1" applyFont="1" applyFill="1" applyBorder="1" applyAlignment="1">
      <alignment horizontal="center" vertical="center"/>
    </xf>
    <xf numFmtId="177" fontId="17" fillId="7" borderId="18" xfId="0" applyNumberFormat="1" applyFont="1" applyFill="1" applyBorder="1" applyAlignment="1" applyProtection="1">
      <alignment horizontal="center" vertical="center" shrinkToFit="1"/>
    </xf>
    <xf numFmtId="177" fontId="0" fillId="0" borderId="10" xfId="4" applyNumberFormat="1"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0" fontId="42" fillId="0" borderId="11" xfId="4" applyFont="1" applyBorder="1" applyAlignment="1">
      <alignment horizontal="center" vertical="center"/>
    </xf>
    <xf numFmtId="0" fontId="42" fillId="0" borderId="13" xfId="4" applyFont="1" applyBorder="1" applyAlignment="1">
      <alignment horizontal="center" vertical="center"/>
    </xf>
    <xf numFmtId="0" fontId="23" fillId="0" borderId="55" xfId="8" applyFont="1" applyBorder="1" applyAlignment="1">
      <alignment horizontal="left" vertical="center"/>
    </xf>
    <xf numFmtId="0" fontId="23" fillId="0" borderId="56" xfId="8" applyFont="1" applyBorder="1" applyAlignment="1">
      <alignment horizontal="left" vertical="center"/>
    </xf>
    <xf numFmtId="0" fontId="0" fillId="0" borderId="11"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43" fillId="6" borderId="106" xfId="4" applyFont="1" applyFill="1" applyBorder="1" applyAlignment="1">
      <alignment horizontal="center" vertical="center" wrapText="1"/>
    </xf>
    <xf numFmtId="0" fontId="44" fillId="6" borderId="105" xfId="4" applyFont="1" applyFill="1" applyBorder="1" applyAlignment="1">
      <alignment horizontal="center" vertical="center"/>
    </xf>
    <xf numFmtId="0" fontId="43" fillId="6" borderId="110" xfId="4" applyFont="1" applyFill="1" applyBorder="1" applyAlignment="1">
      <alignment horizontal="center" vertical="center" wrapText="1"/>
    </xf>
    <xf numFmtId="0" fontId="43" fillId="6" borderId="105" xfId="4" applyFont="1" applyFill="1" applyBorder="1" applyAlignment="1">
      <alignment horizontal="center" vertical="center" wrapText="1"/>
    </xf>
    <xf numFmtId="0" fontId="43" fillId="6" borderId="107" xfId="4" applyFont="1" applyFill="1" applyBorder="1" applyAlignment="1">
      <alignment horizontal="center" vertical="center"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20" fillId="0" borderId="13" xfId="4" applyFont="1" applyBorder="1" applyAlignment="1">
      <alignment horizontal="center" vertical="center"/>
    </xf>
    <xf numFmtId="0" fontId="25" fillId="0" borderId="0" xfId="0" applyFont="1" applyFill="1" applyBorder="1" applyAlignment="1">
      <alignment vertical="center"/>
    </xf>
    <xf numFmtId="0" fontId="46" fillId="5" borderId="2" xfId="8" applyFont="1" applyFill="1" applyBorder="1" applyAlignment="1">
      <alignment horizontal="center" vertical="center"/>
    </xf>
    <xf numFmtId="0" fontId="11" fillId="0" borderId="3" xfId="8" applyFont="1" applyBorder="1" applyAlignment="1">
      <alignment horizontal="center" vertical="center" wrapText="1"/>
    </xf>
    <xf numFmtId="0" fontId="11" fillId="0" borderId="8" xfId="8" applyFont="1" applyBorder="1" applyAlignment="1">
      <alignment horizontal="center" vertical="center" wrapText="1"/>
    </xf>
    <xf numFmtId="0" fontId="23" fillId="0" borderId="102" xfId="8" applyFont="1" applyBorder="1" applyAlignment="1">
      <alignment horizontal="center" vertical="center" wrapText="1"/>
    </xf>
    <xf numFmtId="0" fontId="30" fillId="3" borderId="31" xfId="8" applyFont="1" applyFill="1" applyBorder="1" applyAlignment="1">
      <alignment horizontal="center" vertical="center"/>
    </xf>
    <xf numFmtId="0" fontId="30" fillId="3" borderId="32" xfId="8" applyFont="1" applyFill="1" applyBorder="1" applyAlignment="1">
      <alignment horizontal="center" vertical="center"/>
    </xf>
    <xf numFmtId="0" fontId="30" fillId="3" borderId="33" xfId="8" applyFont="1" applyFill="1" applyBorder="1" applyAlignment="1">
      <alignment horizontal="center" vertical="center"/>
    </xf>
    <xf numFmtId="0" fontId="30" fillId="0" borderId="31" xfId="8" applyFont="1" applyBorder="1" applyAlignment="1">
      <alignment horizontal="center" vertical="center"/>
    </xf>
    <xf numFmtId="0" fontId="30" fillId="0" borderId="32" xfId="8" applyFont="1" applyBorder="1" applyAlignment="1">
      <alignment horizontal="center" vertical="center"/>
    </xf>
    <xf numFmtId="0" fontId="30" fillId="0" borderId="33" xfId="8" applyFont="1" applyBorder="1" applyAlignment="1">
      <alignment horizontal="center" vertical="center"/>
    </xf>
    <xf numFmtId="0" fontId="35" fillId="0" borderId="0" xfId="8" applyFont="1" applyBorder="1" applyAlignment="1">
      <alignment horizontal="center" vertical="center"/>
    </xf>
    <xf numFmtId="0" fontId="42" fillId="3" borderId="2" xfId="4" applyFont="1" applyFill="1" applyBorder="1" applyAlignment="1">
      <alignment horizontal="left" vertical="center"/>
    </xf>
    <xf numFmtId="0" fontId="43" fillId="6" borderId="112" xfId="4" applyFont="1" applyFill="1" applyBorder="1" applyAlignment="1">
      <alignment horizontal="left" vertical="center" wrapText="1"/>
    </xf>
    <xf numFmtId="0" fontId="44" fillId="6" borderId="113" xfId="4" applyFont="1" applyFill="1" applyBorder="1" applyAlignment="1">
      <alignment horizontal="left" vertical="center" wrapText="1"/>
    </xf>
    <xf numFmtId="0" fontId="42" fillId="3" borderId="17" xfId="4" applyFont="1" applyFill="1" applyBorder="1" applyAlignment="1">
      <alignment horizontal="center" vertical="center"/>
    </xf>
  </cellXfs>
  <cellStyles count="16">
    <cellStyle name="パーセント 2" xfId="1" xr:uid="{00000000-0005-0000-0000-000000000000}"/>
    <cellStyle name="パーセント 3" xfId="5" xr:uid="{00000000-0005-0000-0000-000001000000}"/>
    <cellStyle name="標準" xfId="0" builtinId="0"/>
    <cellStyle name="標準 2" xfId="2" xr:uid="{00000000-0005-0000-0000-000003000000}"/>
    <cellStyle name="標準 2 2" xfId="7" xr:uid="{00000000-0005-0000-0000-000004000000}"/>
    <cellStyle name="標準 2_Number of students to be exchanged" xfId="4" xr:uid="{00000000-0005-0000-0000-000005000000}"/>
    <cellStyle name="標準 3" xfId="3" xr:uid="{00000000-0005-0000-0000-000006000000}"/>
    <cellStyle name="標準 3 2" xfId="13" xr:uid="{C83CCE4E-DC8D-463F-A2AD-2EBD567C791D}"/>
    <cellStyle name="標準 4" xfId="6" xr:uid="{00000000-0005-0000-0000-000007000000}"/>
    <cellStyle name="標準 5" xfId="8" xr:uid="{00000000-0005-0000-0000-000008000000}"/>
    <cellStyle name="標準 5 2" xfId="10" xr:uid="{00000000-0005-0000-0000-000009000000}"/>
    <cellStyle name="標準 5 3" xfId="11" xr:uid="{446AD64A-E5A9-4C0D-8289-4737308A1D2C}"/>
    <cellStyle name="標準 5 4" xfId="15" xr:uid="{9E29C33A-0784-4DFB-B1E3-B65E27D9924D}"/>
    <cellStyle name="標準 6" xfId="9" xr:uid="{00000000-0005-0000-0000-00000A000000}"/>
    <cellStyle name="標準 7" xfId="12" xr:uid="{951BD34C-4F38-4006-9A37-4755E5E1AFB9}"/>
    <cellStyle name="標準 8" xfId="14" xr:uid="{3C5B94DE-B7B4-4AFE-B272-8D9DBF42D865}"/>
  </cellStyles>
  <dxfs count="0"/>
  <tableStyles count="0" defaultTableStyle="TableStyleMedium9" defaultPivotStyle="PivotStyleLight16"/>
  <colors>
    <mruColors>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238126</xdr:colOff>
      <xdr:row>3</xdr:row>
      <xdr:rowOff>28575</xdr:rowOff>
    </xdr:from>
    <xdr:to>
      <xdr:col>4</xdr:col>
      <xdr:colOff>238125</xdr:colOff>
      <xdr:row>5</xdr:row>
      <xdr:rowOff>152400</xdr:rowOff>
    </xdr:to>
    <xdr:sp macro="" textlink="">
      <xdr:nvSpPr>
        <xdr:cNvPr id="2" name="テキスト ボックス 60">
          <a:extLst>
            <a:ext uri="{FF2B5EF4-FFF2-40B4-BE49-F238E27FC236}">
              <a16:creationId xmlns:a16="http://schemas.microsoft.com/office/drawing/2014/main" id="{D7E25686-1361-4793-918A-910486D39B28}"/>
            </a:ext>
          </a:extLst>
        </xdr:cNvPr>
        <xdr:cNvSpPr txBox="1">
          <a:spLocks/>
        </xdr:cNvSpPr>
      </xdr:nvSpPr>
      <xdr:spPr>
        <a:xfrm>
          <a:off x="819151" y="581025"/>
          <a:ext cx="2295524" cy="69532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rgbClr val="FF0000"/>
              </a:solidFill>
              <a:effectLst/>
              <a:latin typeface="ＭＳ 明朝" panose="02020609040205080304" pitchFamily="17" charset="-128"/>
              <a:ea typeface="ＭＳ 明朝" panose="02020609040205080304" pitchFamily="17" charset="-128"/>
              <a:cs typeface="+mn-cs"/>
            </a:rPr>
            <a:t>「申請時の計画調書記載人数」</a:t>
          </a:r>
          <a:endParaRPr lang="en-US" altLang="ja-JP" sz="110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rgbClr val="FF0000"/>
              </a:solidFill>
              <a:effectLst/>
              <a:latin typeface="ＭＳ 明朝" panose="02020609040205080304" pitchFamily="17" charset="-128"/>
              <a:ea typeface="ＭＳ 明朝" panose="02020609040205080304" pitchFamily="17" charset="-128"/>
              <a:cs typeface="+mn-cs"/>
            </a:rPr>
            <a:t>と</a:t>
          </a:r>
          <a:endParaRPr lang="en-US" altLang="ja-JP" sz="110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rgbClr val="FF0000"/>
              </a:solidFill>
              <a:effectLst/>
              <a:latin typeface="ＭＳ 明朝" panose="02020609040205080304" pitchFamily="17" charset="-128"/>
              <a:ea typeface="ＭＳ 明朝" panose="02020609040205080304" pitchFamily="17" charset="-128"/>
              <a:cs typeface="+mn-cs"/>
            </a:rPr>
            <a:t>「海外相手大学追加調書分」</a:t>
          </a:r>
          <a:endParaRPr lang="en-US" altLang="ja-JP" sz="110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rgbClr val="FF0000"/>
              </a:solidFill>
              <a:effectLst/>
              <a:latin typeface="ＭＳ 明朝" panose="02020609040205080304" pitchFamily="17" charset="-128"/>
              <a:ea typeface="ＭＳ 明朝" panose="02020609040205080304" pitchFamily="17" charset="-128"/>
              <a:cs typeface="+mn-cs"/>
            </a:rPr>
            <a:t>の合計を記入してください。</a:t>
          </a:r>
          <a:endParaRPr lang="ja-JP" altLang="ja-JP" sz="1100">
            <a:solidFill>
              <a:srgbClr val="FF0000"/>
            </a:solidFill>
            <a:effectLst/>
            <a:latin typeface="ＭＳ 明朝" panose="02020609040205080304" pitchFamily="17" charset="-128"/>
            <a:ea typeface="ＭＳ 明朝" panose="02020609040205080304" pitchFamily="17" charset="-128"/>
          </a:endParaRPr>
        </a:p>
        <a:p>
          <a:pPr>
            <a:lnSpc>
              <a:spcPts val="1200"/>
            </a:lnSpc>
            <a:spcAft>
              <a:spcPts val="0"/>
            </a:spcAft>
          </a:pPr>
          <a:endParaRPr lang="ja-JP" sz="9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104775</xdr:colOff>
      <xdr:row>4</xdr:row>
      <xdr:rowOff>166688</xdr:rowOff>
    </xdr:from>
    <xdr:to>
      <xdr:col>2</xdr:col>
      <xdr:colOff>238126</xdr:colOff>
      <xdr:row>4</xdr:row>
      <xdr:rowOff>180975</xdr:rowOff>
    </xdr:to>
    <xdr:cxnSp macro="">
      <xdr:nvCxnSpPr>
        <xdr:cNvPr id="3" name="直線矢印コネクタ 2">
          <a:extLst>
            <a:ext uri="{FF2B5EF4-FFF2-40B4-BE49-F238E27FC236}">
              <a16:creationId xmlns:a16="http://schemas.microsoft.com/office/drawing/2014/main" id="{3381CC25-EBF2-463D-9A5B-F62FFF81EA12}"/>
            </a:ext>
          </a:extLst>
        </xdr:cNvPr>
        <xdr:cNvCxnSpPr>
          <a:stCxn id="2" idx="1"/>
        </xdr:cNvCxnSpPr>
      </xdr:nvCxnSpPr>
      <xdr:spPr bwMode="auto">
        <a:xfrm flipH="1">
          <a:off x="685800" y="928688"/>
          <a:ext cx="133351" cy="14287"/>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4</xdr:col>
      <xdr:colOff>28574</xdr:colOff>
      <xdr:row>5</xdr:row>
      <xdr:rowOff>19050</xdr:rowOff>
    </xdr:from>
    <xdr:to>
      <xdr:col>7</xdr:col>
      <xdr:colOff>876299</xdr:colOff>
      <xdr:row>5</xdr:row>
      <xdr:rowOff>357187</xdr:rowOff>
    </xdr:to>
    <xdr:sp macro="" textlink="">
      <xdr:nvSpPr>
        <xdr:cNvPr id="5" name="正方形/長方形 4">
          <a:extLst>
            <a:ext uri="{FF2B5EF4-FFF2-40B4-BE49-F238E27FC236}">
              <a16:creationId xmlns:a16="http://schemas.microsoft.com/office/drawing/2014/main" id="{EA907C8D-5375-4A0F-B394-A989881B9C07}"/>
            </a:ext>
          </a:extLst>
        </xdr:cNvPr>
        <xdr:cNvSpPr/>
      </xdr:nvSpPr>
      <xdr:spPr bwMode="auto">
        <a:xfrm>
          <a:off x="2905124" y="1143000"/>
          <a:ext cx="3476625" cy="338137"/>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180974</xdr:colOff>
      <xdr:row>5</xdr:row>
      <xdr:rowOff>57149</xdr:rowOff>
    </xdr:from>
    <xdr:to>
      <xdr:col>10</xdr:col>
      <xdr:colOff>466724</xdr:colOff>
      <xdr:row>5</xdr:row>
      <xdr:rowOff>328612</xdr:rowOff>
    </xdr:to>
    <xdr:sp macro="" textlink="">
      <xdr:nvSpPr>
        <xdr:cNvPr id="6" name="テキスト ボックス 5">
          <a:extLst>
            <a:ext uri="{FF2B5EF4-FFF2-40B4-BE49-F238E27FC236}">
              <a16:creationId xmlns:a16="http://schemas.microsoft.com/office/drawing/2014/main" id="{2E72C849-8F14-46DE-ABB3-358F9C89B5AB}"/>
            </a:ext>
          </a:extLst>
        </xdr:cNvPr>
        <xdr:cNvSpPr txBox="1"/>
      </xdr:nvSpPr>
      <xdr:spPr>
        <a:xfrm>
          <a:off x="6572249" y="1181099"/>
          <a:ext cx="1428750" cy="2714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明朝" panose="02020609040205080304" pitchFamily="17" charset="-128"/>
              <a:ea typeface="ＭＳ 明朝" panose="02020609040205080304" pitchFamily="17" charset="-128"/>
            </a:rPr>
            <a:t>自動入力されます</a:t>
          </a:r>
        </a:p>
      </xdr:txBody>
    </xdr:sp>
    <xdr:clientData/>
  </xdr:twoCellAnchor>
  <xdr:twoCellAnchor>
    <xdr:from>
      <xdr:col>8</xdr:col>
      <xdr:colOff>9526</xdr:colOff>
      <xdr:row>5</xdr:row>
      <xdr:rowOff>171451</xdr:rowOff>
    </xdr:from>
    <xdr:to>
      <xdr:col>8</xdr:col>
      <xdr:colOff>180974</xdr:colOff>
      <xdr:row>5</xdr:row>
      <xdr:rowOff>192881</xdr:rowOff>
    </xdr:to>
    <xdr:cxnSp macro="">
      <xdr:nvCxnSpPr>
        <xdr:cNvPr id="7" name="AutoShape 1367">
          <a:extLst>
            <a:ext uri="{FF2B5EF4-FFF2-40B4-BE49-F238E27FC236}">
              <a16:creationId xmlns:a16="http://schemas.microsoft.com/office/drawing/2014/main" id="{8FF5EB09-44BA-4687-8488-4052F707E682}"/>
            </a:ext>
          </a:extLst>
        </xdr:cNvPr>
        <xdr:cNvCxnSpPr>
          <a:cxnSpLocks noChangeShapeType="1"/>
          <a:stCxn id="6" idx="1"/>
        </xdr:cNvCxnSpPr>
      </xdr:nvCxnSpPr>
      <xdr:spPr bwMode="auto">
        <a:xfrm flipH="1" flipV="1">
          <a:off x="6400801" y="1295401"/>
          <a:ext cx="171448" cy="21430"/>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85725</xdr:colOff>
      <xdr:row>14</xdr:row>
      <xdr:rowOff>123824</xdr:rowOff>
    </xdr:from>
    <xdr:to>
      <xdr:col>8</xdr:col>
      <xdr:colOff>0</xdr:colOff>
      <xdr:row>23</xdr:row>
      <xdr:rowOff>114299</xdr:rowOff>
    </xdr:to>
    <xdr:sp macro="" textlink="">
      <xdr:nvSpPr>
        <xdr:cNvPr id="9" name="テキスト ボックス 60">
          <a:extLst>
            <a:ext uri="{FF2B5EF4-FFF2-40B4-BE49-F238E27FC236}">
              <a16:creationId xmlns:a16="http://schemas.microsoft.com/office/drawing/2014/main" id="{DDB65F89-354F-4362-8940-B08ADBCBA68B}"/>
            </a:ext>
          </a:extLst>
        </xdr:cNvPr>
        <xdr:cNvSpPr txBox="1">
          <a:spLocks/>
        </xdr:cNvSpPr>
      </xdr:nvSpPr>
      <xdr:spPr>
        <a:xfrm>
          <a:off x="85725" y="3829049"/>
          <a:ext cx="6305550" cy="153352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spcAft>
              <a:spcPts val="0"/>
            </a:spcAft>
          </a:pPr>
          <a:r>
            <a:rPr lang="ja-JP" altLang="en-US" sz="105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派遣および受入の計画・実績合計人数について、以下と合致することを確認してください。</a:t>
          </a:r>
          <a:endParaRPr lang="en-US" altLang="ja-JP" sz="105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spcAft>
              <a:spcPts val="0"/>
            </a:spcAft>
          </a:pPr>
          <a:endParaRPr lang="en-US" altLang="ja-JP" sz="105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spcAft>
              <a:spcPts val="0"/>
            </a:spcAft>
          </a:pPr>
          <a:r>
            <a:rPr lang="ja-JP" altLang="en-US" sz="1050" b="1">
              <a:solidFill>
                <a:srgbClr val="FF0000"/>
              </a:solidFill>
              <a:effectLst/>
              <a:latin typeface="+mn-ea"/>
              <a:ea typeface="+mn-ea"/>
              <a:cs typeface="Times New Roman" panose="02020603050405020304" pitchFamily="18" charset="0"/>
            </a:rPr>
            <a:t>・［質の保証を伴った交流プログラムの目的と内容］</a:t>
          </a:r>
          <a:r>
            <a:rPr lang="ja-JP" altLang="en-US" sz="1050" b="0">
              <a:solidFill>
                <a:srgbClr val="FF0000"/>
              </a:solidFill>
              <a:effectLst/>
              <a:latin typeface="+mn-ea"/>
              <a:ea typeface="+mn-ea"/>
              <a:cs typeface="Times New Roman" panose="02020603050405020304" pitchFamily="18" charset="0"/>
            </a:rPr>
            <a:t>の</a:t>
          </a:r>
          <a:r>
            <a:rPr lang="ja-JP" altLang="en-US" sz="1050" b="1">
              <a:solidFill>
                <a:srgbClr val="FF0000"/>
              </a:solidFill>
              <a:effectLst/>
              <a:latin typeface="+mn-ea"/>
              <a:ea typeface="+mn-ea"/>
              <a:cs typeface="Times New Roman" panose="02020603050405020304" pitchFamily="18" charset="0"/>
            </a:rPr>
            <a:t>「①交流プログラムの目的・概要等」</a:t>
          </a:r>
          <a:r>
            <a:rPr lang="ja-JP" altLang="en-US" sz="1050" b="0">
              <a:solidFill>
                <a:srgbClr val="FF0000"/>
              </a:solidFill>
              <a:effectLst/>
              <a:latin typeface="+mn-ea"/>
              <a:ea typeface="+mn-ea"/>
              <a:cs typeface="Times New Roman" panose="02020603050405020304" pitchFamily="18" charset="0"/>
            </a:rPr>
            <a:t>の</a:t>
          </a:r>
          <a:r>
            <a:rPr lang="ja-JP" altLang="en-US" sz="1050" b="1">
              <a:solidFill>
                <a:srgbClr val="FF0000"/>
              </a:solidFill>
              <a:effectLst/>
              <a:latin typeface="+mn-ea"/>
              <a:ea typeface="+mn-ea"/>
              <a:cs typeface="Times New Roman" panose="02020603050405020304" pitchFamily="18" charset="0"/>
            </a:rPr>
            <a:t>「本事業で計画している交流学生数」</a:t>
          </a:r>
        </a:p>
        <a:p>
          <a:pPr>
            <a:lnSpc>
              <a:spcPts val="1200"/>
            </a:lnSpc>
            <a:spcAft>
              <a:spcPts val="0"/>
            </a:spcAft>
          </a:pPr>
          <a:r>
            <a:rPr lang="ja-JP" altLang="en-US" sz="1050" b="1">
              <a:solidFill>
                <a:srgbClr val="FF0000"/>
              </a:solidFill>
              <a:effectLst/>
              <a:latin typeface="+mn-ea"/>
              <a:ea typeface="+mn-ea"/>
              <a:cs typeface="Times New Roman" panose="02020603050405020304" pitchFamily="18" charset="0"/>
            </a:rPr>
            <a:t>・［２．目標の達成状況］</a:t>
          </a:r>
          <a:r>
            <a:rPr lang="ja-JP" altLang="en-US" sz="1050" b="0">
              <a:solidFill>
                <a:srgbClr val="FF0000"/>
              </a:solidFill>
              <a:effectLst/>
              <a:latin typeface="+mn-ea"/>
              <a:ea typeface="+mn-ea"/>
              <a:cs typeface="Times New Roman" panose="02020603050405020304" pitchFamily="18" charset="0"/>
            </a:rPr>
            <a:t>の</a:t>
          </a:r>
          <a:r>
            <a:rPr lang="ja-JP" altLang="en-US" sz="1050" b="1">
              <a:solidFill>
                <a:srgbClr val="FF0000"/>
              </a:solidFill>
              <a:effectLst/>
              <a:latin typeface="+mn-ea"/>
              <a:ea typeface="+mn-ea"/>
              <a:cs typeface="Times New Roman" panose="02020603050405020304" pitchFamily="18" charset="0"/>
            </a:rPr>
            <a:t>「⑥中間評価までの達成目標 </a:t>
          </a:r>
          <a:r>
            <a:rPr lang="en-US" altLang="ja-JP" sz="1050" b="1">
              <a:solidFill>
                <a:srgbClr val="FF0000"/>
              </a:solidFill>
              <a:effectLst/>
              <a:latin typeface="+mn-ea"/>
              <a:ea typeface="+mn-ea"/>
              <a:cs typeface="Times New Roman" panose="02020603050405020304" pitchFamily="18" charset="0"/>
            </a:rPr>
            <a:t>(</a:t>
          </a:r>
          <a:r>
            <a:rPr lang="ja-JP" altLang="en-US" sz="1050" b="1">
              <a:solidFill>
                <a:srgbClr val="FF0000"/>
              </a:solidFill>
              <a:effectLst/>
              <a:latin typeface="+mn-ea"/>
              <a:ea typeface="+mn-ea"/>
              <a:cs typeface="Times New Roman" panose="02020603050405020304" pitchFamily="18" charset="0"/>
            </a:rPr>
            <a:t>３</a:t>
          </a:r>
          <a:r>
            <a:rPr lang="en-US" altLang="ja-JP" sz="1050" b="1">
              <a:solidFill>
                <a:srgbClr val="FF0000"/>
              </a:solidFill>
              <a:effectLst/>
              <a:latin typeface="+mn-ea"/>
              <a:ea typeface="+mn-ea"/>
              <a:cs typeface="Times New Roman" panose="02020603050405020304" pitchFamily="18" charset="0"/>
            </a:rPr>
            <a:t>)</a:t>
          </a:r>
          <a:r>
            <a:rPr lang="ja-JP" altLang="en-US" sz="1050" b="1">
              <a:solidFill>
                <a:srgbClr val="FF0000"/>
              </a:solidFill>
              <a:effectLst/>
              <a:latin typeface="+mn-ea"/>
              <a:ea typeface="+mn-ea"/>
              <a:cs typeface="Times New Roman" panose="02020603050405020304" pitchFamily="18" charset="0"/>
            </a:rPr>
            <a:t> 学生に修得させる具体的能力のうち、</a:t>
          </a:r>
          <a:endParaRPr lang="en-US" altLang="ja-JP" sz="1050" b="1">
            <a:solidFill>
              <a:srgbClr val="FF0000"/>
            </a:solidFill>
            <a:effectLst/>
            <a:latin typeface="+mn-ea"/>
            <a:ea typeface="+mn-ea"/>
            <a:cs typeface="Times New Roman" panose="02020603050405020304" pitchFamily="18" charset="0"/>
          </a:endParaRPr>
        </a:p>
        <a:p>
          <a:pPr>
            <a:lnSpc>
              <a:spcPts val="1200"/>
            </a:lnSpc>
            <a:spcAft>
              <a:spcPts val="0"/>
            </a:spcAft>
          </a:pPr>
          <a:r>
            <a:rPr lang="en-US" altLang="ja-JP" sz="1050" b="1">
              <a:solidFill>
                <a:srgbClr val="FF0000"/>
              </a:solidFill>
              <a:effectLst/>
              <a:latin typeface="+mn-ea"/>
              <a:ea typeface="+mn-ea"/>
              <a:cs typeface="Times New Roman" panose="02020603050405020304" pitchFamily="18" charset="0"/>
            </a:rPr>
            <a:t>  </a:t>
          </a:r>
          <a:r>
            <a:rPr lang="ja-JP" altLang="en-US" sz="1050" b="1">
              <a:solidFill>
                <a:srgbClr val="FF0000"/>
              </a:solidFill>
              <a:effectLst/>
              <a:latin typeface="+mn-ea"/>
              <a:ea typeface="+mn-ea"/>
              <a:cs typeface="Times New Roman" panose="02020603050405020304" pitchFamily="18" charset="0"/>
            </a:rPr>
            <a:t>一定の外国語力基準をクリアした日本人学生数の推移について」</a:t>
          </a:r>
        </a:p>
        <a:p>
          <a:pPr>
            <a:lnSpc>
              <a:spcPts val="1200"/>
            </a:lnSpc>
            <a:spcAft>
              <a:spcPts val="0"/>
            </a:spcAft>
          </a:pPr>
          <a:r>
            <a:rPr lang="ja-JP" altLang="en-US" sz="1050" b="1">
              <a:solidFill>
                <a:srgbClr val="FF0000"/>
              </a:solidFill>
              <a:effectLst/>
              <a:latin typeface="+mn-ea"/>
              <a:ea typeface="+mn-ea"/>
              <a:cs typeface="Times New Roman" panose="02020603050405020304" pitchFamily="18" charset="0"/>
            </a:rPr>
            <a:t>・［２．目標の達成状況］</a:t>
          </a:r>
          <a:r>
            <a:rPr lang="ja-JP" altLang="en-US" sz="1050" b="0">
              <a:solidFill>
                <a:srgbClr val="FF0000"/>
              </a:solidFill>
              <a:effectLst/>
              <a:latin typeface="+mn-ea"/>
              <a:ea typeface="+mn-ea"/>
              <a:cs typeface="Times New Roman" panose="02020603050405020304" pitchFamily="18" charset="0"/>
            </a:rPr>
            <a:t>の</a:t>
          </a:r>
          <a:r>
            <a:rPr lang="ja-JP" altLang="en-US" sz="1050" b="1">
              <a:solidFill>
                <a:srgbClr val="FF0000"/>
              </a:solidFill>
              <a:effectLst/>
              <a:latin typeface="+mn-ea"/>
              <a:ea typeface="+mn-ea"/>
              <a:cs typeface="Times New Roman" panose="02020603050405020304" pitchFamily="18" charset="0"/>
            </a:rPr>
            <a:t>「⑦本事業計画において海外に留学する日本人学生数の推移」</a:t>
          </a:r>
        </a:p>
        <a:p>
          <a:pPr>
            <a:lnSpc>
              <a:spcPts val="1200"/>
            </a:lnSpc>
            <a:spcAft>
              <a:spcPts val="0"/>
            </a:spcAft>
          </a:pPr>
          <a:r>
            <a:rPr lang="ja-JP" altLang="en-US" sz="1050" b="1">
              <a:solidFill>
                <a:srgbClr val="FF0000"/>
              </a:solidFill>
              <a:effectLst/>
              <a:latin typeface="+mn-ea"/>
              <a:ea typeface="+mn-ea"/>
              <a:cs typeface="Times New Roman" panose="02020603050405020304" pitchFamily="18" charset="0"/>
            </a:rPr>
            <a:t>・［２．目標の達成状況］</a:t>
          </a:r>
          <a:r>
            <a:rPr lang="ja-JP" altLang="en-US" sz="1050" b="0">
              <a:solidFill>
                <a:srgbClr val="FF0000"/>
              </a:solidFill>
              <a:effectLst/>
              <a:latin typeface="+mn-ea"/>
              <a:ea typeface="+mn-ea"/>
              <a:cs typeface="Times New Roman" panose="02020603050405020304" pitchFamily="18" charset="0"/>
            </a:rPr>
            <a:t>の</a:t>
          </a:r>
          <a:r>
            <a:rPr lang="ja-JP" altLang="en-US" sz="1050" b="1">
              <a:solidFill>
                <a:srgbClr val="FF0000"/>
              </a:solidFill>
              <a:effectLst/>
              <a:latin typeface="+mn-ea"/>
              <a:ea typeface="+mn-ea"/>
              <a:cs typeface="Times New Roman" panose="02020603050405020304" pitchFamily="18" charset="0"/>
            </a:rPr>
            <a:t>「⑧本事業計画において受け入れる外国人学生数の推移」</a:t>
          </a:r>
        </a:p>
        <a:p>
          <a:pPr>
            <a:lnSpc>
              <a:spcPts val="1200"/>
            </a:lnSpc>
            <a:spcAft>
              <a:spcPts val="0"/>
            </a:spcAft>
          </a:pPr>
          <a:r>
            <a:rPr lang="ja-JP" altLang="en-US" sz="1050" b="1">
              <a:solidFill>
                <a:srgbClr val="FF0000"/>
              </a:solidFill>
              <a:effectLst/>
              <a:latin typeface="+mn-ea"/>
              <a:ea typeface="+mn-ea"/>
              <a:cs typeface="Times New Roman" panose="02020603050405020304" pitchFamily="18" charset="0"/>
            </a:rPr>
            <a:t>・［２．目標の達成状況］</a:t>
          </a:r>
          <a:r>
            <a:rPr lang="ja-JP" altLang="en-US" sz="1050" b="0">
              <a:solidFill>
                <a:srgbClr val="FF0000"/>
              </a:solidFill>
              <a:effectLst/>
              <a:latin typeface="+mn-ea"/>
              <a:ea typeface="+mn-ea"/>
              <a:cs typeface="Times New Roman" panose="02020603050405020304" pitchFamily="18" charset="0"/>
            </a:rPr>
            <a:t>の</a:t>
          </a:r>
          <a:r>
            <a:rPr lang="ja-JP" altLang="en-US" sz="1050" b="1">
              <a:solidFill>
                <a:srgbClr val="FF0000"/>
              </a:solidFill>
              <a:effectLst/>
              <a:latin typeface="+mn-ea"/>
              <a:ea typeface="+mn-ea"/>
              <a:cs typeface="Times New Roman" panose="02020603050405020304" pitchFamily="18" charset="0"/>
            </a:rPr>
            <a:t>「⑨その他の中間評価までの交流学生数」</a:t>
          </a:r>
        </a:p>
        <a:p>
          <a:pPr>
            <a:lnSpc>
              <a:spcPts val="1200"/>
            </a:lnSpc>
            <a:spcAft>
              <a:spcPts val="0"/>
            </a:spcAft>
          </a:pPr>
          <a:endParaRPr lang="ja-JP" sz="105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571499</xdr:colOff>
      <xdr:row>4</xdr:row>
      <xdr:rowOff>152400</xdr:rowOff>
    </xdr:from>
    <xdr:to>
      <xdr:col>14</xdr:col>
      <xdr:colOff>104775</xdr:colOff>
      <xdr:row>6</xdr:row>
      <xdr:rowOff>85725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134474" y="771525"/>
          <a:ext cx="75247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単位：人</a:t>
          </a:r>
          <a:r>
            <a:rPr kumimoji="1" lang="en-US" altLang="ja-JP" sz="800"/>
            <a:t>)</a:t>
          </a:r>
          <a:endParaRPr kumimoji="1" lang="ja-JP" altLang="en-US" sz="800"/>
        </a:p>
      </xdr:txBody>
    </xdr:sp>
    <xdr:clientData/>
  </xdr:twoCellAnchor>
  <xdr:twoCellAnchor>
    <xdr:from>
      <xdr:col>4</xdr:col>
      <xdr:colOff>209549</xdr:colOff>
      <xdr:row>5</xdr:row>
      <xdr:rowOff>161925</xdr:rowOff>
    </xdr:from>
    <xdr:to>
      <xdr:col>5</xdr:col>
      <xdr:colOff>66674</xdr:colOff>
      <xdr:row>7</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724274" y="952500"/>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単位：人（延べ数）</a:t>
          </a:r>
          <a:r>
            <a:rPr kumimoji="1" lang="en-US" altLang="ja-JP" sz="800"/>
            <a:t>)</a:t>
          </a:r>
          <a:endParaRPr kumimoji="1" lang="ja-JP" altLang="en-US" sz="800"/>
        </a:p>
      </xdr:txBody>
    </xdr:sp>
    <xdr:clientData/>
  </xdr:twoCellAnchor>
  <xdr:twoCellAnchor>
    <xdr:from>
      <xdr:col>9</xdr:col>
      <xdr:colOff>9525</xdr:colOff>
      <xdr:row>8</xdr:row>
      <xdr:rowOff>19050</xdr:rowOff>
    </xdr:from>
    <xdr:to>
      <xdr:col>11</xdr:col>
      <xdr:colOff>0</xdr:colOff>
      <xdr:row>9</xdr:row>
      <xdr:rowOff>9525</xdr:rowOff>
    </xdr:to>
    <xdr:sp macro="" textlink="">
      <xdr:nvSpPr>
        <xdr:cNvPr id="4" name="正方形/長方形 3">
          <a:extLst>
            <a:ext uri="{FF2B5EF4-FFF2-40B4-BE49-F238E27FC236}">
              <a16:creationId xmlns:a16="http://schemas.microsoft.com/office/drawing/2014/main" id="{F2D4B5FC-6A60-4193-8FC3-D01F5BD604E3}"/>
            </a:ext>
          </a:extLst>
        </xdr:cNvPr>
        <xdr:cNvSpPr/>
      </xdr:nvSpPr>
      <xdr:spPr bwMode="auto">
        <a:xfrm>
          <a:off x="6743700" y="1628775"/>
          <a:ext cx="1209675" cy="333375"/>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266700</xdr:colOff>
      <xdr:row>9</xdr:row>
      <xdr:rowOff>133350</xdr:rowOff>
    </xdr:from>
    <xdr:to>
      <xdr:col>13</xdr:col>
      <xdr:colOff>381000</xdr:colOff>
      <xdr:row>10</xdr:row>
      <xdr:rowOff>38100</xdr:rowOff>
    </xdr:to>
    <xdr:sp macro="" textlink="">
      <xdr:nvSpPr>
        <xdr:cNvPr id="5" name="テキスト ボックス 4">
          <a:extLst>
            <a:ext uri="{FF2B5EF4-FFF2-40B4-BE49-F238E27FC236}">
              <a16:creationId xmlns:a16="http://schemas.microsoft.com/office/drawing/2014/main" id="{FC3C1695-FAA6-4711-B76B-A637094CCBB0}"/>
            </a:ext>
          </a:extLst>
        </xdr:cNvPr>
        <xdr:cNvSpPr txBox="1"/>
      </xdr:nvSpPr>
      <xdr:spPr>
        <a:xfrm>
          <a:off x="8220075" y="2085975"/>
          <a:ext cx="1333500"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明朝" panose="02020609040205080304" pitchFamily="17" charset="-128"/>
              <a:ea typeface="ＭＳ 明朝" panose="02020609040205080304" pitchFamily="17" charset="-128"/>
            </a:rPr>
            <a:t>自動入力されます</a:t>
          </a:r>
        </a:p>
      </xdr:txBody>
    </xdr:sp>
    <xdr:clientData/>
  </xdr:twoCellAnchor>
  <xdr:twoCellAnchor>
    <xdr:from>
      <xdr:col>11</xdr:col>
      <xdr:colOff>0</xdr:colOff>
      <xdr:row>9</xdr:row>
      <xdr:rowOff>9525</xdr:rowOff>
    </xdr:from>
    <xdr:to>
      <xdr:col>11</xdr:col>
      <xdr:colOff>257174</xdr:colOff>
      <xdr:row>9</xdr:row>
      <xdr:rowOff>180975</xdr:rowOff>
    </xdr:to>
    <xdr:cxnSp macro="">
      <xdr:nvCxnSpPr>
        <xdr:cNvPr id="6" name="AutoShape 1367">
          <a:extLst>
            <a:ext uri="{FF2B5EF4-FFF2-40B4-BE49-F238E27FC236}">
              <a16:creationId xmlns:a16="http://schemas.microsoft.com/office/drawing/2014/main" id="{1F407B96-2A49-4B6F-844C-17C02E8F9C0E}"/>
            </a:ext>
          </a:extLst>
        </xdr:cNvPr>
        <xdr:cNvCxnSpPr>
          <a:cxnSpLocks noChangeShapeType="1"/>
        </xdr:cNvCxnSpPr>
      </xdr:nvCxnSpPr>
      <xdr:spPr bwMode="auto">
        <a:xfrm flipH="1" flipV="1">
          <a:off x="7953375" y="1962150"/>
          <a:ext cx="257174" cy="171450"/>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114300</xdr:colOff>
      <xdr:row>7</xdr:row>
      <xdr:rowOff>133350</xdr:rowOff>
    </xdr:from>
    <xdr:to>
      <xdr:col>15</xdr:col>
      <xdr:colOff>19050</xdr:colOff>
      <xdr:row>8</xdr:row>
      <xdr:rowOff>209551</xdr:rowOff>
    </xdr:to>
    <xdr:sp macro="" textlink="">
      <xdr:nvSpPr>
        <xdr:cNvPr id="8" name="テキスト ボックス 7">
          <a:extLst>
            <a:ext uri="{FF2B5EF4-FFF2-40B4-BE49-F238E27FC236}">
              <a16:creationId xmlns:a16="http://schemas.microsoft.com/office/drawing/2014/main" id="{67768427-A758-41C3-A34B-684185B8FF7B}"/>
            </a:ext>
          </a:extLst>
        </xdr:cNvPr>
        <xdr:cNvSpPr txBox="1"/>
      </xdr:nvSpPr>
      <xdr:spPr>
        <a:xfrm>
          <a:off x="8067675" y="1343025"/>
          <a:ext cx="1933575" cy="476251"/>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濃いグレーの網掛け部分には記入しないでください。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219075</xdr:colOff>
      <xdr:row>15</xdr:row>
      <xdr:rowOff>47625</xdr:rowOff>
    </xdr:from>
    <xdr:to>
      <xdr:col>5</xdr:col>
      <xdr:colOff>590550</xdr:colOff>
      <xdr:row>20</xdr:row>
      <xdr:rowOff>76199</xdr:rowOff>
    </xdr:to>
    <xdr:sp macro="" textlink="">
      <xdr:nvSpPr>
        <xdr:cNvPr id="14" name="テキスト ボックス 60">
          <a:extLst>
            <a:ext uri="{FF2B5EF4-FFF2-40B4-BE49-F238E27FC236}">
              <a16:creationId xmlns:a16="http://schemas.microsoft.com/office/drawing/2014/main" id="{E8C1F5BB-F60E-42EF-8EF7-B18AB435D71A}"/>
            </a:ext>
          </a:extLst>
        </xdr:cNvPr>
        <xdr:cNvSpPr txBox="1">
          <a:spLocks/>
        </xdr:cNvSpPr>
      </xdr:nvSpPr>
      <xdr:spPr>
        <a:xfrm>
          <a:off x="1981200" y="3143250"/>
          <a:ext cx="2438400" cy="1238249"/>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1000">
              <a:solidFill>
                <a:srgbClr val="FF0000"/>
              </a:solidFill>
              <a:effectLst/>
              <a:latin typeface="ＭＳ 明朝" panose="02020609040205080304" pitchFamily="17" charset="-128"/>
              <a:ea typeface="ＭＳ 明朝" panose="02020609040205080304" pitchFamily="17" charset="-128"/>
              <a:cs typeface="+mn-cs"/>
            </a:rPr>
            <a:t>海外相手大学追加調書を提出した場合</a:t>
          </a:r>
          <a:r>
            <a:rPr lang="ja-JP" altLang="ja-JP" sz="1200">
              <a:solidFill>
                <a:srgbClr val="FF0000"/>
              </a:solidFill>
              <a:effectLst/>
              <a:latin typeface="ＭＳ 明朝" panose="02020609040205080304" pitchFamily="17" charset="-128"/>
              <a:ea typeface="ＭＳ 明朝" panose="02020609040205080304" pitchFamily="17" charset="-128"/>
              <a:cs typeface="+mn-cs"/>
            </a:rPr>
            <a:t>、</a:t>
          </a:r>
          <a:endParaRPr lang="en-US" altLang="ja-JP" sz="12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ja-JP" sz="1000">
              <a:solidFill>
                <a:srgbClr val="FF0000"/>
              </a:solidFill>
              <a:effectLst/>
              <a:latin typeface="ＭＳ 明朝" panose="02020609040205080304" pitchFamily="17" charset="-128"/>
              <a:ea typeface="ＭＳ 明朝" panose="02020609040205080304" pitchFamily="17" charset="-128"/>
              <a:cs typeface="+mn-cs"/>
            </a:rPr>
            <a:t>追加調書分の人数を記入してください</a:t>
          </a:r>
          <a:endParaRPr lang="en-US" altLang="ja-JP" sz="10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ja-JP" sz="1000">
              <a:solidFill>
                <a:srgbClr val="FF0000"/>
              </a:solidFill>
              <a:effectLst/>
              <a:latin typeface="ＭＳ 明朝" panose="02020609040205080304" pitchFamily="17" charset="-128"/>
              <a:ea typeface="ＭＳ 明朝" panose="02020609040205080304" pitchFamily="17" charset="-128"/>
              <a:cs typeface="+mn-cs"/>
            </a:rPr>
            <a:t>（複数大学の提出がある場合は、その合計数を記入）</a:t>
          </a:r>
          <a:endParaRPr lang="en-US" altLang="ja-JP" sz="10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ja-JP" altLang="ja-JP" sz="10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b="1" u="sng">
              <a:solidFill>
                <a:srgbClr val="FF0000"/>
              </a:solidFill>
              <a:effectLst/>
              <a:latin typeface="ＭＳ 明朝" panose="02020609040205080304" pitchFamily="17" charset="-128"/>
              <a:ea typeface="ＭＳ 明朝" panose="02020609040205080304" pitchFamily="17" charset="-128"/>
              <a:cs typeface="+mn-cs"/>
            </a:rPr>
            <a:t>追加調書の提出がない場合は「－」</a:t>
          </a:r>
          <a:r>
            <a:rPr lang="ja-JP" altLang="ja-JP" sz="1000" b="1" u="sng">
              <a:solidFill>
                <a:srgbClr val="FF0000"/>
              </a:solidFill>
              <a:effectLst/>
              <a:latin typeface="ＭＳ 明朝" panose="02020609040205080304" pitchFamily="17" charset="-128"/>
              <a:ea typeface="ＭＳ 明朝" panose="02020609040205080304" pitchFamily="17" charset="-128"/>
              <a:cs typeface="+mn-cs"/>
            </a:rPr>
            <a:t>と</a:t>
          </a:r>
          <a:r>
            <a:rPr lang="ja-JP" altLang="en-US" sz="1000" b="1" u="sng">
              <a:solidFill>
                <a:srgbClr val="FF0000"/>
              </a:solidFill>
              <a:effectLst/>
              <a:latin typeface="ＭＳ 明朝" panose="02020609040205080304" pitchFamily="17" charset="-128"/>
              <a:ea typeface="ＭＳ 明朝" panose="02020609040205080304" pitchFamily="17" charset="-128"/>
              <a:cs typeface="+mn-cs"/>
            </a:rPr>
            <a:t>記載してください</a:t>
          </a:r>
          <a:endParaRPr lang="ja-JP" sz="900" b="1" u="sng">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0</xdr:colOff>
      <xdr:row>4</xdr:row>
      <xdr:rowOff>9525</xdr:rowOff>
    </xdr:from>
    <xdr:to>
      <xdr:col>9</xdr:col>
      <xdr:colOff>0</xdr:colOff>
      <xdr:row>8</xdr:row>
      <xdr:rowOff>19050</xdr:rowOff>
    </xdr:to>
    <xdr:sp macro="" textlink="">
      <xdr:nvSpPr>
        <xdr:cNvPr id="15" name="正方形/長方形 14">
          <a:extLst>
            <a:ext uri="{FF2B5EF4-FFF2-40B4-BE49-F238E27FC236}">
              <a16:creationId xmlns:a16="http://schemas.microsoft.com/office/drawing/2014/main" id="{B88F4C6A-2423-4ED6-95EC-E275383E2BA3}"/>
            </a:ext>
          </a:extLst>
        </xdr:cNvPr>
        <xdr:cNvSpPr/>
      </xdr:nvSpPr>
      <xdr:spPr bwMode="auto">
        <a:xfrm>
          <a:off x="5200650" y="676275"/>
          <a:ext cx="1371600" cy="847725"/>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428624</xdr:colOff>
      <xdr:row>1</xdr:row>
      <xdr:rowOff>200025</xdr:rowOff>
    </xdr:from>
    <xdr:to>
      <xdr:col>7</xdr:col>
      <xdr:colOff>323849</xdr:colOff>
      <xdr:row>3</xdr:row>
      <xdr:rowOff>142875</xdr:rowOff>
    </xdr:to>
    <xdr:sp macro="" textlink="">
      <xdr:nvSpPr>
        <xdr:cNvPr id="16" name="テキスト ボックス 15">
          <a:extLst>
            <a:ext uri="{FF2B5EF4-FFF2-40B4-BE49-F238E27FC236}">
              <a16:creationId xmlns:a16="http://schemas.microsoft.com/office/drawing/2014/main" id="{84834F62-1F61-4CC2-806A-D571359BA4E5}"/>
            </a:ext>
          </a:extLst>
        </xdr:cNvPr>
        <xdr:cNvSpPr txBox="1"/>
      </xdr:nvSpPr>
      <xdr:spPr>
        <a:xfrm>
          <a:off x="4257674" y="371475"/>
          <a:ext cx="1266825"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明朝" panose="02020609040205080304" pitchFamily="17" charset="-128"/>
              <a:ea typeface="ＭＳ 明朝" panose="02020609040205080304" pitchFamily="17" charset="-128"/>
            </a:rPr>
            <a:t>自動入力されます</a:t>
          </a:r>
        </a:p>
      </xdr:txBody>
    </xdr:sp>
    <xdr:clientData/>
  </xdr:twoCellAnchor>
  <xdr:twoCellAnchor>
    <xdr:from>
      <xdr:col>7</xdr:col>
      <xdr:colOff>19050</xdr:colOff>
      <xdr:row>25</xdr:row>
      <xdr:rowOff>1</xdr:rowOff>
    </xdr:from>
    <xdr:to>
      <xdr:col>9</xdr:col>
      <xdr:colOff>19050</xdr:colOff>
      <xdr:row>29</xdr:row>
      <xdr:rowOff>1</xdr:rowOff>
    </xdr:to>
    <xdr:sp macro="" textlink="">
      <xdr:nvSpPr>
        <xdr:cNvPr id="17" name="正方形/長方形 16">
          <a:extLst>
            <a:ext uri="{FF2B5EF4-FFF2-40B4-BE49-F238E27FC236}">
              <a16:creationId xmlns:a16="http://schemas.microsoft.com/office/drawing/2014/main" id="{CA047444-8332-4F1A-B5BD-61880FC4D8C1}"/>
            </a:ext>
          </a:extLst>
        </xdr:cNvPr>
        <xdr:cNvSpPr/>
      </xdr:nvSpPr>
      <xdr:spPr bwMode="auto">
        <a:xfrm>
          <a:off x="5219700" y="5153026"/>
          <a:ext cx="1371600" cy="685800"/>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457199</xdr:colOff>
      <xdr:row>22</xdr:row>
      <xdr:rowOff>114300</xdr:rowOff>
    </xdr:from>
    <xdr:to>
      <xdr:col>7</xdr:col>
      <xdr:colOff>409574</xdr:colOff>
      <xdr:row>24</xdr:row>
      <xdr:rowOff>28575</xdr:rowOff>
    </xdr:to>
    <xdr:sp macro="" textlink="">
      <xdr:nvSpPr>
        <xdr:cNvPr id="18" name="テキスト ボックス 17">
          <a:extLst>
            <a:ext uri="{FF2B5EF4-FFF2-40B4-BE49-F238E27FC236}">
              <a16:creationId xmlns:a16="http://schemas.microsoft.com/office/drawing/2014/main" id="{8B51FC0A-57AB-4F0A-8A99-97A952BA65CF}"/>
            </a:ext>
          </a:extLst>
        </xdr:cNvPr>
        <xdr:cNvSpPr txBox="1"/>
      </xdr:nvSpPr>
      <xdr:spPr>
        <a:xfrm>
          <a:off x="4286249" y="4762500"/>
          <a:ext cx="1323975"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明朝" panose="02020609040205080304" pitchFamily="17" charset="-128"/>
              <a:ea typeface="ＭＳ 明朝" panose="02020609040205080304" pitchFamily="17" charset="-128"/>
            </a:rPr>
            <a:t>自動入力されます</a:t>
          </a:r>
        </a:p>
      </xdr:txBody>
    </xdr:sp>
    <xdr:clientData/>
  </xdr:twoCellAnchor>
  <xdr:twoCellAnchor>
    <xdr:from>
      <xdr:col>4</xdr:col>
      <xdr:colOff>257175</xdr:colOff>
      <xdr:row>36</xdr:row>
      <xdr:rowOff>114300</xdr:rowOff>
    </xdr:from>
    <xdr:to>
      <xdr:col>7</xdr:col>
      <xdr:colOff>638175</xdr:colOff>
      <xdr:row>42</xdr:row>
      <xdr:rowOff>28574</xdr:rowOff>
    </xdr:to>
    <xdr:sp macro="" textlink="">
      <xdr:nvSpPr>
        <xdr:cNvPr id="19" name="テキスト ボックス 60">
          <a:extLst>
            <a:ext uri="{FF2B5EF4-FFF2-40B4-BE49-F238E27FC236}">
              <a16:creationId xmlns:a16="http://schemas.microsoft.com/office/drawing/2014/main" id="{42D8AA74-98D2-48FE-9D6F-4496BEE92B0B}"/>
            </a:ext>
          </a:extLst>
        </xdr:cNvPr>
        <xdr:cNvSpPr txBox="1">
          <a:spLocks/>
        </xdr:cNvSpPr>
      </xdr:nvSpPr>
      <xdr:spPr>
        <a:xfrm>
          <a:off x="3400425" y="7448550"/>
          <a:ext cx="2438400" cy="1238249"/>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ts val="1200"/>
            </a:lnSpc>
            <a:spcBef>
              <a:spcPts val="0"/>
            </a:spcBef>
            <a:spcAft>
              <a:spcPts val="0"/>
            </a:spcAft>
            <a:buClrTx/>
            <a:buSzTx/>
            <a:buFontTx/>
            <a:buNone/>
            <a:tabLst/>
            <a:defRPr/>
          </a:pPr>
          <a:r>
            <a:rPr lang="ja-JP" altLang="ja-JP" sz="1000">
              <a:solidFill>
                <a:srgbClr val="FF0000"/>
              </a:solidFill>
              <a:effectLst/>
              <a:latin typeface="ＭＳ 明朝" panose="02020609040205080304" pitchFamily="17" charset="-128"/>
              <a:ea typeface="ＭＳ 明朝" panose="02020609040205080304" pitchFamily="17" charset="-128"/>
              <a:cs typeface="+mn-cs"/>
            </a:rPr>
            <a:t>海外相手大学追加調書を提出した場合</a:t>
          </a:r>
          <a:r>
            <a:rPr lang="ja-JP" altLang="ja-JP" sz="1200">
              <a:solidFill>
                <a:srgbClr val="FF0000"/>
              </a:solidFill>
              <a:effectLst/>
              <a:latin typeface="ＭＳ 明朝" panose="02020609040205080304" pitchFamily="17" charset="-128"/>
              <a:ea typeface="ＭＳ 明朝" panose="02020609040205080304" pitchFamily="17" charset="-128"/>
              <a:cs typeface="+mn-cs"/>
            </a:rPr>
            <a:t>、</a:t>
          </a:r>
          <a:endParaRPr lang="en-US" altLang="ja-JP" sz="12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ja-JP" sz="1000">
              <a:solidFill>
                <a:srgbClr val="FF0000"/>
              </a:solidFill>
              <a:effectLst/>
              <a:latin typeface="ＭＳ 明朝" panose="02020609040205080304" pitchFamily="17" charset="-128"/>
              <a:ea typeface="ＭＳ 明朝" panose="02020609040205080304" pitchFamily="17" charset="-128"/>
              <a:cs typeface="+mn-cs"/>
            </a:rPr>
            <a:t>追加調書分の人数を記入してください</a:t>
          </a:r>
          <a:endParaRPr lang="en-US" altLang="ja-JP" sz="10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ja-JP" sz="1000">
              <a:solidFill>
                <a:srgbClr val="FF0000"/>
              </a:solidFill>
              <a:effectLst/>
              <a:latin typeface="ＭＳ 明朝" panose="02020609040205080304" pitchFamily="17" charset="-128"/>
              <a:ea typeface="ＭＳ 明朝" panose="02020609040205080304" pitchFamily="17" charset="-128"/>
              <a:cs typeface="+mn-cs"/>
            </a:rPr>
            <a:t>（複数大学の提出がある場合は、その合計数を記入）</a:t>
          </a:r>
          <a:endParaRPr lang="en-US" altLang="ja-JP" sz="10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lang="ja-JP" altLang="ja-JP" sz="10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b="1" u="sng">
              <a:solidFill>
                <a:srgbClr val="FF0000"/>
              </a:solidFill>
              <a:effectLst/>
              <a:latin typeface="ＭＳ 明朝" panose="02020609040205080304" pitchFamily="17" charset="-128"/>
              <a:ea typeface="ＭＳ 明朝" panose="02020609040205080304" pitchFamily="17" charset="-128"/>
              <a:cs typeface="+mn-cs"/>
            </a:rPr>
            <a:t>追加調書の提出がない場合は「－」</a:t>
          </a:r>
          <a:r>
            <a:rPr lang="ja-JP" altLang="ja-JP" sz="1000" b="1" u="sng">
              <a:solidFill>
                <a:srgbClr val="FF0000"/>
              </a:solidFill>
              <a:effectLst/>
              <a:latin typeface="ＭＳ 明朝" panose="02020609040205080304" pitchFamily="17" charset="-128"/>
              <a:ea typeface="ＭＳ 明朝" panose="02020609040205080304" pitchFamily="17" charset="-128"/>
              <a:cs typeface="+mn-cs"/>
            </a:rPr>
            <a:t>と</a:t>
          </a:r>
          <a:r>
            <a:rPr lang="ja-JP" altLang="en-US" sz="1000" b="1" u="sng">
              <a:solidFill>
                <a:srgbClr val="FF0000"/>
              </a:solidFill>
              <a:effectLst/>
              <a:latin typeface="ＭＳ 明朝" panose="02020609040205080304" pitchFamily="17" charset="-128"/>
              <a:ea typeface="ＭＳ 明朝" panose="02020609040205080304" pitchFamily="17" charset="-128"/>
              <a:cs typeface="+mn-cs"/>
            </a:rPr>
            <a:t>記載してください</a:t>
          </a:r>
          <a:endParaRPr lang="ja-JP" sz="900" b="1" u="sng">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38100</xdr:colOff>
      <xdr:row>10</xdr:row>
      <xdr:rowOff>0</xdr:rowOff>
    </xdr:from>
    <xdr:to>
      <xdr:col>15</xdr:col>
      <xdr:colOff>666750</xdr:colOff>
      <xdr:row>11</xdr:row>
      <xdr:rowOff>19050</xdr:rowOff>
    </xdr:to>
    <xdr:sp macro="" textlink="">
      <xdr:nvSpPr>
        <xdr:cNvPr id="20" name="正方形/長方形 19">
          <a:extLst>
            <a:ext uri="{FF2B5EF4-FFF2-40B4-BE49-F238E27FC236}">
              <a16:creationId xmlns:a16="http://schemas.microsoft.com/office/drawing/2014/main" id="{125F68CE-B11A-4814-87D3-C375AEBC812A}"/>
            </a:ext>
          </a:extLst>
        </xdr:cNvPr>
        <xdr:cNvSpPr/>
      </xdr:nvSpPr>
      <xdr:spPr bwMode="auto">
        <a:xfrm>
          <a:off x="8915400" y="1895475"/>
          <a:ext cx="1314450" cy="238125"/>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142875</xdr:colOff>
      <xdr:row>7</xdr:row>
      <xdr:rowOff>85725</xdr:rowOff>
    </xdr:from>
    <xdr:to>
      <xdr:col>17</xdr:col>
      <xdr:colOff>116775</xdr:colOff>
      <xdr:row>8</xdr:row>
      <xdr:rowOff>107496</xdr:rowOff>
    </xdr:to>
    <xdr:sp macro="" textlink="">
      <xdr:nvSpPr>
        <xdr:cNvPr id="21" name="テキスト ボックス 20">
          <a:extLst>
            <a:ext uri="{FF2B5EF4-FFF2-40B4-BE49-F238E27FC236}">
              <a16:creationId xmlns:a16="http://schemas.microsoft.com/office/drawing/2014/main" id="{0BE6010B-1FB2-4D13-B70E-73510A5F04B5}"/>
            </a:ext>
          </a:extLst>
        </xdr:cNvPr>
        <xdr:cNvSpPr txBox="1"/>
      </xdr:nvSpPr>
      <xdr:spPr>
        <a:xfrm>
          <a:off x="9705975" y="1381125"/>
          <a:ext cx="1345500" cy="2313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明朝" panose="02020609040205080304" pitchFamily="17" charset="-128"/>
              <a:ea typeface="ＭＳ 明朝" panose="02020609040205080304" pitchFamily="17" charset="-128"/>
            </a:rPr>
            <a:t>自動入力されます</a:t>
          </a:r>
        </a:p>
      </xdr:txBody>
    </xdr:sp>
    <xdr:clientData/>
  </xdr:twoCellAnchor>
  <xdr:twoCellAnchor>
    <xdr:from>
      <xdr:col>15</xdr:col>
      <xdr:colOff>9525</xdr:colOff>
      <xdr:row>8</xdr:row>
      <xdr:rowOff>19050</xdr:rowOff>
    </xdr:from>
    <xdr:to>
      <xdr:col>15</xdr:col>
      <xdr:colOff>123827</xdr:colOff>
      <xdr:row>10</xdr:row>
      <xdr:rowOff>0</xdr:rowOff>
    </xdr:to>
    <xdr:cxnSp macro="">
      <xdr:nvCxnSpPr>
        <xdr:cNvPr id="22" name="AutoShape 1367">
          <a:extLst>
            <a:ext uri="{FF2B5EF4-FFF2-40B4-BE49-F238E27FC236}">
              <a16:creationId xmlns:a16="http://schemas.microsoft.com/office/drawing/2014/main" id="{C8E7C2BD-39A1-404B-92D0-71BD7DD74FC1}"/>
            </a:ext>
          </a:extLst>
        </xdr:cNvPr>
        <xdr:cNvCxnSpPr>
          <a:cxnSpLocks noChangeShapeType="1"/>
          <a:endCxn id="20" idx="0"/>
        </xdr:cNvCxnSpPr>
      </xdr:nvCxnSpPr>
      <xdr:spPr bwMode="auto">
        <a:xfrm flipH="1">
          <a:off x="9572625" y="1524000"/>
          <a:ext cx="114302" cy="371475"/>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190499</xdr:colOff>
      <xdr:row>11</xdr:row>
      <xdr:rowOff>114300</xdr:rowOff>
    </xdr:from>
    <xdr:to>
      <xdr:col>19</xdr:col>
      <xdr:colOff>66674</xdr:colOff>
      <xdr:row>13</xdr:row>
      <xdr:rowOff>133351</xdr:rowOff>
    </xdr:to>
    <xdr:sp macro="" textlink="">
      <xdr:nvSpPr>
        <xdr:cNvPr id="25" name="テキスト ボックス 24">
          <a:extLst>
            <a:ext uri="{FF2B5EF4-FFF2-40B4-BE49-F238E27FC236}">
              <a16:creationId xmlns:a16="http://schemas.microsoft.com/office/drawing/2014/main" id="{F29CCA44-9C0C-4E20-AC43-2F7ACB42CF72}"/>
            </a:ext>
          </a:extLst>
        </xdr:cNvPr>
        <xdr:cNvSpPr txBox="1"/>
      </xdr:nvSpPr>
      <xdr:spPr>
        <a:xfrm>
          <a:off x="10439399" y="2228850"/>
          <a:ext cx="1933575" cy="476251"/>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濃いグレーの網掛け部分には記入しないでください。</a:t>
          </a:r>
        </a:p>
      </xdr:txBody>
    </xdr:sp>
    <xdr:clientData/>
  </xdr:twoCellAnchor>
  <xdr:twoCellAnchor>
    <xdr:from>
      <xdr:col>16</xdr:col>
      <xdr:colOff>676275</xdr:colOff>
      <xdr:row>6</xdr:row>
      <xdr:rowOff>9525</xdr:rowOff>
    </xdr:from>
    <xdr:to>
      <xdr:col>18</xdr:col>
      <xdr:colOff>676275</xdr:colOff>
      <xdr:row>8</xdr:row>
      <xdr:rowOff>0</xdr:rowOff>
    </xdr:to>
    <xdr:sp macro="" textlink="">
      <xdr:nvSpPr>
        <xdr:cNvPr id="26" name="正方形/長方形 25">
          <a:extLst>
            <a:ext uri="{FF2B5EF4-FFF2-40B4-BE49-F238E27FC236}">
              <a16:creationId xmlns:a16="http://schemas.microsoft.com/office/drawing/2014/main" id="{F6359AE5-F2B5-4169-94B9-F6D73A345A2E}"/>
            </a:ext>
          </a:extLst>
        </xdr:cNvPr>
        <xdr:cNvSpPr/>
      </xdr:nvSpPr>
      <xdr:spPr bwMode="auto">
        <a:xfrm>
          <a:off x="10925175" y="1095375"/>
          <a:ext cx="1371600" cy="409575"/>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352426</xdr:colOff>
      <xdr:row>6</xdr:row>
      <xdr:rowOff>114300</xdr:rowOff>
    </xdr:from>
    <xdr:to>
      <xdr:col>17</xdr:col>
      <xdr:colOff>47625</xdr:colOff>
      <xdr:row>7</xdr:row>
      <xdr:rowOff>57150</xdr:rowOff>
    </xdr:to>
    <xdr:cxnSp macro="">
      <xdr:nvCxnSpPr>
        <xdr:cNvPr id="27" name="AutoShape 1367">
          <a:extLst>
            <a:ext uri="{FF2B5EF4-FFF2-40B4-BE49-F238E27FC236}">
              <a16:creationId xmlns:a16="http://schemas.microsoft.com/office/drawing/2014/main" id="{A2571F2C-44AD-4EB4-93AA-C4A521429FB2}"/>
            </a:ext>
          </a:extLst>
        </xdr:cNvPr>
        <xdr:cNvCxnSpPr>
          <a:cxnSpLocks noChangeShapeType="1"/>
        </xdr:cNvCxnSpPr>
      </xdr:nvCxnSpPr>
      <xdr:spPr bwMode="auto">
        <a:xfrm flipV="1">
          <a:off x="10601326" y="1200150"/>
          <a:ext cx="380999" cy="152400"/>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276225</xdr:colOff>
      <xdr:row>32</xdr:row>
      <xdr:rowOff>161925</xdr:rowOff>
    </xdr:from>
    <xdr:to>
      <xdr:col>20</xdr:col>
      <xdr:colOff>28575</xdr:colOff>
      <xdr:row>34</xdr:row>
      <xdr:rowOff>180976</xdr:rowOff>
    </xdr:to>
    <xdr:sp macro="" textlink="">
      <xdr:nvSpPr>
        <xdr:cNvPr id="29" name="テキスト ボックス 28">
          <a:extLst>
            <a:ext uri="{FF2B5EF4-FFF2-40B4-BE49-F238E27FC236}">
              <a16:creationId xmlns:a16="http://schemas.microsoft.com/office/drawing/2014/main" id="{EFF1A2C6-6AF1-45E7-A864-A9DEF9EE5CE7}"/>
            </a:ext>
          </a:extLst>
        </xdr:cNvPr>
        <xdr:cNvSpPr txBox="1"/>
      </xdr:nvSpPr>
      <xdr:spPr>
        <a:xfrm>
          <a:off x="10525125" y="6515100"/>
          <a:ext cx="1943100" cy="476251"/>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濃いグレーの網掛け部分には記入しないでください。</a:t>
          </a:r>
        </a:p>
      </xdr:txBody>
    </xdr:sp>
    <xdr:clientData/>
  </xdr:twoCellAnchor>
  <xdr:twoCellAnchor>
    <xdr:from>
      <xdr:col>14</xdr:col>
      <xdr:colOff>19050</xdr:colOff>
      <xdr:row>31</xdr:row>
      <xdr:rowOff>0</xdr:rowOff>
    </xdr:from>
    <xdr:to>
      <xdr:col>16</xdr:col>
      <xdr:colOff>9525</xdr:colOff>
      <xdr:row>32</xdr:row>
      <xdr:rowOff>0</xdr:rowOff>
    </xdr:to>
    <xdr:sp macro="" textlink="">
      <xdr:nvSpPr>
        <xdr:cNvPr id="30" name="正方形/長方形 29">
          <a:extLst>
            <a:ext uri="{FF2B5EF4-FFF2-40B4-BE49-F238E27FC236}">
              <a16:creationId xmlns:a16="http://schemas.microsoft.com/office/drawing/2014/main" id="{C4496000-E65F-4D7C-8ED6-860980559D14}"/>
            </a:ext>
          </a:extLst>
        </xdr:cNvPr>
        <xdr:cNvSpPr/>
      </xdr:nvSpPr>
      <xdr:spPr bwMode="auto">
        <a:xfrm>
          <a:off x="8896350" y="6181725"/>
          <a:ext cx="1362075" cy="171450"/>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666750</xdr:colOff>
      <xdr:row>27</xdr:row>
      <xdr:rowOff>9524</xdr:rowOff>
    </xdr:from>
    <xdr:to>
      <xdr:col>19</xdr:col>
      <xdr:colOff>9525</xdr:colOff>
      <xdr:row>28</xdr:row>
      <xdr:rowOff>152399</xdr:rowOff>
    </xdr:to>
    <xdr:sp macro="" textlink="">
      <xdr:nvSpPr>
        <xdr:cNvPr id="31" name="正方形/長方形 30">
          <a:extLst>
            <a:ext uri="{FF2B5EF4-FFF2-40B4-BE49-F238E27FC236}">
              <a16:creationId xmlns:a16="http://schemas.microsoft.com/office/drawing/2014/main" id="{EFD3690F-38E3-4E18-AB8B-C3D0533011DF}"/>
            </a:ext>
          </a:extLst>
        </xdr:cNvPr>
        <xdr:cNvSpPr/>
      </xdr:nvSpPr>
      <xdr:spPr bwMode="auto">
        <a:xfrm>
          <a:off x="10915650" y="5505449"/>
          <a:ext cx="1400175" cy="314325"/>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581025</xdr:colOff>
      <xdr:row>27</xdr:row>
      <xdr:rowOff>133350</xdr:rowOff>
    </xdr:from>
    <xdr:to>
      <xdr:col>16</xdr:col>
      <xdr:colOff>554925</xdr:colOff>
      <xdr:row>29</xdr:row>
      <xdr:rowOff>21771</xdr:rowOff>
    </xdr:to>
    <xdr:sp macro="" textlink="">
      <xdr:nvSpPr>
        <xdr:cNvPr id="32" name="テキスト ボックス 31">
          <a:extLst>
            <a:ext uri="{FF2B5EF4-FFF2-40B4-BE49-F238E27FC236}">
              <a16:creationId xmlns:a16="http://schemas.microsoft.com/office/drawing/2014/main" id="{949F1DD0-1E03-4960-9D2B-ED45FE16268F}"/>
            </a:ext>
          </a:extLst>
        </xdr:cNvPr>
        <xdr:cNvSpPr txBox="1"/>
      </xdr:nvSpPr>
      <xdr:spPr>
        <a:xfrm>
          <a:off x="9458325" y="5629275"/>
          <a:ext cx="1345500" cy="2313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明朝" panose="02020609040205080304" pitchFamily="17" charset="-128"/>
              <a:ea typeface="ＭＳ 明朝" panose="02020609040205080304" pitchFamily="17" charset="-128"/>
            </a:rPr>
            <a:t>自動入力されます</a:t>
          </a:r>
        </a:p>
      </xdr:txBody>
    </xdr:sp>
    <xdr:clientData/>
  </xdr:twoCellAnchor>
  <xdr:twoCellAnchor>
    <xdr:from>
      <xdr:col>14</xdr:col>
      <xdr:colOff>419100</xdr:colOff>
      <xdr:row>28</xdr:row>
      <xdr:rowOff>77561</xdr:rowOff>
    </xdr:from>
    <xdr:to>
      <xdr:col>14</xdr:col>
      <xdr:colOff>581025</xdr:colOff>
      <xdr:row>30</xdr:row>
      <xdr:rowOff>152400</xdr:rowOff>
    </xdr:to>
    <xdr:cxnSp macro="">
      <xdr:nvCxnSpPr>
        <xdr:cNvPr id="33" name="AutoShape 1367">
          <a:extLst>
            <a:ext uri="{FF2B5EF4-FFF2-40B4-BE49-F238E27FC236}">
              <a16:creationId xmlns:a16="http://schemas.microsoft.com/office/drawing/2014/main" id="{F45526C3-0316-4242-AEC6-DAFE06E8A626}"/>
            </a:ext>
          </a:extLst>
        </xdr:cNvPr>
        <xdr:cNvCxnSpPr>
          <a:cxnSpLocks noChangeShapeType="1"/>
          <a:stCxn id="32" idx="1"/>
        </xdr:cNvCxnSpPr>
      </xdr:nvCxnSpPr>
      <xdr:spPr bwMode="auto">
        <a:xfrm flipH="1">
          <a:off x="9296400" y="5744936"/>
          <a:ext cx="161925" cy="417739"/>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447677</xdr:colOff>
      <xdr:row>27</xdr:row>
      <xdr:rowOff>133350</xdr:rowOff>
    </xdr:from>
    <xdr:to>
      <xdr:col>17</xdr:col>
      <xdr:colOff>133350</xdr:colOff>
      <xdr:row>28</xdr:row>
      <xdr:rowOff>133351</xdr:rowOff>
    </xdr:to>
    <xdr:cxnSp macro="">
      <xdr:nvCxnSpPr>
        <xdr:cNvPr id="35" name="AutoShape 1367">
          <a:extLst>
            <a:ext uri="{FF2B5EF4-FFF2-40B4-BE49-F238E27FC236}">
              <a16:creationId xmlns:a16="http://schemas.microsoft.com/office/drawing/2014/main" id="{036F1FC0-2D90-49E3-81D3-DDFE33838E58}"/>
            </a:ext>
          </a:extLst>
        </xdr:cNvPr>
        <xdr:cNvCxnSpPr>
          <a:cxnSpLocks noChangeShapeType="1"/>
        </xdr:cNvCxnSpPr>
      </xdr:nvCxnSpPr>
      <xdr:spPr bwMode="auto">
        <a:xfrm flipV="1">
          <a:off x="10696577" y="5629275"/>
          <a:ext cx="371473" cy="171451"/>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xdr:colOff>
      <xdr:row>90</xdr:row>
      <xdr:rowOff>21167</xdr:rowOff>
    </xdr:from>
    <xdr:to>
      <xdr:col>40</xdr:col>
      <xdr:colOff>105833</xdr:colOff>
      <xdr:row>92</xdr:row>
      <xdr:rowOff>275166</xdr:rowOff>
    </xdr:to>
    <xdr:sp macro="" textlink="">
      <xdr:nvSpPr>
        <xdr:cNvPr id="6" name="テキスト ボックス 5">
          <a:extLst>
            <a:ext uri="{FF2B5EF4-FFF2-40B4-BE49-F238E27FC236}">
              <a16:creationId xmlns:a16="http://schemas.microsoft.com/office/drawing/2014/main" id="{59041123-3421-40A9-9844-F4DEC906194C}"/>
            </a:ext>
          </a:extLst>
        </xdr:cNvPr>
        <xdr:cNvSpPr txBox="1"/>
      </xdr:nvSpPr>
      <xdr:spPr>
        <a:xfrm>
          <a:off x="3958168" y="22119167"/>
          <a:ext cx="3788832" cy="592666"/>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計画調書に記載した交流学生数を</a:t>
          </a:r>
          <a:r>
            <a:rPr lang="ja-JP" sz="1050">
              <a:solidFill>
                <a:srgbClr val="FF0000"/>
              </a:solidFill>
              <a:effectLst/>
              <a:latin typeface="ＭＳ 明朝" panose="02020609040205080304" pitchFamily="17" charset="-128"/>
              <a:ea typeface="ＭＳ 明朝" panose="02020609040205080304" pitchFamily="17" charset="-128"/>
              <a:cs typeface="Times New Roman"/>
            </a:rPr>
            <a:t>記入してください</a:t>
          </a:r>
          <a:endParaRPr lang="en-US" altLang="ja-JP" sz="105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r>
            <a:rPr lang="en-US" altLang="ja-JP" sz="105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050" u="sng">
              <a:solidFill>
                <a:srgbClr val="FF0000"/>
              </a:solidFill>
              <a:effectLst/>
              <a:latin typeface="ＭＳ 明朝" panose="02020609040205080304" pitchFamily="17" charset="-128"/>
              <a:ea typeface="ＭＳ 明朝" panose="02020609040205080304" pitchFamily="17" charset="-128"/>
              <a:cs typeface="Times New Roman"/>
            </a:rPr>
            <a:t>海外相手大学追加調書の提出がある場合は、追加分を含む</a:t>
          </a:r>
          <a:r>
            <a:rPr lang="en-US" altLang="ja-JP" sz="1050" u="sng">
              <a:solidFill>
                <a:srgbClr val="FF0000"/>
              </a:solidFill>
              <a:effectLst/>
              <a:latin typeface="ＭＳ 明朝" panose="02020609040205080304" pitchFamily="17" charset="-128"/>
              <a:ea typeface="ＭＳ 明朝" panose="02020609040205080304" pitchFamily="17" charset="-128"/>
              <a:cs typeface="Times New Roman"/>
            </a:rPr>
            <a:t>)</a:t>
          </a:r>
        </a:p>
      </xdr:txBody>
    </xdr:sp>
    <xdr:clientData/>
  </xdr:twoCellAnchor>
  <xdr:twoCellAnchor>
    <xdr:from>
      <xdr:col>54</xdr:col>
      <xdr:colOff>0</xdr:colOff>
      <xdr:row>4</xdr:row>
      <xdr:rowOff>201083</xdr:rowOff>
    </xdr:from>
    <xdr:to>
      <xdr:col>66</xdr:col>
      <xdr:colOff>6350</xdr:colOff>
      <xdr:row>10</xdr:row>
      <xdr:rowOff>1058</xdr:rowOff>
    </xdr:to>
    <xdr:sp macro="" textlink="">
      <xdr:nvSpPr>
        <xdr:cNvPr id="7" name="正方形/長方形 6">
          <a:extLst>
            <a:ext uri="{FF2B5EF4-FFF2-40B4-BE49-F238E27FC236}">
              <a16:creationId xmlns:a16="http://schemas.microsoft.com/office/drawing/2014/main" id="{FCF042FF-FEF4-4601-A401-1DA00F6AF8E7}"/>
            </a:ext>
          </a:extLst>
        </xdr:cNvPr>
        <xdr:cNvSpPr/>
      </xdr:nvSpPr>
      <xdr:spPr bwMode="auto">
        <a:xfrm>
          <a:off x="12636500" y="1301750"/>
          <a:ext cx="1847850" cy="1493308"/>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65</xdr:col>
      <xdr:colOff>95251</xdr:colOff>
      <xdr:row>29</xdr:row>
      <xdr:rowOff>95248</xdr:rowOff>
    </xdr:from>
    <xdr:to>
      <xdr:col>84</xdr:col>
      <xdr:colOff>243419</xdr:colOff>
      <xdr:row>30</xdr:row>
      <xdr:rowOff>253998</xdr:rowOff>
    </xdr:to>
    <xdr:sp macro="" textlink="">
      <xdr:nvSpPr>
        <xdr:cNvPr id="11" name="テキスト ボックス 10">
          <a:extLst>
            <a:ext uri="{FF2B5EF4-FFF2-40B4-BE49-F238E27FC236}">
              <a16:creationId xmlns:a16="http://schemas.microsoft.com/office/drawing/2014/main" id="{A420603F-4CB6-4421-A37A-F8BF79E7F868}"/>
            </a:ext>
          </a:extLst>
        </xdr:cNvPr>
        <xdr:cNvSpPr txBox="1"/>
      </xdr:nvSpPr>
      <xdr:spPr>
        <a:xfrm>
          <a:off x="14446251" y="6434665"/>
          <a:ext cx="2984501" cy="455083"/>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000"/>
            </a:lnSpc>
            <a:spcAft>
              <a:spcPts val="0"/>
            </a:spcAft>
          </a:pPr>
          <a:r>
            <a:rPr lang="ja-JP" altLang="en-US" sz="1050" u="none">
              <a:solidFill>
                <a:srgbClr val="FF0000"/>
              </a:solidFill>
              <a:effectLst/>
              <a:latin typeface="ＭＳ 明朝" panose="02020609040205080304" pitchFamily="17" charset="-128"/>
              <a:ea typeface="ＭＳ 明朝" panose="02020609040205080304" pitchFamily="17" charset="-128"/>
              <a:cs typeface="Times New Roman"/>
            </a:rPr>
            <a:t>交流プログラムの数やその交流形態等に応じて、適宜行の追加を行ってください。</a:t>
          </a:r>
          <a:endParaRPr lang="en-US" altLang="ja-JP" sz="1050" u="none">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48</xdr:col>
      <xdr:colOff>264583</xdr:colOff>
      <xdr:row>39</xdr:row>
      <xdr:rowOff>127000</xdr:rowOff>
    </xdr:from>
    <xdr:to>
      <xdr:col>57</xdr:col>
      <xdr:colOff>107802</xdr:colOff>
      <xdr:row>42</xdr:row>
      <xdr:rowOff>215515</xdr:rowOff>
    </xdr:to>
    <xdr:sp macro="" textlink="">
      <xdr:nvSpPr>
        <xdr:cNvPr id="12" name="テキスト ボックス 11">
          <a:extLst>
            <a:ext uri="{FF2B5EF4-FFF2-40B4-BE49-F238E27FC236}">
              <a16:creationId xmlns:a16="http://schemas.microsoft.com/office/drawing/2014/main" id="{1EE57EF6-5DF8-4B7A-8973-9B3B8CE92FC8}"/>
            </a:ext>
          </a:extLst>
        </xdr:cNvPr>
        <xdr:cNvSpPr txBox="1"/>
      </xdr:nvSpPr>
      <xdr:spPr>
        <a:xfrm>
          <a:off x="10477500" y="9302750"/>
          <a:ext cx="2721885" cy="97751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900" u="none">
              <a:solidFill>
                <a:srgbClr val="FF0000"/>
              </a:solidFill>
              <a:effectLst/>
              <a:latin typeface="ＭＳ 明朝" panose="02020609040205080304" pitchFamily="17" charset="-128"/>
              <a:ea typeface="ＭＳ 明朝" panose="02020609040205080304" pitchFamily="17" charset="-128"/>
              <a:cs typeface="Times New Roman"/>
            </a:rPr>
            <a:t>国内の大学等が複数連携して実施する取組において、一回受入期間中に日本国内の複数の大学等を回る交流プログラムを実施する場合は、</a:t>
          </a:r>
          <a:r>
            <a:rPr lang="ja-JP" altLang="en-US" sz="900" u="sng">
              <a:solidFill>
                <a:srgbClr val="FF0000"/>
              </a:solidFill>
              <a:effectLst/>
              <a:latin typeface="ＭＳ 明朝" panose="02020609040205080304" pitchFamily="17" charset="-128"/>
              <a:ea typeface="ＭＳ 明朝" panose="02020609040205080304" pitchFamily="17" charset="-128"/>
              <a:cs typeface="Times New Roman"/>
            </a:rPr>
            <a:t>受入先となる大学等のうちいずれかの表</a:t>
          </a:r>
          <a:r>
            <a:rPr lang="ja-JP" altLang="en-US" sz="900" u="none">
              <a:solidFill>
                <a:srgbClr val="FF0000"/>
              </a:solidFill>
              <a:effectLst/>
              <a:latin typeface="ＭＳ 明朝" panose="02020609040205080304" pitchFamily="17" charset="-128"/>
              <a:ea typeface="ＭＳ 明朝" panose="02020609040205080304" pitchFamily="17" charset="-128"/>
              <a:cs typeface="Times New Roman"/>
            </a:rPr>
            <a:t>に計上してください。（受入先ごとに重複してカウントはできません。）</a:t>
          </a:r>
          <a:endParaRPr lang="en-US" altLang="ja-JP" sz="900" u="none">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46</xdr:col>
      <xdr:colOff>359833</xdr:colOff>
      <xdr:row>10</xdr:row>
      <xdr:rowOff>84667</xdr:rowOff>
    </xdr:from>
    <xdr:to>
      <xdr:col>53</xdr:col>
      <xdr:colOff>158750</xdr:colOff>
      <xdr:row>12</xdr:row>
      <xdr:rowOff>95250</xdr:rowOff>
    </xdr:to>
    <xdr:sp macro="" textlink="">
      <xdr:nvSpPr>
        <xdr:cNvPr id="25" name="テキスト ボックス 24">
          <a:extLst>
            <a:ext uri="{FF2B5EF4-FFF2-40B4-BE49-F238E27FC236}">
              <a16:creationId xmlns:a16="http://schemas.microsoft.com/office/drawing/2014/main" id="{BA72B667-DE71-41E5-9283-707FFC103FC3}"/>
            </a:ext>
          </a:extLst>
        </xdr:cNvPr>
        <xdr:cNvSpPr txBox="1"/>
      </xdr:nvSpPr>
      <xdr:spPr>
        <a:xfrm>
          <a:off x="9810750" y="2878667"/>
          <a:ext cx="2603500" cy="264583"/>
        </a:xfrm>
        <a:prstGeom prst="rect">
          <a:avLst/>
        </a:prstGeom>
        <a:solidFill>
          <a:schemeClr val="bg1"/>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a:t>
          </a:r>
          <a:r>
            <a:rPr lang="en-US" altLang="ja-JP" sz="1200">
              <a:solidFill>
                <a:srgbClr val="FF0000"/>
              </a:solidFill>
              <a:effectLst/>
              <a:latin typeface="ＭＳ 明朝" panose="02020609040205080304" pitchFamily="17" charset="-128"/>
              <a:ea typeface="ＭＳ 明朝" panose="02020609040205080304" pitchFamily="17" charset="-128"/>
              <a:cs typeface="Times New Roman"/>
            </a:rPr>
            <a:t>ⅲ</a:t>
          </a:r>
          <a:r>
            <a:rPr lang="ja-JP" altLang="en-US" sz="1200">
              <a:solidFill>
                <a:srgbClr val="FF0000"/>
              </a:solidFill>
              <a:effectLst/>
              <a:latin typeface="ＭＳ 明朝" panose="02020609040205080304" pitchFamily="17" charset="-128"/>
              <a:ea typeface="ＭＳ 明朝" panose="02020609040205080304" pitchFamily="17" charset="-128"/>
              <a:cs typeface="Times New Roman"/>
            </a:rPr>
            <a:t>）に基づき自動入力されます</a:t>
          </a:r>
          <a:endParaRPr lang="en-US" altLang="ja-JP" sz="90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52</xdr:col>
      <xdr:colOff>370416</xdr:colOff>
      <xdr:row>9</xdr:row>
      <xdr:rowOff>31750</xdr:rowOff>
    </xdr:from>
    <xdr:to>
      <xdr:col>53</xdr:col>
      <xdr:colOff>306917</xdr:colOff>
      <xdr:row>10</xdr:row>
      <xdr:rowOff>89959</xdr:rowOff>
    </xdr:to>
    <xdr:cxnSp macro="">
      <xdr:nvCxnSpPr>
        <xdr:cNvPr id="26" name="直線矢印コネクタ 25">
          <a:extLst>
            <a:ext uri="{FF2B5EF4-FFF2-40B4-BE49-F238E27FC236}">
              <a16:creationId xmlns:a16="http://schemas.microsoft.com/office/drawing/2014/main" id="{F74A6CBE-89A3-4476-B70F-579E9A4989D4}"/>
            </a:ext>
          </a:extLst>
        </xdr:cNvPr>
        <xdr:cNvCxnSpPr/>
      </xdr:nvCxnSpPr>
      <xdr:spPr bwMode="auto">
        <a:xfrm flipV="1">
          <a:off x="12255499" y="2529417"/>
          <a:ext cx="306918" cy="354542"/>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11</xdr:col>
      <xdr:colOff>31750</xdr:colOff>
      <xdr:row>5</xdr:row>
      <xdr:rowOff>179917</xdr:rowOff>
    </xdr:from>
    <xdr:to>
      <xdr:col>40</xdr:col>
      <xdr:colOff>84666</xdr:colOff>
      <xdr:row>7</xdr:row>
      <xdr:rowOff>266485</xdr:rowOff>
    </xdr:to>
    <xdr:sp macro="" textlink="">
      <xdr:nvSpPr>
        <xdr:cNvPr id="28" name="テキスト ボックス 27">
          <a:extLst>
            <a:ext uri="{FF2B5EF4-FFF2-40B4-BE49-F238E27FC236}">
              <a16:creationId xmlns:a16="http://schemas.microsoft.com/office/drawing/2014/main" id="{AB6D04F5-82FE-45C4-BE1E-BDF2D5E986CA}"/>
            </a:ext>
          </a:extLst>
        </xdr:cNvPr>
        <xdr:cNvSpPr txBox="1"/>
      </xdr:nvSpPr>
      <xdr:spPr>
        <a:xfrm>
          <a:off x="3989917" y="1492250"/>
          <a:ext cx="3735916" cy="67923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計画調書に記載した交流学生数を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endParaRPr lang="en-US" altLang="ja-JP" sz="110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r>
            <a:rPr lang="en-US" altLang="ja-JP" sz="100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000" u="sng">
              <a:solidFill>
                <a:srgbClr val="FF0000"/>
              </a:solidFill>
              <a:effectLst/>
              <a:latin typeface="ＭＳ 明朝" panose="02020609040205080304" pitchFamily="17" charset="-128"/>
              <a:ea typeface="ＭＳ 明朝" panose="02020609040205080304" pitchFamily="17" charset="-128"/>
              <a:cs typeface="Times New Roman"/>
            </a:rPr>
            <a:t>海外相手大学追加調書の提出がある場合は、追加分を含む）</a:t>
          </a:r>
          <a:endParaRPr lang="en-US" altLang="ja-JP" sz="1000" u="sng">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10</xdr:col>
      <xdr:colOff>306917</xdr:colOff>
      <xdr:row>29</xdr:row>
      <xdr:rowOff>42333</xdr:rowOff>
    </xdr:from>
    <xdr:to>
      <xdr:col>39</xdr:col>
      <xdr:colOff>10583</xdr:colOff>
      <xdr:row>31</xdr:row>
      <xdr:rowOff>128902</xdr:rowOff>
    </xdr:to>
    <xdr:sp macro="" textlink="">
      <xdr:nvSpPr>
        <xdr:cNvPr id="14" name="テキスト ボックス 13">
          <a:extLst>
            <a:ext uri="{FF2B5EF4-FFF2-40B4-BE49-F238E27FC236}">
              <a16:creationId xmlns:a16="http://schemas.microsoft.com/office/drawing/2014/main" id="{DCD7F0B0-FAA9-49AD-B2D0-73650F5608DD}"/>
            </a:ext>
          </a:extLst>
        </xdr:cNvPr>
        <xdr:cNvSpPr txBox="1"/>
      </xdr:nvSpPr>
      <xdr:spPr>
        <a:xfrm>
          <a:off x="3788834" y="6381750"/>
          <a:ext cx="3735916" cy="67923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計画調書に記載した交流学生数を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endParaRPr lang="en-US" altLang="ja-JP" sz="110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r>
            <a:rPr lang="en-US" altLang="ja-JP" sz="100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000" u="sng">
              <a:solidFill>
                <a:srgbClr val="FF0000"/>
              </a:solidFill>
              <a:effectLst/>
              <a:latin typeface="ＭＳ 明朝" panose="02020609040205080304" pitchFamily="17" charset="-128"/>
              <a:ea typeface="ＭＳ 明朝" panose="02020609040205080304" pitchFamily="17" charset="-128"/>
              <a:cs typeface="Times New Roman"/>
            </a:rPr>
            <a:t>海外相手大学追加調書の提出がある場合は、追加分を含む）</a:t>
          </a:r>
          <a:endParaRPr lang="en-US" altLang="ja-JP" sz="1000" u="sng">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64</xdr:col>
      <xdr:colOff>116417</xdr:colOff>
      <xdr:row>39</xdr:row>
      <xdr:rowOff>243416</xdr:rowOff>
    </xdr:from>
    <xdr:to>
      <xdr:col>84</xdr:col>
      <xdr:colOff>137585</xdr:colOff>
      <xdr:row>41</xdr:row>
      <xdr:rowOff>105832</xdr:rowOff>
    </xdr:to>
    <xdr:sp macro="" textlink="">
      <xdr:nvSpPr>
        <xdr:cNvPr id="15" name="テキスト ボックス 14">
          <a:extLst>
            <a:ext uri="{FF2B5EF4-FFF2-40B4-BE49-F238E27FC236}">
              <a16:creationId xmlns:a16="http://schemas.microsoft.com/office/drawing/2014/main" id="{3A9660B3-0780-493F-A8D3-185FBBF97B42}"/>
            </a:ext>
          </a:extLst>
        </xdr:cNvPr>
        <xdr:cNvSpPr txBox="1"/>
      </xdr:nvSpPr>
      <xdr:spPr>
        <a:xfrm>
          <a:off x="14340417" y="9419166"/>
          <a:ext cx="2984501" cy="455083"/>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000"/>
            </a:lnSpc>
            <a:spcAft>
              <a:spcPts val="0"/>
            </a:spcAft>
          </a:pPr>
          <a:r>
            <a:rPr lang="ja-JP" altLang="en-US" sz="1050" u="none">
              <a:solidFill>
                <a:srgbClr val="FF0000"/>
              </a:solidFill>
              <a:effectLst/>
              <a:latin typeface="ＭＳ 明朝" panose="02020609040205080304" pitchFamily="17" charset="-128"/>
              <a:ea typeface="ＭＳ 明朝" panose="02020609040205080304" pitchFamily="17" charset="-128"/>
              <a:cs typeface="Times New Roman"/>
            </a:rPr>
            <a:t>交流プログラムの数やその交流形態等に応じて、適宜行の追加を行ってください。</a:t>
          </a:r>
          <a:endParaRPr lang="en-US" altLang="ja-JP" sz="1050" u="none">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12</xdr:col>
      <xdr:colOff>31750</xdr:colOff>
      <xdr:row>51</xdr:row>
      <xdr:rowOff>211667</xdr:rowOff>
    </xdr:from>
    <xdr:to>
      <xdr:col>41</xdr:col>
      <xdr:colOff>84666</xdr:colOff>
      <xdr:row>54</xdr:row>
      <xdr:rowOff>255902</xdr:rowOff>
    </xdr:to>
    <xdr:sp macro="" textlink="">
      <xdr:nvSpPr>
        <xdr:cNvPr id="16" name="テキスト ボックス 15">
          <a:extLst>
            <a:ext uri="{FF2B5EF4-FFF2-40B4-BE49-F238E27FC236}">
              <a16:creationId xmlns:a16="http://schemas.microsoft.com/office/drawing/2014/main" id="{B16AB153-61B5-44FD-AA1B-2D7F7C193F03}"/>
            </a:ext>
          </a:extLst>
        </xdr:cNvPr>
        <xdr:cNvSpPr txBox="1"/>
      </xdr:nvSpPr>
      <xdr:spPr>
        <a:xfrm>
          <a:off x="4116917" y="12551834"/>
          <a:ext cx="3735916" cy="67923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計画調書に記載した交流学生数を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endParaRPr lang="en-US" altLang="ja-JP" sz="110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r>
            <a:rPr lang="en-US" altLang="ja-JP" sz="100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000" u="sng">
              <a:solidFill>
                <a:srgbClr val="FF0000"/>
              </a:solidFill>
              <a:effectLst/>
              <a:latin typeface="ＭＳ 明朝" panose="02020609040205080304" pitchFamily="17" charset="-128"/>
              <a:ea typeface="ＭＳ 明朝" panose="02020609040205080304" pitchFamily="17" charset="-128"/>
              <a:cs typeface="Times New Roman"/>
            </a:rPr>
            <a:t>海外相手大学追加調書の提出がある場合は、追加分を含む）</a:t>
          </a:r>
          <a:endParaRPr lang="en-US" altLang="ja-JP" sz="1000" u="sng">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361950</xdr:colOff>
      <xdr:row>7</xdr:row>
      <xdr:rowOff>142875</xdr:rowOff>
    </xdr:from>
    <xdr:to>
      <xdr:col>19</xdr:col>
      <xdr:colOff>9525</xdr:colOff>
      <xdr:row>11</xdr:row>
      <xdr:rowOff>57150</xdr:rowOff>
    </xdr:to>
    <xdr:sp macro="" textlink="">
      <xdr:nvSpPr>
        <xdr:cNvPr id="10" name="正方形/長方形 9">
          <a:extLst>
            <a:ext uri="{FF2B5EF4-FFF2-40B4-BE49-F238E27FC236}">
              <a16:creationId xmlns:a16="http://schemas.microsoft.com/office/drawing/2014/main" id="{BB4E661B-A236-41FB-B8CD-B3E94F7D35EE}"/>
            </a:ext>
          </a:extLst>
        </xdr:cNvPr>
        <xdr:cNvSpPr/>
      </xdr:nvSpPr>
      <xdr:spPr bwMode="auto">
        <a:xfrm>
          <a:off x="7543800" y="1457325"/>
          <a:ext cx="428625" cy="132397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209550</xdr:colOff>
      <xdr:row>10</xdr:row>
      <xdr:rowOff>47625</xdr:rowOff>
    </xdr:from>
    <xdr:to>
      <xdr:col>11</xdr:col>
      <xdr:colOff>161925</xdr:colOff>
      <xdr:row>11</xdr:row>
      <xdr:rowOff>76200</xdr:rowOff>
    </xdr:to>
    <xdr:sp macro="" textlink="">
      <xdr:nvSpPr>
        <xdr:cNvPr id="2" name="テキスト ボックス 1">
          <a:extLst>
            <a:ext uri="{FF2B5EF4-FFF2-40B4-BE49-F238E27FC236}">
              <a16:creationId xmlns:a16="http://schemas.microsoft.com/office/drawing/2014/main" id="{EBB26E3D-CD44-434B-82E0-C2ED262B0764}"/>
            </a:ext>
          </a:extLst>
        </xdr:cNvPr>
        <xdr:cNvSpPr txBox="1"/>
      </xdr:nvSpPr>
      <xdr:spPr>
        <a:xfrm>
          <a:off x="781050" y="2352675"/>
          <a:ext cx="3448050" cy="44767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itchFamily="17" charset="-128"/>
              <a:ea typeface="ＭＳ 明朝" pitchFamily="17" charset="-128"/>
              <a:cs typeface="Times New Roman"/>
            </a:rPr>
            <a:t>同一年度のプログラムが複数ある場合、</a:t>
          </a:r>
          <a:endParaRPr lang="en-US" altLang="ja-JP" sz="1100">
            <a:solidFill>
              <a:srgbClr val="FF0000"/>
            </a:solidFill>
            <a:effectLst/>
            <a:latin typeface="ＭＳ 明朝" pitchFamily="17" charset="-128"/>
            <a:ea typeface="ＭＳ 明朝" pitchFamily="17" charset="-128"/>
            <a:cs typeface="Times New Roman"/>
          </a:endParaRPr>
        </a:p>
        <a:p>
          <a:pPr>
            <a:lnSpc>
              <a:spcPts val="1000"/>
            </a:lnSpc>
            <a:spcAft>
              <a:spcPts val="0"/>
            </a:spcAft>
          </a:pPr>
          <a:r>
            <a:rPr lang="ja-JP" altLang="en-US" sz="1100">
              <a:solidFill>
                <a:srgbClr val="FF0000"/>
              </a:solidFill>
              <a:effectLst/>
              <a:latin typeface="ＭＳ 明朝" pitchFamily="17" charset="-128"/>
              <a:ea typeface="ＭＳ 明朝" pitchFamily="17" charset="-128"/>
              <a:cs typeface="Times New Roman"/>
            </a:rPr>
            <a:t>交流開始時期の早いものから順に記入してください。</a:t>
          </a:r>
          <a:endParaRPr lang="en-US" altLang="ja-JP" sz="110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2</xdr:col>
      <xdr:colOff>142876</xdr:colOff>
      <xdr:row>9</xdr:row>
      <xdr:rowOff>323851</xdr:rowOff>
    </xdr:from>
    <xdr:to>
      <xdr:col>2</xdr:col>
      <xdr:colOff>209550</xdr:colOff>
      <xdr:row>10</xdr:row>
      <xdr:rowOff>271463</xdr:rowOff>
    </xdr:to>
    <xdr:cxnSp macro="">
      <xdr:nvCxnSpPr>
        <xdr:cNvPr id="3" name="直線矢印コネクタ 2">
          <a:extLst>
            <a:ext uri="{FF2B5EF4-FFF2-40B4-BE49-F238E27FC236}">
              <a16:creationId xmlns:a16="http://schemas.microsoft.com/office/drawing/2014/main" id="{55B8540E-8523-4DE6-993F-C1DE621007BD}"/>
            </a:ext>
          </a:extLst>
        </xdr:cNvPr>
        <xdr:cNvCxnSpPr>
          <a:stCxn id="2" idx="1"/>
        </xdr:cNvCxnSpPr>
      </xdr:nvCxnSpPr>
      <xdr:spPr bwMode="auto">
        <a:xfrm flipH="1" flipV="1">
          <a:off x="714376" y="2209801"/>
          <a:ext cx="66674" cy="366712"/>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xdr:col>
      <xdr:colOff>238125</xdr:colOff>
      <xdr:row>9</xdr:row>
      <xdr:rowOff>276227</xdr:rowOff>
    </xdr:from>
    <xdr:to>
      <xdr:col>2</xdr:col>
      <xdr:colOff>209550</xdr:colOff>
      <xdr:row>10</xdr:row>
      <xdr:rowOff>271463</xdr:rowOff>
    </xdr:to>
    <xdr:cxnSp macro="">
      <xdr:nvCxnSpPr>
        <xdr:cNvPr id="4" name="直線矢印コネクタ 3">
          <a:extLst>
            <a:ext uri="{FF2B5EF4-FFF2-40B4-BE49-F238E27FC236}">
              <a16:creationId xmlns:a16="http://schemas.microsoft.com/office/drawing/2014/main" id="{2887C5CE-F283-4240-A26A-2111DD5002C9}"/>
            </a:ext>
          </a:extLst>
        </xdr:cNvPr>
        <xdr:cNvCxnSpPr>
          <a:stCxn id="2" idx="1"/>
        </xdr:cNvCxnSpPr>
      </xdr:nvCxnSpPr>
      <xdr:spPr bwMode="auto">
        <a:xfrm flipH="1" flipV="1">
          <a:off x="438150" y="2162177"/>
          <a:ext cx="342900" cy="414336"/>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7</xdr:col>
      <xdr:colOff>361951</xdr:colOff>
      <xdr:row>3</xdr:row>
      <xdr:rowOff>66677</xdr:rowOff>
    </xdr:from>
    <xdr:to>
      <xdr:col>16</xdr:col>
      <xdr:colOff>209550</xdr:colOff>
      <xdr:row>4</xdr:row>
      <xdr:rowOff>171451</xdr:rowOff>
    </xdr:to>
    <xdr:sp macro="" textlink="">
      <xdr:nvSpPr>
        <xdr:cNvPr id="6" name="テキスト ボックス 5">
          <a:extLst>
            <a:ext uri="{FF2B5EF4-FFF2-40B4-BE49-F238E27FC236}">
              <a16:creationId xmlns:a16="http://schemas.microsoft.com/office/drawing/2014/main" id="{E56B9872-96D8-4A41-81BD-75CF61CC6420}"/>
            </a:ext>
          </a:extLst>
        </xdr:cNvPr>
        <xdr:cNvSpPr txBox="1"/>
      </xdr:nvSpPr>
      <xdr:spPr>
        <a:xfrm>
          <a:off x="2867026" y="657227"/>
          <a:ext cx="3752849" cy="276224"/>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派遣先大学が複数ある場合は、全ての大学を記入すること。</a:t>
          </a:r>
          <a:endParaRPr lang="en-US" altLang="ja-JP" sz="105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7</xdr:col>
      <xdr:colOff>200025</xdr:colOff>
      <xdr:row>4</xdr:row>
      <xdr:rowOff>95250</xdr:rowOff>
    </xdr:from>
    <xdr:to>
      <xdr:col>8</xdr:col>
      <xdr:colOff>0</xdr:colOff>
      <xdr:row>5</xdr:row>
      <xdr:rowOff>126207</xdr:rowOff>
    </xdr:to>
    <xdr:cxnSp macro="">
      <xdr:nvCxnSpPr>
        <xdr:cNvPr id="7" name="直線矢印コネクタ 6">
          <a:extLst>
            <a:ext uri="{FF2B5EF4-FFF2-40B4-BE49-F238E27FC236}">
              <a16:creationId xmlns:a16="http://schemas.microsoft.com/office/drawing/2014/main" id="{E5228E48-5C18-4DB8-A219-824F66E0F85E}"/>
            </a:ext>
          </a:extLst>
        </xdr:cNvPr>
        <xdr:cNvCxnSpPr/>
      </xdr:nvCxnSpPr>
      <xdr:spPr bwMode="auto">
        <a:xfrm flipH="1">
          <a:off x="2705100" y="857250"/>
          <a:ext cx="190500" cy="230982"/>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13</xdr:col>
      <xdr:colOff>276225</xdr:colOff>
      <xdr:row>10</xdr:row>
      <xdr:rowOff>266700</xdr:rowOff>
    </xdr:from>
    <xdr:to>
      <xdr:col>23</xdr:col>
      <xdr:colOff>76200</xdr:colOff>
      <xdr:row>12</xdr:row>
      <xdr:rowOff>152400</xdr:rowOff>
    </xdr:to>
    <xdr:sp macro="" textlink="">
      <xdr:nvSpPr>
        <xdr:cNvPr id="8" name="テキスト ボックス 7">
          <a:extLst>
            <a:ext uri="{FF2B5EF4-FFF2-40B4-BE49-F238E27FC236}">
              <a16:creationId xmlns:a16="http://schemas.microsoft.com/office/drawing/2014/main" id="{B4E3F99C-EE4F-4FBA-8793-27DF0F96E735}"/>
            </a:ext>
          </a:extLst>
        </xdr:cNvPr>
        <xdr:cNvSpPr txBox="1"/>
      </xdr:nvSpPr>
      <xdr:spPr>
        <a:xfrm>
          <a:off x="5124450" y="2571750"/>
          <a:ext cx="4238625" cy="44767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記入した交流期間及び交流内容について、</a:t>
          </a:r>
          <a:endParaRPr lang="en-US" altLang="ja-JP" sz="105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あてはまる交流形態をドロップダウンリストから選択してください。</a:t>
          </a:r>
          <a:endParaRPr lang="en-US" altLang="ja-JP" sz="105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16</xdr:col>
      <xdr:colOff>457200</xdr:colOff>
      <xdr:row>9</xdr:row>
      <xdr:rowOff>219075</xdr:rowOff>
    </xdr:from>
    <xdr:to>
      <xdr:col>16</xdr:col>
      <xdr:colOff>571501</xdr:colOff>
      <xdr:row>10</xdr:row>
      <xdr:rowOff>295275</xdr:rowOff>
    </xdr:to>
    <xdr:cxnSp macro="">
      <xdr:nvCxnSpPr>
        <xdr:cNvPr id="9" name="直線矢印コネクタ 8">
          <a:extLst>
            <a:ext uri="{FF2B5EF4-FFF2-40B4-BE49-F238E27FC236}">
              <a16:creationId xmlns:a16="http://schemas.microsoft.com/office/drawing/2014/main" id="{E151ECB5-AEAE-495A-A4E5-54BBAD99647B}"/>
            </a:ext>
          </a:extLst>
        </xdr:cNvPr>
        <xdr:cNvCxnSpPr/>
      </xdr:nvCxnSpPr>
      <xdr:spPr bwMode="auto">
        <a:xfrm flipH="1" flipV="1">
          <a:off x="6867525" y="2105025"/>
          <a:ext cx="114301" cy="495300"/>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19</xdr:col>
      <xdr:colOff>9526</xdr:colOff>
      <xdr:row>2</xdr:row>
      <xdr:rowOff>47626</xdr:rowOff>
    </xdr:from>
    <xdr:to>
      <xdr:col>22</xdr:col>
      <xdr:colOff>95251</xdr:colOff>
      <xdr:row>4</xdr:row>
      <xdr:rowOff>38101</xdr:rowOff>
    </xdr:to>
    <xdr:sp macro="" textlink="">
      <xdr:nvSpPr>
        <xdr:cNvPr id="11" name="テキスト ボックス 10">
          <a:extLst>
            <a:ext uri="{FF2B5EF4-FFF2-40B4-BE49-F238E27FC236}">
              <a16:creationId xmlns:a16="http://schemas.microsoft.com/office/drawing/2014/main" id="{63ADB14E-ACA3-4272-8A0D-FE5E7343C684}"/>
            </a:ext>
          </a:extLst>
        </xdr:cNvPr>
        <xdr:cNvSpPr txBox="1"/>
      </xdr:nvSpPr>
      <xdr:spPr>
        <a:xfrm>
          <a:off x="7972426" y="533401"/>
          <a:ext cx="1257300" cy="266700"/>
        </a:xfrm>
        <a:prstGeom prst="rect">
          <a:avLst/>
        </a:prstGeom>
        <a:solidFill>
          <a:schemeClr val="bg1"/>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自動入力されます</a:t>
          </a:r>
          <a:endParaRPr lang="en-US" altLang="ja-JP" sz="105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18</xdr:col>
      <xdr:colOff>247650</xdr:colOff>
      <xdr:row>3</xdr:row>
      <xdr:rowOff>114300</xdr:rowOff>
    </xdr:from>
    <xdr:to>
      <xdr:col>19</xdr:col>
      <xdr:colOff>38102</xdr:colOff>
      <xdr:row>5</xdr:row>
      <xdr:rowOff>85725</xdr:rowOff>
    </xdr:to>
    <xdr:cxnSp macro="">
      <xdr:nvCxnSpPr>
        <xdr:cNvPr id="12" name="直線矢印コネクタ 11">
          <a:extLst>
            <a:ext uri="{FF2B5EF4-FFF2-40B4-BE49-F238E27FC236}">
              <a16:creationId xmlns:a16="http://schemas.microsoft.com/office/drawing/2014/main" id="{6EF0E2E0-4DD8-4A39-A8EC-D66F9C53CECD}"/>
            </a:ext>
          </a:extLst>
        </xdr:cNvPr>
        <xdr:cNvCxnSpPr/>
      </xdr:nvCxnSpPr>
      <xdr:spPr bwMode="auto">
        <a:xfrm flipH="1">
          <a:off x="7820025" y="704850"/>
          <a:ext cx="180977" cy="342900"/>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16</xdr:col>
      <xdr:colOff>257175</xdr:colOff>
      <xdr:row>13</xdr:row>
      <xdr:rowOff>66675</xdr:rowOff>
    </xdr:from>
    <xdr:to>
      <xdr:col>16</xdr:col>
      <xdr:colOff>609602</xdr:colOff>
      <xdr:row>14</xdr:row>
      <xdr:rowOff>57150</xdr:rowOff>
    </xdr:to>
    <xdr:cxnSp macro="">
      <xdr:nvCxnSpPr>
        <xdr:cNvPr id="14" name="直線矢印コネクタ 13">
          <a:extLst>
            <a:ext uri="{FF2B5EF4-FFF2-40B4-BE49-F238E27FC236}">
              <a16:creationId xmlns:a16="http://schemas.microsoft.com/office/drawing/2014/main" id="{78CA1ACF-F7B6-4853-9568-35CCAE0AA250}"/>
            </a:ext>
          </a:extLst>
        </xdr:cNvPr>
        <xdr:cNvCxnSpPr/>
      </xdr:nvCxnSpPr>
      <xdr:spPr bwMode="auto">
        <a:xfrm flipH="1">
          <a:off x="6667500" y="3133725"/>
          <a:ext cx="352427" cy="190500"/>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xdr:col>
      <xdr:colOff>161925</xdr:colOff>
      <xdr:row>10</xdr:row>
      <xdr:rowOff>314325</xdr:rowOff>
    </xdr:from>
    <xdr:to>
      <xdr:col>2</xdr:col>
      <xdr:colOff>200025</xdr:colOff>
      <xdr:row>16</xdr:row>
      <xdr:rowOff>47625</xdr:rowOff>
    </xdr:to>
    <xdr:cxnSp macro="">
      <xdr:nvCxnSpPr>
        <xdr:cNvPr id="17" name="直線矢印コネクタ 16">
          <a:extLst>
            <a:ext uri="{FF2B5EF4-FFF2-40B4-BE49-F238E27FC236}">
              <a16:creationId xmlns:a16="http://schemas.microsoft.com/office/drawing/2014/main" id="{F0C72B3F-F287-46C5-8DF7-037403780176}"/>
            </a:ext>
          </a:extLst>
        </xdr:cNvPr>
        <xdr:cNvCxnSpPr/>
      </xdr:nvCxnSpPr>
      <xdr:spPr bwMode="auto">
        <a:xfrm flipH="1">
          <a:off x="361950" y="2619375"/>
          <a:ext cx="409575" cy="1000125"/>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2</xdr:col>
      <xdr:colOff>190500</xdr:colOff>
      <xdr:row>10</xdr:row>
      <xdr:rowOff>266700</xdr:rowOff>
    </xdr:from>
    <xdr:to>
      <xdr:col>2</xdr:col>
      <xdr:colOff>209550</xdr:colOff>
      <xdr:row>16</xdr:row>
      <xdr:rowOff>57150</xdr:rowOff>
    </xdr:to>
    <xdr:cxnSp macro="">
      <xdr:nvCxnSpPr>
        <xdr:cNvPr id="24" name="直線矢印コネクタ 23">
          <a:extLst>
            <a:ext uri="{FF2B5EF4-FFF2-40B4-BE49-F238E27FC236}">
              <a16:creationId xmlns:a16="http://schemas.microsoft.com/office/drawing/2014/main" id="{C4360909-C9B0-4B78-B77F-5A52D7A664B7}"/>
            </a:ext>
          </a:extLst>
        </xdr:cNvPr>
        <xdr:cNvCxnSpPr/>
      </xdr:nvCxnSpPr>
      <xdr:spPr bwMode="auto">
        <a:xfrm>
          <a:off x="762000" y="2571750"/>
          <a:ext cx="19050" cy="1057275"/>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17</xdr:col>
      <xdr:colOff>371475</xdr:colOff>
      <xdr:row>15</xdr:row>
      <xdr:rowOff>104776</xdr:rowOff>
    </xdr:from>
    <xdr:to>
      <xdr:col>19</xdr:col>
      <xdr:colOff>19050</xdr:colOff>
      <xdr:row>19</xdr:row>
      <xdr:rowOff>9526</xdr:rowOff>
    </xdr:to>
    <xdr:sp macro="" textlink="">
      <xdr:nvSpPr>
        <xdr:cNvPr id="27" name="正方形/長方形 26">
          <a:extLst>
            <a:ext uri="{FF2B5EF4-FFF2-40B4-BE49-F238E27FC236}">
              <a16:creationId xmlns:a16="http://schemas.microsoft.com/office/drawing/2014/main" id="{23118634-F290-4E39-8526-EAF9C85706E0}"/>
            </a:ext>
          </a:extLst>
        </xdr:cNvPr>
        <xdr:cNvSpPr/>
      </xdr:nvSpPr>
      <xdr:spPr bwMode="auto">
        <a:xfrm>
          <a:off x="7553325" y="3524251"/>
          <a:ext cx="428625" cy="1257300"/>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200025</xdr:colOff>
      <xdr:row>19</xdr:row>
      <xdr:rowOff>0</xdr:rowOff>
    </xdr:from>
    <xdr:to>
      <xdr:col>18</xdr:col>
      <xdr:colOff>285753</xdr:colOff>
      <xdr:row>20</xdr:row>
      <xdr:rowOff>85725</xdr:rowOff>
    </xdr:to>
    <xdr:cxnSp macro="">
      <xdr:nvCxnSpPr>
        <xdr:cNvPr id="30" name="直線矢印コネクタ 29">
          <a:extLst>
            <a:ext uri="{FF2B5EF4-FFF2-40B4-BE49-F238E27FC236}">
              <a16:creationId xmlns:a16="http://schemas.microsoft.com/office/drawing/2014/main" id="{C655FF46-E1C2-4463-9EBD-A52DAA2D275E}"/>
            </a:ext>
          </a:extLst>
        </xdr:cNvPr>
        <xdr:cNvCxnSpPr/>
      </xdr:nvCxnSpPr>
      <xdr:spPr bwMode="auto">
        <a:xfrm flipH="1" flipV="1">
          <a:off x="7772400" y="4772025"/>
          <a:ext cx="85728" cy="219075"/>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18</xdr:col>
      <xdr:colOff>95251</xdr:colOff>
      <xdr:row>19</xdr:row>
      <xdr:rowOff>123825</xdr:rowOff>
    </xdr:from>
    <xdr:to>
      <xdr:col>21</xdr:col>
      <xdr:colOff>276226</xdr:colOff>
      <xdr:row>22</xdr:row>
      <xdr:rowOff>71514</xdr:rowOff>
    </xdr:to>
    <xdr:sp macro="" textlink="">
      <xdr:nvSpPr>
        <xdr:cNvPr id="32" name="テキスト ボックス 31">
          <a:extLst>
            <a:ext uri="{FF2B5EF4-FFF2-40B4-BE49-F238E27FC236}">
              <a16:creationId xmlns:a16="http://schemas.microsoft.com/office/drawing/2014/main" id="{8FB5B781-981F-4FF0-9E29-CC6229E1669E}"/>
            </a:ext>
          </a:extLst>
        </xdr:cNvPr>
        <xdr:cNvSpPr txBox="1"/>
      </xdr:nvSpPr>
      <xdr:spPr>
        <a:xfrm>
          <a:off x="7667626" y="4895850"/>
          <a:ext cx="1352550" cy="347739"/>
        </a:xfrm>
        <a:prstGeom prst="rect">
          <a:avLst/>
        </a:prstGeom>
        <a:solidFill>
          <a:schemeClr val="bg1"/>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000"/>
            </a:lnSpc>
            <a:spcAft>
              <a:spcPts val="0"/>
            </a:spcAft>
          </a:pP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自動入力されます</a:t>
          </a:r>
          <a:endParaRPr lang="en-US" altLang="ja-JP" sz="105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41</xdr:col>
      <xdr:colOff>9525</xdr:colOff>
      <xdr:row>5</xdr:row>
      <xdr:rowOff>19050</xdr:rowOff>
    </xdr:from>
    <xdr:to>
      <xdr:col>42</xdr:col>
      <xdr:colOff>0</xdr:colOff>
      <xdr:row>11</xdr:row>
      <xdr:rowOff>1</xdr:rowOff>
    </xdr:to>
    <xdr:sp macro="" textlink="">
      <xdr:nvSpPr>
        <xdr:cNvPr id="33" name="正方形/長方形 32">
          <a:extLst>
            <a:ext uri="{FF2B5EF4-FFF2-40B4-BE49-F238E27FC236}">
              <a16:creationId xmlns:a16="http://schemas.microsoft.com/office/drawing/2014/main" id="{6EA88534-8882-477B-961A-45D7E1DA5101}"/>
            </a:ext>
          </a:extLst>
        </xdr:cNvPr>
        <xdr:cNvSpPr/>
      </xdr:nvSpPr>
      <xdr:spPr bwMode="auto">
        <a:xfrm>
          <a:off x="16954500" y="981075"/>
          <a:ext cx="381000" cy="1743076"/>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0</xdr:colOff>
      <xdr:row>13</xdr:row>
      <xdr:rowOff>9525</xdr:rowOff>
    </xdr:from>
    <xdr:to>
      <xdr:col>41</xdr:col>
      <xdr:colOff>381000</xdr:colOff>
      <xdr:row>19</xdr:row>
      <xdr:rowOff>47626</xdr:rowOff>
    </xdr:to>
    <xdr:sp macro="" textlink="">
      <xdr:nvSpPr>
        <xdr:cNvPr id="34" name="正方形/長方形 33">
          <a:extLst>
            <a:ext uri="{FF2B5EF4-FFF2-40B4-BE49-F238E27FC236}">
              <a16:creationId xmlns:a16="http://schemas.microsoft.com/office/drawing/2014/main" id="{F88340A5-8FD1-459F-B7F7-A438B5C25E66}"/>
            </a:ext>
          </a:extLst>
        </xdr:cNvPr>
        <xdr:cNvSpPr/>
      </xdr:nvSpPr>
      <xdr:spPr bwMode="auto">
        <a:xfrm>
          <a:off x="16944975" y="3076575"/>
          <a:ext cx="381000" cy="1743076"/>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171450</xdr:colOff>
      <xdr:row>10</xdr:row>
      <xdr:rowOff>390525</xdr:rowOff>
    </xdr:from>
    <xdr:to>
      <xdr:col>45</xdr:col>
      <xdr:colOff>276225</xdr:colOff>
      <xdr:row>12</xdr:row>
      <xdr:rowOff>152400</xdr:rowOff>
    </xdr:to>
    <xdr:sp macro="" textlink="">
      <xdr:nvSpPr>
        <xdr:cNvPr id="35" name="テキスト ボックス 34">
          <a:extLst>
            <a:ext uri="{FF2B5EF4-FFF2-40B4-BE49-F238E27FC236}">
              <a16:creationId xmlns:a16="http://schemas.microsoft.com/office/drawing/2014/main" id="{EFC12B95-5AEB-4EF9-99C2-088F5090F6BD}"/>
            </a:ext>
          </a:extLst>
        </xdr:cNvPr>
        <xdr:cNvSpPr txBox="1"/>
      </xdr:nvSpPr>
      <xdr:spPr>
        <a:xfrm>
          <a:off x="17506950" y="2695575"/>
          <a:ext cx="1276350" cy="323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rgbClr val="FF0000"/>
              </a:solidFill>
              <a:latin typeface="ＭＳ 明朝" panose="02020609040205080304" pitchFamily="17" charset="-128"/>
              <a:ea typeface="ＭＳ 明朝" panose="02020609040205080304" pitchFamily="17" charset="-128"/>
            </a:rPr>
            <a:t>自動入力されます</a:t>
          </a:r>
        </a:p>
      </xdr:txBody>
    </xdr:sp>
    <xdr:clientData/>
  </xdr:twoCellAnchor>
  <xdr:twoCellAnchor>
    <xdr:from>
      <xdr:col>41</xdr:col>
      <xdr:colOff>314327</xdr:colOff>
      <xdr:row>11</xdr:row>
      <xdr:rowOff>133350</xdr:rowOff>
    </xdr:from>
    <xdr:to>
      <xdr:col>42</xdr:col>
      <xdr:colOff>171450</xdr:colOff>
      <xdr:row>15</xdr:row>
      <xdr:rowOff>7143</xdr:rowOff>
    </xdr:to>
    <xdr:cxnSp macro="">
      <xdr:nvCxnSpPr>
        <xdr:cNvPr id="37" name="直線矢印コネクタ 36">
          <a:extLst>
            <a:ext uri="{FF2B5EF4-FFF2-40B4-BE49-F238E27FC236}">
              <a16:creationId xmlns:a16="http://schemas.microsoft.com/office/drawing/2014/main" id="{E8D72E47-A16D-4417-A2C0-9943649CB60A}"/>
            </a:ext>
          </a:extLst>
        </xdr:cNvPr>
        <xdr:cNvCxnSpPr>
          <a:stCxn id="35" idx="1"/>
        </xdr:cNvCxnSpPr>
      </xdr:nvCxnSpPr>
      <xdr:spPr bwMode="auto">
        <a:xfrm flipH="1">
          <a:off x="17259302" y="2857500"/>
          <a:ext cx="247648" cy="569118"/>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41</xdr:col>
      <xdr:colOff>361951</xdr:colOff>
      <xdr:row>10</xdr:row>
      <xdr:rowOff>161928</xdr:rowOff>
    </xdr:from>
    <xdr:to>
      <xdr:col>42</xdr:col>
      <xdr:colOff>171450</xdr:colOff>
      <xdr:row>11</xdr:row>
      <xdr:rowOff>133350</xdr:rowOff>
    </xdr:to>
    <xdr:cxnSp macro="">
      <xdr:nvCxnSpPr>
        <xdr:cNvPr id="38" name="直線矢印コネクタ 37">
          <a:extLst>
            <a:ext uri="{FF2B5EF4-FFF2-40B4-BE49-F238E27FC236}">
              <a16:creationId xmlns:a16="http://schemas.microsoft.com/office/drawing/2014/main" id="{0BB2AF0F-9393-46D0-802D-D8B6E6F4633E}"/>
            </a:ext>
          </a:extLst>
        </xdr:cNvPr>
        <xdr:cNvCxnSpPr>
          <a:stCxn id="35" idx="1"/>
        </xdr:cNvCxnSpPr>
      </xdr:nvCxnSpPr>
      <xdr:spPr bwMode="auto">
        <a:xfrm flipH="1" flipV="1">
          <a:off x="17306926" y="2466978"/>
          <a:ext cx="200024" cy="390522"/>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37</xdr:col>
      <xdr:colOff>276224</xdr:colOff>
      <xdr:row>17</xdr:row>
      <xdr:rowOff>190500</xdr:rowOff>
    </xdr:from>
    <xdr:to>
      <xdr:col>47</xdr:col>
      <xdr:colOff>238124</xdr:colOff>
      <xdr:row>18</xdr:row>
      <xdr:rowOff>133350</xdr:rowOff>
    </xdr:to>
    <xdr:sp macro="" textlink="">
      <xdr:nvSpPr>
        <xdr:cNvPr id="44" name="テキスト ボックス 43">
          <a:extLst>
            <a:ext uri="{FF2B5EF4-FFF2-40B4-BE49-F238E27FC236}">
              <a16:creationId xmlns:a16="http://schemas.microsoft.com/office/drawing/2014/main" id="{603ADB9A-06B0-4BCA-9A64-B9A26A5255DB}"/>
            </a:ext>
          </a:extLst>
        </xdr:cNvPr>
        <xdr:cNvSpPr txBox="1"/>
      </xdr:nvSpPr>
      <xdr:spPr>
        <a:xfrm>
          <a:off x="14820899" y="4162425"/>
          <a:ext cx="4467225" cy="342900"/>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en-US" altLang="ja-JP" sz="105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記入欄が不足する場合は、適宜行およびページを追加してください。</a:t>
          </a:r>
          <a:endParaRPr lang="en-US" altLang="ja-JP" sz="105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7</xdr:col>
      <xdr:colOff>28575</xdr:colOff>
      <xdr:row>14</xdr:row>
      <xdr:rowOff>123825</xdr:rowOff>
    </xdr:from>
    <xdr:to>
      <xdr:col>16</xdr:col>
      <xdr:colOff>571500</xdr:colOff>
      <xdr:row>16</xdr:row>
      <xdr:rowOff>161925</xdr:rowOff>
    </xdr:to>
    <xdr:sp macro="" textlink="">
      <xdr:nvSpPr>
        <xdr:cNvPr id="46" name="テキスト ボックス 45">
          <a:extLst>
            <a:ext uri="{FF2B5EF4-FFF2-40B4-BE49-F238E27FC236}">
              <a16:creationId xmlns:a16="http://schemas.microsoft.com/office/drawing/2014/main" id="{BFABE427-8040-4570-B1E6-9893F13BCA33}"/>
            </a:ext>
          </a:extLst>
        </xdr:cNvPr>
        <xdr:cNvSpPr txBox="1"/>
      </xdr:nvSpPr>
      <xdr:spPr>
        <a:xfrm>
          <a:off x="2533650" y="3390900"/>
          <a:ext cx="4448175" cy="342900"/>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en-US" altLang="ja-JP" sz="105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050">
              <a:solidFill>
                <a:srgbClr val="FF0000"/>
              </a:solidFill>
              <a:effectLst/>
              <a:latin typeface="ＭＳ 明朝" panose="02020609040205080304" pitchFamily="17" charset="-128"/>
              <a:ea typeface="ＭＳ 明朝" panose="02020609040205080304" pitchFamily="17" charset="-128"/>
              <a:cs typeface="Times New Roman"/>
            </a:rPr>
            <a:t>記入欄が不足する場合は、適宜行およびページを追加してください。</a:t>
          </a:r>
          <a:endParaRPr lang="en-US" altLang="ja-JP" sz="1050">
            <a:solidFill>
              <a:srgbClr val="FF0000"/>
            </a:solidFill>
            <a:effectLst/>
            <a:latin typeface="ＭＳ 明朝" pitchFamily="17" charset="-128"/>
            <a:ea typeface="ＭＳ 明朝" pitchFamily="17"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7</xdr:row>
      <xdr:rowOff>47625</xdr:rowOff>
    </xdr:from>
    <xdr:to>
      <xdr:col>12</xdr:col>
      <xdr:colOff>178594</xdr:colOff>
      <xdr:row>7</xdr:row>
      <xdr:rowOff>276225</xdr:rowOff>
    </xdr:to>
    <xdr:sp macro="" textlink="">
      <xdr:nvSpPr>
        <xdr:cNvPr id="2" name="テキスト ボックス 1">
          <a:extLst>
            <a:ext uri="{FF2B5EF4-FFF2-40B4-BE49-F238E27FC236}">
              <a16:creationId xmlns:a16="http://schemas.microsoft.com/office/drawing/2014/main" id="{71CEB818-B63C-4CDA-8045-5A0E79CDDFC3}"/>
            </a:ext>
          </a:extLst>
        </xdr:cNvPr>
        <xdr:cNvSpPr txBox="1"/>
      </xdr:nvSpPr>
      <xdr:spPr>
        <a:xfrm>
          <a:off x="1771650" y="1514475"/>
          <a:ext cx="2721769" cy="228600"/>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000"/>
            </a:lnSpc>
            <a:spcAft>
              <a:spcPts val="0"/>
            </a:spcAft>
          </a:pPr>
          <a:r>
            <a:rPr lang="ja-JP" altLang="en-US" sz="900">
              <a:solidFill>
                <a:srgbClr val="FF0000"/>
              </a:solidFill>
              <a:effectLst/>
              <a:latin typeface="ＭＳ 明朝" panose="02020609040205080304" pitchFamily="17" charset="-128"/>
              <a:ea typeface="ＭＳ 明朝" panose="02020609040205080304" pitchFamily="17" charset="-128"/>
              <a:cs typeface="Times New Roman"/>
            </a:rPr>
            <a:t>計画調書に記載した数値を</a:t>
          </a:r>
          <a:r>
            <a:rPr lang="ja-JP" sz="9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r>
            <a:rPr lang="ja-JP" altLang="en-US" sz="900">
              <a:solidFill>
                <a:srgbClr val="FF0000"/>
              </a:solidFill>
              <a:effectLst/>
              <a:latin typeface="ＭＳ 明朝" panose="02020609040205080304" pitchFamily="17" charset="-128"/>
              <a:ea typeface="ＭＳ 明朝" panose="02020609040205080304" pitchFamily="17" charset="-128"/>
              <a:cs typeface="Times New Roman"/>
            </a:rPr>
            <a:t>。</a:t>
          </a:r>
          <a:endParaRPr lang="en-US" altLang="ja-JP" sz="900">
            <a:solidFill>
              <a:srgbClr val="FF0000"/>
            </a:solidFill>
            <a:effectLst/>
            <a:latin typeface="ＭＳ 明朝" pitchFamily="17" charset="-128"/>
            <a:ea typeface="ＭＳ 明朝" pitchFamily="17" charset="-128"/>
            <a:cs typeface="Times New Roman"/>
          </a:endParaRPr>
        </a:p>
        <a:p>
          <a:pPr>
            <a:lnSpc>
              <a:spcPts val="1000"/>
            </a:lnSpc>
            <a:spcAft>
              <a:spcPts val="0"/>
            </a:spcAft>
          </a:pPr>
          <a:endParaRPr lang="en-US" altLang="ja-JP" sz="90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11</xdr:col>
      <xdr:colOff>57150</xdr:colOff>
      <xdr:row>1</xdr:row>
      <xdr:rowOff>0</xdr:rowOff>
    </xdr:from>
    <xdr:to>
      <xdr:col>19</xdr:col>
      <xdr:colOff>1240632</xdr:colOff>
      <xdr:row>6</xdr:row>
      <xdr:rowOff>9524</xdr:rowOff>
    </xdr:to>
    <xdr:sp macro="" textlink="">
      <xdr:nvSpPr>
        <xdr:cNvPr id="3" name="テキスト ボックス 9">
          <a:extLst>
            <a:ext uri="{FF2B5EF4-FFF2-40B4-BE49-F238E27FC236}">
              <a16:creationId xmlns:a16="http://schemas.microsoft.com/office/drawing/2014/main" id="{270B32AE-3049-401A-94F0-45A75F614575}"/>
            </a:ext>
          </a:extLst>
        </xdr:cNvPr>
        <xdr:cNvSpPr txBox="1">
          <a:spLocks noChangeArrowheads="1"/>
        </xdr:cNvSpPr>
      </xdr:nvSpPr>
      <xdr:spPr bwMode="auto">
        <a:xfrm>
          <a:off x="3990975" y="238125"/>
          <a:ext cx="3536157" cy="923924"/>
        </a:xfrm>
        <a:prstGeom prst="rect">
          <a:avLst/>
        </a:prstGeom>
        <a:solidFill>
          <a:srgbClr val="FFFFFF"/>
        </a:solidFill>
        <a:ln w="12700" algn="ctr">
          <a:solidFill>
            <a:srgbClr val="FF0000"/>
          </a:solidFill>
          <a:prstDash val="sysDash"/>
          <a:miter lim="800000"/>
          <a:headEnd/>
          <a:tailEnd/>
        </a:ln>
      </xdr:spPr>
      <xdr:txBody>
        <a:bodyPr vertOverflow="clip" wrap="square" lIns="91440" tIns="45720" rIns="91440" bIns="4572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05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ja-JP" altLang="en-US" sz="1050" b="0" i="0" u="none" strike="noStrike" baseline="0">
              <a:solidFill>
                <a:srgbClr val="FF0000"/>
              </a:solidFill>
              <a:latin typeface="ＭＳ 明朝" panose="02020609040205080304" pitchFamily="17" charset="-128"/>
              <a:ea typeface="ＭＳ 明朝" panose="02020609040205080304" pitchFamily="17" charset="-128"/>
              <a:cs typeface="Times New Roman"/>
            </a:rPr>
            <a:t>派遣欄には派遣する日本人学生が取得した単位の互換を実施する海外相手大学数を、受入欄には受け入れる外国人学生が日本で取得した単位の互換を実施する海外相手大学数を記載。</a:t>
          </a:r>
          <a:endParaRPr lang="en-US" altLang="ja-JP" sz="105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50" b="0" i="0" u="none" strike="noStrike" baseline="0">
              <a:solidFill>
                <a:srgbClr val="FF0000"/>
              </a:solidFill>
              <a:latin typeface="ＭＳ 明朝" panose="02020609040205080304" pitchFamily="17" charset="-128"/>
              <a:ea typeface="ＭＳ 明朝" panose="02020609040205080304" pitchFamily="17" charset="-128"/>
              <a:cs typeface="Times New Roman"/>
            </a:rPr>
            <a:t>（</a:t>
          </a:r>
          <a:r>
            <a:rPr lang="en-US" altLang="ja-JP" sz="1050" b="0" i="0" u="none" strike="noStrike" baseline="0">
              <a:solidFill>
                <a:srgbClr val="FF0000"/>
              </a:solidFill>
              <a:latin typeface="ＭＳ 明朝" panose="02020609040205080304" pitchFamily="17" charset="-128"/>
              <a:ea typeface="ＭＳ 明朝" panose="02020609040205080304" pitchFamily="17" charset="-128"/>
              <a:cs typeface="Times New Roman"/>
            </a:rPr>
            <a:t>ⅱ</a:t>
          </a:r>
          <a:r>
            <a:rPr lang="ja-JP" altLang="en-US" sz="1050" b="0" i="0" u="none" strike="noStrike" baseline="0">
              <a:solidFill>
                <a:srgbClr val="FF0000"/>
              </a:solidFill>
              <a:latin typeface="ＭＳ 明朝" panose="02020609040205080304" pitchFamily="17" charset="-128"/>
              <a:ea typeface="ＭＳ 明朝" panose="02020609040205080304" pitchFamily="17" charset="-128"/>
              <a:cs typeface="Times New Roman"/>
            </a:rPr>
            <a:t>）の各表の内容と齟齬のないように留意すること。</a:t>
          </a:r>
          <a:endParaRPr lang="en-US" altLang="ja-JP" sz="1050" b="0" i="0" u="none" strike="noStrike" baseline="0">
            <a:solidFill>
              <a:srgbClr val="FF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26</xdr:col>
      <xdr:colOff>209550</xdr:colOff>
      <xdr:row>6</xdr:row>
      <xdr:rowOff>66675</xdr:rowOff>
    </xdr:from>
    <xdr:to>
      <xdr:col>33</xdr:col>
      <xdr:colOff>57150</xdr:colOff>
      <xdr:row>7</xdr:row>
      <xdr:rowOff>219076</xdr:rowOff>
    </xdr:to>
    <xdr:sp macro="" textlink="">
      <xdr:nvSpPr>
        <xdr:cNvPr id="4" name="テキスト ボックス 3">
          <a:extLst>
            <a:ext uri="{FF2B5EF4-FFF2-40B4-BE49-F238E27FC236}">
              <a16:creationId xmlns:a16="http://schemas.microsoft.com/office/drawing/2014/main" id="{0B47F473-EBCD-4A60-B088-A61461F6A64F}"/>
            </a:ext>
          </a:extLst>
        </xdr:cNvPr>
        <xdr:cNvSpPr txBox="1"/>
      </xdr:nvSpPr>
      <xdr:spPr>
        <a:xfrm>
          <a:off x="10401300" y="1219200"/>
          <a:ext cx="1943100" cy="466726"/>
        </a:xfrm>
        <a:prstGeom prst="rect">
          <a:avLst/>
        </a:prstGeom>
        <a:solidFill>
          <a:sysClr val="window" lastClr="FFFFFF"/>
        </a:solidFill>
        <a:ln w="952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濃いグレーの網掛け部分には記入しないでください。</a:t>
          </a:r>
        </a:p>
      </xdr:txBody>
    </xdr:sp>
    <xdr:clientData/>
  </xdr:twoCellAnchor>
  <xdr:twoCellAnchor>
    <xdr:from>
      <xdr:col>20</xdr:col>
      <xdr:colOff>76200</xdr:colOff>
      <xdr:row>18</xdr:row>
      <xdr:rowOff>228600</xdr:rowOff>
    </xdr:from>
    <xdr:to>
      <xdr:col>23</xdr:col>
      <xdr:colOff>33340</xdr:colOff>
      <xdr:row>20</xdr:row>
      <xdr:rowOff>133350</xdr:rowOff>
    </xdr:to>
    <xdr:sp macro="" textlink="">
      <xdr:nvSpPr>
        <xdr:cNvPr id="5" name="テキスト ボックス 9">
          <a:extLst>
            <a:ext uri="{FF2B5EF4-FFF2-40B4-BE49-F238E27FC236}">
              <a16:creationId xmlns:a16="http://schemas.microsoft.com/office/drawing/2014/main" id="{7C3B6E31-3F41-4816-A0E2-C2E560FD7BB5}"/>
            </a:ext>
          </a:extLst>
        </xdr:cNvPr>
        <xdr:cNvSpPr txBox="1">
          <a:spLocks noChangeArrowheads="1"/>
        </xdr:cNvSpPr>
      </xdr:nvSpPr>
      <xdr:spPr bwMode="auto">
        <a:xfrm>
          <a:off x="7543800" y="4391025"/>
          <a:ext cx="1528765" cy="438150"/>
        </a:xfrm>
        <a:prstGeom prst="rect">
          <a:avLst/>
        </a:prstGeom>
        <a:solidFill>
          <a:sysClr val="window" lastClr="FFFFFF"/>
        </a:solidFill>
        <a:ln w="12700" algn="ctr">
          <a:solidFill>
            <a:srgbClr val="FF0000"/>
          </a:solidFill>
          <a:prstDash val="sysDash"/>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相手大学数に応じて適宜追加可能。</a:t>
          </a:r>
          <a:endParaRPr kumimoji="0" lang="en-US" altLang="ja-JP" sz="14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19</xdr:col>
      <xdr:colOff>0</xdr:colOff>
      <xdr:row>14</xdr:row>
      <xdr:rowOff>0</xdr:rowOff>
    </xdr:from>
    <xdr:to>
      <xdr:col>19</xdr:col>
      <xdr:colOff>1323975</xdr:colOff>
      <xdr:row>19</xdr:row>
      <xdr:rowOff>247650</xdr:rowOff>
    </xdr:to>
    <xdr:sp macro="" textlink="">
      <xdr:nvSpPr>
        <xdr:cNvPr id="6" name="正方形/長方形 5">
          <a:extLst>
            <a:ext uri="{FF2B5EF4-FFF2-40B4-BE49-F238E27FC236}">
              <a16:creationId xmlns:a16="http://schemas.microsoft.com/office/drawing/2014/main" id="{A4512780-C9DC-4C61-A12F-F08FBC6B0F02}"/>
            </a:ext>
          </a:extLst>
        </xdr:cNvPr>
        <xdr:cNvSpPr/>
      </xdr:nvSpPr>
      <xdr:spPr>
        <a:xfrm>
          <a:off x="6124575" y="3095625"/>
          <a:ext cx="1323975" cy="1581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323850</xdr:colOff>
      <xdr:row>14</xdr:row>
      <xdr:rowOff>66675</xdr:rowOff>
    </xdr:from>
    <xdr:to>
      <xdr:col>29</xdr:col>
      <xdr:colOff>180975</xdr:colOff>
      <xdr:row>15</xdr:row>
      <xdr:rowOff>104775</xdr:rowOff>
    </xdr:to>
    <xdr:sp macro="" textlink="">
      <xdr:nvSpPr>
        <xdr:cNvPr id="7" name="テキスト ボックス 6">
          <a:extLst>
            <a:ext uri="{FF2B5EF4-FFF2-40B4-BE49-F238E27FC236}">
              <a16:creationId xmlns:a16="http://schemas.microsoft.com/office/drawing/2014/main" id="{246A8B7D-8F74-4F00-9C4D-2AED55D993DC}"/>
            </a:ext>
          </a:extLst>
        </xdr:cNvPr>
        <xdr:cNvSpPr txBox="1">
          <a:spLocks noChangeArrowheads="1"/>
        </xdr:cNvSpPr>
      </xdr:nvSpPr>
      <xdr:spPr bwMode="auto">
        <a:xfrm>
          <a:off x="8734425" y="3162300"/>
          <a:ext cx="2609850" cy="304800"/>
        </a:xfrm>
        <a:prstGeom prst="rect">
          <a:avLst/>
        </a:prstGeom>
        <a:solidFill>
          <a:srgbClr val="FFFFFF"/>
        </a:solidFill>
        <a:ln w="12700" algn="ctr">
          <a:solidFill>
            <a:srgbClr val="FF0000"/>
          </a:solidFill>
          <a:prstDash val="sysDash"/>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50" b="0" i="0" baseline="0">
              <a:solidFill>
                <a:srgbClr val="FF0000"/>
              </a:solidFill>
              <a:effectLst/>
              <a:latin typeface="ＭＳ 明朝" panose="02020609040205080304" pitchFamily="17" charset="-128"/>
              <a:ea typeface="ＭＳ 明朝" panose="02020609040205080304" pitchFamily="17" charset="-128"/>
              <a:cs typeface="+mn-cs"/>
            </a:rPr>
            <a:t>派遣者のうち、単位</a:t>
          </a:r>
          <a:r>
            <a:rPr lang="ja-JP" altLang="en-US" sz="1050" b="0" i="0" baseline="0">
              <a:solidFill>
                <a:srgbClr val="FF0000"/>
              </a:solidFill>
              <a:effectLst/>
              <a:latin typeface="ＭＳ 明朝" panose="02020609040205080304" pitchFamily="17" charset="-128"/>
              <a:ea typeface="ＭＳ 明朝" panose="02020609040205080304" pitchFamily="17" charset="-128"/>
              <a:cs typeface="+mn-cs"/>
            </a:rPr>
            <a:t>互換</a:t>
          </a:r>
          <a:r>
            <a:rPr lang="ja-JP" altLang="ja-JP" sz="1050" b="0" i="0" baseline="0">
              <a:solidFill>
                <a:srgbClr val="FF0000"/>
              </a:solidFill>
              <a:effectLst/>
              <a:latin typeface="ＭＳ 明朝" panose="02020609040205080304" pitchFamily="17" charset="-128"/>
              <a:ea typeface="ＭＳ 明朝" panose="02020609040205080304" pitchFamily="17" charset="-128"/>
              <a:cs typeface="+mn-cs"/>
            </a:rPr>
            <a:t>認定者数を記入。</a:t>
          </a:r>
          <a:endParaRPr lang="ja-JP" altLang="ja-JP" sz="105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21</xdr:col>
      <xdr:colOff>314325</xdr:colOff>
      <xdr:row>16</xdr:row>
      <xdr:rowOff>171450</xdr:rowOff>
    </xdr:from>
    <xdr:to>
      <xdr:col>29</xdr:col>
      <xdr:colOff>171450</xdr:colOff>
      <xdr:row>17</xdr:row>
      <xdr:rowOff>225426</xdr:rowOff>
    </xdr:to>
    <xdr:sp macro="" textlink="">
      <xdr:nvSpPr>
        <xdr:cNvPr id="8" name="テキスト ボックス 7">
          <a:extLst>
            <a:ext uri="{FF2B5EF4-FFF2-40B4-BE49-F238E27FC236}">
              <a16:creationId xmlns:a16="http://schemas.microsoft.com/office/drawing/2014/main" id="{256637CB-5326-470C-85D4-3F3F1CDE5614}"/>
            </a:ext>
          </a:extLst>
        </xdr:cNvPr>
        <xdr:cNvSpPr txBox="1">
          <a:spLocks noChangeArrowheads="1"/>
        </xdr:cNvSpPr>
      </xdr:nvSpPr>
      <xdr:spPr bwMode="auto">
        <a:xfrm>
          <a:off x="8553450" y="3800475"/>
          <a:ext cx="2600325" cy="320676"/>
        </a:xfrm>
        <a:prstGeom prst="rect">
          <a:avLst/>
        </a:prstGeom>
        <a:solidFill>
          <a:srgbClr val="FFFFFF"/>
        </a:solidFill>
        <a:ln w="12700" algn="ctr">
          <a:solidFill>
            <a:srgbClr val="FF0000"/>
          </a:solidFill>
          <a:prstDash val="sysDash"/>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a:rPr>
            <a:t>派遣元の大学における認定単位数を記入。</a:t>
          </a:r>
        </a:p>
      </xdr:txBody>
    </xdr:sp>
    <xdr:clientData/>
  </xdr:twoCellAnchor>
  <xdr:twoCellAnchor>
    <xdr:from>
      <xdr:col>20</xdr:col>
      <xdr:colOff>542925</xdr:colOff>
      <xdr:row>14</xdr:row>
      <xdr:rowOff>142875</xdr:rowOff>
    </xdr:from>
    <xdr:to>
      <xdr:col>21</xdr:col>
      <xdr:colOff>307182</xdr:colOff>
      <xdr:row>14</xdr:row>
      <xdr:rowOff>201611</xdr:rowOff>
    </xdr:to>
    <xdr:cxnSp macro="">
      <xdr:nvCxnSpPr>
        <xdr:cNvPr id="9" name="AutoShape 1367">
          <a:extLst>
            <a:ext uri="{FF2B5EF4-FFF2-40B4-BE49-F238E27FC236}">
              <a16:creationId xmlns:a16="http://schemas.microsoft.com/office/drawing/2014/main" id="{9AE6FFA9-1422-4F54-8057-EBC0C3469273}"/>
            </a:ext>
          </a:extLst>
        </xdr:cNvPr>
        <xdr:cNvCxnSpPr>
          <a:cxnSpLocks noChangeShapeType="1"/>
        </xdr:cNvCxnSpPr>
      </xdr:nvCxnSpPr>
      <xdr:spPr bwMode="auto">
        <a:xfrm flipH="1" flipV="1">
          <a:off x="8010525" y="3238500"/>
          <a:ext cx="535782" cy="58736"/>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600075</xdr:colOff>
      <xdr:row>15</xdr:row>
      <xdr:rowOff>171451</xdr:rowOff>
    </xdr:from>
    <xdr:to>
      <xdr:col>21</xdr:col>
      <xdr:colOff>314325</xdr:colOff>
      <xdr:row>17</xdr:row>
      <xdr:rowOff>65088</xdr:rowOff>
    </xdr:to>
    <xdr:cxnSp macro="">
      <xdr:nvCxnSpPr>
        <xdr:cNvPr id="10" name="AutoShape 1367">
          <a:extLst>
            <a:ext uri="{FF2B5EF4-FFF2-40B4-BE49-F238E27FC236}">
              <a16:creationId xmlns:a16="http://schemas.microsoft.com/office/drawing/2014/main" id="{6E80739B-FF3E-4446-A71B-37E83A2DB982}"/>
            </a:ext>
          </a:extLst>
        </xdr:cNvPr>
        <xdr:cNvCxnSpPr>
          <a:cxnSpLocks noChangeShapeType="1"/>
          <a:stCxn id="8" idx="1"/>
        </xdr:cNvCxnSpPr>
      </xdr:nvCxnSpPr>
      <xdr:spPr bwMode="auto">
        <a:xfrm flipH="1" flipV="1">
          <a:off x="8067675" y="3533776"/>
          <a:ext cx="485775" cy="427037"/>
        </a:xfrm>
        <a:prstGeom prst="straightConnector1">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6</xdr:row>
      <xdr:rowOff>190500</xdr:rowOff>
    </xdr:from>
    <xdr:to>
      <xdr:col>37</xdr:col>
      <xdr:colOff>59531</xdr:colOff>
      <xdr:row>7</xdr:row>
      <xdr:rowOff>119063</xdr:rowOff>
    </xdr:to>
    <xdr:sp macro="" textlink="">
      <xdr:nvSpPr>
        <xdr:cNvPr id="4" name="テキスト ボックス 3">
          <a:extLst>
            <a:ext uri="{FF2B5EF4-FFF2-40B4-BE49-F238E27FC236}">
              <a16:creationId xmlns:a16="http://schemas.microsoft.com/office/drawing/2014/main" id="{60B8913A-8F8E-4140-8A52-53A5F994E0DC}"/>
            </a:ext>
          </a:extLst>
        </xdr:cNvPr>
        <xdr:cNvSpPr txBox="1"/>
      </xdr:nvSpPr>
      <xdr:spPr>
        <a:xfrm>
          <a:off x="4083844" y="1809750"/>
          <a:ext cx="3036093" cy="226219"/>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計画調書に記載した数値を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a:t>
          </a:r>
          <a:endParaRPr lang="en-US" altLang="ja-JP" sz="110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10</xdr:col>
      <xdr:colOff>392906</xdr:colOff>
      <xdr:row>51</xdr:row>
      <xdr:rowOff>226219</xdr:rowOff>
    </xdr:from>
    <xdr:to>
      <xdr:col>39</xdr:col>
      <xdr:colOff>107156</xdr:colOff>
      <xdr:row>55</xdr:row>
      <xdr:rowOff>35720</xdr:rowOff>
    </xdr:to>
    <xdr:sp macro="" textlink="">
      <xdr:nvSpPr>
        <xdr:cNvPr id="5" name="テキスト ボックス 4">
          <a:extLst>
            <a:ext uri="{FF2B5EF4-FFF2-40B4-BE49-F238E27FC236}">
              <a16:creationId xmlns:a16="http://schemas.microsoft.com/office/drawing/2014/main" id="{119C89AB-26AA-4E14-A2EF-21C789B9EBED}"/>
            </a:ext>
          </a:extLst>
        </xdr:cNvPr>
        <xdr:cNvSpPr txBox="1"/>
      </xdr:nvSpPr>
      <xdr:spPr>
        <a:xfrm>
          <a:off x="3881437" y="12680157"/>
          <a:ext cx="3524250" cy="738188"/>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計画調書に記載した交流学生数を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endParaRPr lang="en-US" altLang="ja-JP" sz="110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endParaRPr lang="en-US" altLang="ja-JP" sz="110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r>
            <a:rPr lang="en-US" altLang="ja-JP" sz="110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100" u="sng">
              <a:solidFill>
                <a:srgbClr val="FF0000"/>
              </a:solidFill>
              <a:effectLst/>
              <a:latin typeface="ＭＳ 明朝" panose="02020609040205080304" pitchFamily="17" charset="-128"/>
              <a:ea typeface="ＭＳ 明朝" panose="02020609040205080304" pitchFamily="17" charset="-128"/>
              <a:cs typeface="Times New Roman"/>
            </a:rPr>
            <a:t>海外相手大学追加調書の提出がある場合は、追加分を含む</a:t>
          </a:r>
          <a:r>
            <a:rPr lang="en-US" altLang="ja-JP" sz="1100" u="sng">
              <a:solidFill>
                <a:srgbClr val="FF0000"/>
              </a:solidFill>
              <a:effectLst/>
              <a:latin typeface="ＭＳ 明朝" panose="02020609040205080304" pitchFamily="17" charset="-128"/>
              <a:ea typeface="ＭＳ 明朝" panose="02020609040205080304" pitchFamily="17" charset="-128"/>
              <a:cs typeface="Times New Roman"/>
            </a:rPr>
            <a:t>)</a:t>
          </a:r>
        </a:p>
      </xdr:txBody>
    </xdr:sp>
    <xdr:clientData/>
  </xdr:twoCellAnchor>
  <xdr:twoCellAnchor>
    <xdr:from>
      <xdr:col>9</xdr:col>
      <xdr:colOff>285751</xdr:colOff>
      <xdr:row>29</xdr:row>
      <xdr:rowOff>35718</xdr:rowOff>
    </xdr:from>
    <xdr:to>
      <xdr:col>40</xdr:col>
      <xdr:colOff>23812</xdr:colOff>
      <xdr:row>31</xdr:row>
      <xdr:rowOff>59531</xdr:rowOff>
    </xdr:to>
    <xdr:sp macro="" textlink="">
      <xdr:nvSpPr>
        <xdr:cNvPr id="6" name="テキスト ボックス 5">
          <a:extLst>
            <a:ext uri="{FF2B5EF4-FFF2-40B4-BE49-F238E27FC236}">
              <a16:creationId xmlns:a16="http://schemas.microsoft.com/office/drawing/2014/main" id="{C8E0EC4A-9548-4C7B-9760-B257D0373B68}"/>
            </a:ext>
          </a:extLst>
        </xdr:cNvPr>
        <xdr:cNvSpPr txBox="1"/>
      </xdr:nvSpPr>
      <xdr:spPr>
        <a:xfrm>
          <a:off x="3369470" y="6453187"/>
          <a:ext cx="4071936" cy="61912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計画調書に記載した交流学生数を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endParaRPr lang="en-US" altLang="ja-JP" sz="110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endParaRPr lang="en-US" altLang="ja-JP" sz="1100">
            <a:solidFill>
              <a:srgbClr val="FF0000"/>
            </a:solidFill>
            <a:effectLst/>
            <a:latin typeface="ＭＳ 明朝" panose="02020609040205080304" pitchFamily="17" charset="-128"/>
            <a:ea typeface="ＭＳ 明朝" panose="02020609040205080304" pitchFamily="17" charset="-128"/>
            <a:cs typeface="Times New Roman"/>
          </a:endParaRPr>
        </a:p>
        <a:p>
          <a:pPr>
            <a:lnSpc>
              <a:spcPts val="1000"/>
            </a:lnSpc>
            <a:spcAft>
              <a:spcPts val="0"/>
            </a:spcAft>
          </a:pPr>
          <a:r>
            <a:rPr lang="en-US" altLang="ja-JP" sz="1100">
              <a:solidFill>
                <a:srgbClr val="FF0000"/>
              </a:solidFill>
              <a:effectLst/>
              <a:latin typeface="ＭＳ 明朝" panose="02020609040205080304" pitchFamily="17" charset="-128"/>
              <a:ea typeface="ＭＳ 明朝" panose="02020609040205080304" pitchFamily="17" charset="-128"/>
              <a:cs typeface="Times New Roman"/>
            </a:rPr>
            <a:t>(</a:t>
          </a:r>
          <a:r>
            <a:rPr lang="ja-JP" altLang="en-US" sz="1100" u="sng">
              <a:solidFill>
                <a:srgbClr val="FF0000"/>
              </a:solidFill>
              <a:effectLst/>
              <a:latin typeface="ＭＳ 明朝" panose="02020609040205080304" pitchFamily="17" charset="-128"/>
              <a:ea typeface="ＭＳ 明朝" panose="02020609040205080304" pitchFamily="17" charset="-128"/>
              <a:cs typeface="Times New Roman"/>
            </a:rPr>
            <a:t>海外相手大学追加調書の提出がある場合は、追加分を含む</a:t>
          </a:r>
          <a:r>
            <a:rPr lang="en-US" altLang="ja-JP" sz="1100" u="sng">
              <a:solidFill>
                <a:srgbClr val="FF0000"/>
              </a:solidFill>
              <a:effectLst/>
              <a:latin typeface="ＭＳ 明朝" panose="02020609040205080304" pitchFamily="17" charset="-128"/>
              <a:ea typeface="ＭＳ 明朝" panose="02020609040205080304" pitchFamily="17" charset="-128"/>
              <a:cs typeface="Times New Roman"/>
            </a:rPr>
            <a:t>)</a:t>
          </a:r>
        </a:p>
      </xdr:txBody>
    </xdr:sp>
    <xdr:clientData/>
  </xdr:twoCellAnchor>
  <xdr:twoCellAnchor>
    <xdr:from>
      <xdr:col>68</xdr:col>
      <xdr:colOff>154782</xdr:colOff>
      <xdr:row>6</xdr:row>
      <xdr:rowOff>238126</xdr:rowOff>
    </xdr:from>
    <xdr:to>
      <xdr:col>82</xdr:col>
      <xdr:colOff>71437</xdr:colOff>
      <xdr:row>8</xdr:row>
      <xdr:rowOff>109539</xdr:rowOff>
    </xdr:to>
    <xdr:sp macro="" textlink="">
      <xdr:nvSpPr>
        <xdr:cNvPr id="7" name="テキスト ボックス 6">
          <a:extLst>
            <a:ext uri="{FF2B5EF4-FFF2-40B4-BE49-F238E27FC236}">
              <a16:creationId xmlns:a16="http://schemas.microsoft.com/office/drawing/2014/main" id="{B5CEC9FD-01A7-43D8-BEFE-70A303E7F61D}"/>
            </a:ext>
          </a:extLst>
        </xdr:cNvPr>
        <xdr:cNvSpPr txBox="1"/>
      </xdr:nvSpPr>
      <xdr:spPr>
        <a:xfrm>
          <a:off x="14573251" y="1857376"/>
          <a:ext cx="2059780" cy="466726"/>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濃いグレーの網掛け部分には記入しないでください。</a:t>
          </a:r>
        </a:p>
      </xdr:txBody>
    </xdr:sp>
    <xdr:clientData/>
  </xdr:twoCellAnchor>
  <xdr:twoCellAnchor>
    <xdr:from>
      <xdr:col>53</xdr:col>
      <xdr:colOff>345281</xdr:colOff>
      <xdr:row>5</xdr:row>
      <xdr:rowOff>11906</xdr:rowOff>
    </xdr:from>
    <xdr:to>
      <xdr:col>66</xdr:col>
      <xdr:colOff>26193</xdr:colOff>
      <xdr:row>10</xdr:row>
      <xdr:rowOff>16933</xdr:rowOff>
    </xdr:to>
    <xdr:sp macro="" textlink="">
      <xdr:nvSpPr>
        <xdr:cNvPr id="8" name="正方形/長方形 7">
          <a:extLst>
            <a:ext uri="{FF2B5EF4-FFF2-40B4-BE49-F238E27FC236}">
              <a16:creationId xmlns:a16="http://schemas.microsoft.com/office/drawing/2014/main" id="{CD22781F-F110-4F72-86D8-6371DC62BAAE}"/>
            </a:ext>
          </a:extLst>
        </xdr:cNvPr>
        <xdr:cNvSpPr/>
      </xdr:nvSpPr>
      <xdr:spPr bwMode="auto">
        <a:xfrm>
          <a:off x="12358687" y="1333500"/>
          <a:ext cx="1847850" cy="1493308"/>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twoCellAnchor>
    <xdr:from>
      <xdr:col>53</xdr:col>
      <xdr:colOff>101204</xdr:colOff>
      <xdr:row>8</xdr:row>
      <xdr:rowOff>250030</xdr:rowOff>
    </xdr:from>
    <xdr:to>
      <xdr:col>53</xdr:col>
      <xdr:colOff>330731</xdr:colOff>
      <xdr:row>10</xdr:row>
      <xdr:rowOff>59531</xdr:rowOff>
    </xdr:to>
    <xdr:cxnSp macro="">
      <xdr:nvCxnSpPr>
        <xdr:cNvPr id="9" name="直線矢印コネクタ 8">
          <a:extLst>
            <a:ext uri="{FF2B5EF4-FFF2-40B4-BE49-F238E27FC236}">
              <a16:creationId xmlns:a16="http://schemas.microsoft.com/office/drawing/2014/main" id="{857D3B48-423C-4FB2-9478-80EFDCEC11FA}"/>
            </a:ext>
          </a:extLst>
        </xdr:cNvPr>
        <xdr:cNvCxnSpPr>
          <a:stCxn id="10" idx="0"/>
        </xdr:cNvCxnSpPr>
      </xdr:nvCxnSpPr>
      <xdr:spPr bwMode="auto">
        <a:xfrm flipV="1">
          <a:off x="12114610" y="2464593"/>
          <a:ext cx="229527" cy="404813"/>
        </a:xfrm>
        <a:prstGeom prst="straightConnector1">
          <a:avLst/>
        </a:prstGeom>
        <a:noFill/>
        <a:ln w="9525" cap="flat" cmpd="sng" algn="ctr">
          <a:solidFill>
            <a:srgbClr val="FF0000"/>
          </a:solidFill>
          <a:prstDash val="solid"/>
          <a:round/>
          <a:headEnd type="none" w="med" len="med"/>
          <a:tailEnd type="triangle"/>
        </a:ln>
        <a:effectLst/>
      </xdr:spPr>
    </xdr:cxnSp>
    <xdr:clientData/>
  </xdr:twoCellAnchor>
  <xdr:twoCellAnchor>
    <xdr:from>
      <xdr:col>50</xdr:col>
      <xdr:colOff>119062</xdr:colOff>
      <xdr:row>10</xdr:row>
      <xdr:rowOff>59531</xdr:rowOff>
    </xdr:from>
    <xdr:to>
      <xdr:col>60</xdr:col>
      <xdr:colOff>47625</xdr:colOff>
      <xdr:row>12</xdr:row>
      <xdr:rowOff>47625</xdr:rowOff>
    </xdr:to>
    <xdr:sp macro="" textlink="">
      <xdr:nvSpPr>
        <xdr:cNvPr id="10" name="テキスト ボックス 9">
          <a:extLst>
            <a:ext uri="{FF2B5EF4-FFF2-40B4-BE49-F238E27FC236}">
              <a16:creationId xmlns:a16="http://schemas.microsoft.com/office/drawing/2014/main" id="{62C97773-8999-4B11-82C1-AE82B18687DC}"/>
            </a:ext>
          </a:extLst>
        </xdr:cNvPr>
        <xdr:cNvSpPr txBox="1"/>
      </xdr:nvSpPr>
      <xdr:spPr>
        <a:xfrm>
          <a:off x="10906125" y="2869406"/>
          <a:ext cx="2416969" cy="238125"/>
        </a:xfrm>
        <a:prstGeom prst="rect">
          <a:avLst/>
        </a:prstGeom>
        <a:solidFill>
          <a:schemeClr val="bg1"/>
        </a:solidFill>
        <a:ln w="12700">
          <a:solidFill>
            <a:srgbClr val="FF0000"/>
          </a:solidFill>
          <a:prstDash val="sysDash"/>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a:t>
          </a:r>
          <a:r>
            <a:rPr lang="en-US" altLang="ja-JP" sz="1100">
              <a:solidFill>
                <a:srgbClr val="FF0000"/>
              </a:solidFill>
              <a:effectLst/>
              <a:latin typeface="ＭＳ 明朝" panose="02020609040205080304" pitchFamily="17" charset="-128"/>
              <a:ea typeface="ＭＳ 明朝" panose="02020609040205080304" pitchFamily="17" charset="-128"/>
              <a:cs typeface="Times New Roman"/>
            </a:rPr>
            <a:t>ⅲ</a:t>
          </a: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）に基づき自動入力されます</a:t>
          </a:r>
          <a:endParaRPr lang="en-US" altLang="ja-JP" sz="110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52</xdr:col>
      <xdr:colOff>59531</xdr:colOff>
      <xdr:row>40</xdr:row>
      <xdr:rowOff>47626</xdr:rowOff>
    </xdr:from>
    <xdr:to>
      <xdr:col>71</xdr:col>
      <xdr:colOff>102510</xdr:colOff>
      <xdr:row>43</xdr:row>
      <xdr:rowOff>132172</xdr:rowOff>
    </xdr:to>
    <xdr:sp macro="" textlink="">
      <xdr:nvSpPr>
        <xdr:cNvPr id="11" name="テキスト ボックス 10">
          <a:extLst>
            <a:ext uri="{FF2B5EF4-FFF2-40B4-BE49-F238E27FC236}">
              <a16:creationId xmlns:a16="http://schemas.microsoft.com/office/drawing/2014/main" id="{339EE341-69B0-44A2-B82A-D7556020C9CD}"/>
            </a:ext>
          </a:extLst>
        </xdr:cNvPr>
        <xdr:cNvSpPr txBox="1"/>
      </xdr:nvSpPr>
      <xdr:spPr>
        <a:xfrm>
          <a:off x="11703844" y="9632157"/>
          <a:ext cx="3341010" cy="977515"/>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050" u="none">
              <a:solidFill>
                <a:srgbClr val="FF0000"/>
              </a:solidFill>
              <a:effectLst/>
              <a:latin typeface="ＭＳ 明朝" panose="02020609040205080304" pitchFamily="17" charset="-128"/>
              <a:ea typeface="ＭＳ 明朝" panose="02020609040205080304" pitchFamily="17" charset="-128"/>
              <a:cs typeface="Times New Roman"/>
            </a:rPr>
            <a:t>国内の大学等が複数連携して実施する取組において、一回受入期間中に日本国内の複数の大学等を回る交流プログラムを実施する場合は、</a:t>
          </a:r>
          <a:r>
            <a:rPr lang="ja-JP" altLang="en-US" sz="1050" u="sng">
              <a:solidFill>
                <a:srgbClr val="FF0000"/>
              </a:solidFill>
              <a:effectLst/>
              <a:latin typeface="ＭＳ 明朝" panose="02020609040205080304" pitchFamily="17" charset="-128"/>
              <a:ea typeface="ＭＳ 明朝" panose="02020609040205080304" pitchFamily="17" charset="-128"/>
              <a:cs typeface="Times New Roman"/>
            </a:rPr>
            <a:t>受入先となる大学等のうちいずれかの表</a:t>
          </a:r>
          <a:r>
            <a:rPr lang="ja-JP" altLang="en-US" sz="1050" u="none">
              <a:solidFill>
                <a:srgbClr val="FF0000"/>
              </a:solidFill>
              <a:effectLst/>
              <a:latin typeface="ＭＳ 明朝" panose="02020609040205080304" pitchFamily="17" charset="-128"/>
              <a:ea typeface="ＭＳ 明朝" panose="02020609040205080304" pitchFamily="17" charset="-128"/>
              <a:cs typeface="Times New Roman"/>
            </a:rPr>
            <a:t>に計上してください。（受入先ごとに重複してカウントはできません。）</a:t>
          </a:r>
          <a:endParaRPr lang="en-US" altLang="ja-JP" sz="1050" u="none">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65</xdr:col>
      <xdr:colOff>83344</xdr:colOff>
      <xdr:row>29</xdr:row>
      <xdr:rowOff>0</xdr:rowOff>
    </xdr:from>
    <xdr:to>
      <xdr:col>85</xdr:col>
      <xdr:colOff>202406</xdr:colOff>
      <xdr:row>30</xdr:row>
      <xdr:rowOff>157427</xdr:rowOff>
    </xdr:to>
    <xdr:sp macro="" textlink="">
      <xdr:nvSpPr>
        <xdr:cNvPr id="12" name="テキスト ボックス 11">
          <a:extLst>
            <a:ext uri="{FF2B5EF4-FFF2-40B4-BE49-F238E27FC236}">
              <a16:creationId xmlns:a16="http://schemas.microsoft.com/office/drawing/2014/main" id="{8F005B15-7C8B-4128-9511-899AF79C2EC0}"/>
            </a:ext>
          </a:extLst>
        </xdr:cNvPr>
        <xdr:cNvSpPr txBox="1"/>
      </xdr:nvSpPr>
      <xdr:spPr>
        <a:xfrm>
          <a:off x="14144625" y="6417469"/>
          <a:ext cx="3226594" cy="455083"/>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u="none">
              <a:solidFill>
                <a:srgbClr val="FF0000"/>
              </a:solidFill>
              <a:effectLst/>
              <a:latin typeface="ＭＳ 明朝" panose="02020609040205080304" pitchFamily="17" charset="-128"/>
              <a:ea typeface="ＭＳ 明朝" panose="02020609040205080304" pitchFamily="17" charset="-128"/>
              <a:cs typeface="Times New Roman"/>
            </a:rPr>
            <a:t>交流プログラムの数やその交流形態等に応じて、適宜行の追加を行ってください。</a:t>
          </a:r>
          <a:endParaRPr lang="en-US" altLang="ja-JP" sz="1100" u="none">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65</xdr:col>
      <xdr:colOff>71437</xdr:colOff>
      <xdr:row>38</xdr:row>
      <xdr:rowOff>154781</xdr:rowOff>
    </xdr:from>
    <xdr:to>
      <xdr:col>85</xdr:col>
      <xdr:colOff>178593</xdr:colOff>
      <xdr:row>40</xdr:row>
      <xdr:rowOff>50271</xdr:rowOff>
    </xdr:to>
    <xdr:sp macro="" textlink="">
      <xdr:nvSpPr>
        <xdr:cNvPr id="13" name="テキスト ボックス 12">
          <a:extLst>
            <a:ext uri="{FF2B5EF4-FFF2-40B4-BE49-F238E27FC236}">
              <a16:creationId xmlns:a16="http://schemas.microsoft.com/office/drawing/2014/main" id="{53D007B5-0A4B-4D33-9449-49D28F2B2FCF}"/>
            </a:ext>
          </a:extLst>
        </xdr:cNvPr>
        <xdr:cNvSpPr txBox="1"/>
      </xdr:nvSpPr>
      <xdr:spPr>
        <a:xfrm>
          <a:off x="14132718" y="9179719"/>
          <a:ext cx="3214688" cy="455083"/>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u="none">
              <a:solidFill>
                <a:srgbClr val="FF0000"/>
              </a:solidFill>
              <a:effectLst/>
              <a:latin typeface="ＭＳ 明朝" panose="02020609040205080304" pitchFamily="17" charset="-128"/>
              <a:ea typeface="ＭＳ 明朝" panose="02020609040205080304" pitchFamily="17" charset="-128"/>
              <a:cs typeface="Times New Roman"/>
            </a:rPr>
            <a:t>交流プログラムの数やその交流形態等に応じて、適宜行の追加を行ってください。</a:t>
          </a:r>
          <a:endParaRPr lang="en-US" altLang="ja-JP" sz="1100" u="none">
            <a:solidFill>
              <a:srgbClr val="FF0000"/>
            </a:solidFill>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6</xdr:row>
      <xdr:rowOff>28576</xdr:rowOff>
    </xdr:from>
    <xdr:to>
      <xdr:col>10</xdr:col>
      <xdr:colOff>19050</xdr:colOff>
      <xdr:row>6</xdr:row>
      <xdr:rowOff>283370</xdr:rowOff>
    </xdr:to>
    <xdr:sp macro="" textlink="">
      <xdr:nvSpPr>
        <xdr:cNvPr id="2" name="テキスト ボックス 1">
          <a:extLst>
            <a:ext uri="{FF2B5EF4-FFF2-40B4-BE49-F238E27FC236}">
              <a16:creationId xmlns:a16="http://schemas.microsoft.com/office/drawing/2014/main" id="{32E6B530-3A3B-4DBE-A136-6E83139DEAE0}"/>
            </a:ext>
          </a:extLst>
        </xdr:cNvPr>
        <xdr:cNvSpPr txBox="1"/>
      </xdr:nvSpPr>
      <xdr:spPr>
        <a:xfrm>
          <a:off x="3171825" y="1666876"/>
          <a:ext cx="3238500" cy="254794"/>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計画調書に記載した数値を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a:t>
          </a:r>
          <a:endParaRPr lang="en-US" altLang="ja-JP" sz="110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5</xdr:col>
      <xdr:colOff>685800</xdr:colOff>
      <xdr:row>15</xdr:row>
      <xdr:rowOff>19050</xdr:rowOff>
    </xdr:from>
    <xdr:to>
      <xdr:col>10</xdr:col>
      <xdr:colOff>561975</xdr:colOff>
      <xdr:row>15</xdr:row>
      <xdr:rowOff>273844</xdr:rowOff>
    </xdr:to>
    <xdr:sp macro="" textlink="">
      <xdr:nvSpPr>
        <xdr:cNvPr id="3" name="テキスト ボックス 2">
          <a:extLst>
            <a:ext uri="{FF2B5EF4-FFF2-40B4-BE49-F238E27FC236}">
              <a16:creationId xmlns:a16="http://schemas.microsoft.com/office/drawing/2014/main" id="{6776DE79-43F4-4F1C-A864-7C2BF40526E1}"/>
            </a:ext>
          </a:extLst>
        </xdr:cNvPr>
        <xdr:cNvSpPr txBox="1"/>
      </xdr:nvSpPr>
      <xdr:spPr>
        <a:xfrm>
          <a:off x="3714750" y="7219950"/>
          <a:ext cx="3238500" cy="254794"/>
        </a:xfrm>
        <a:prstGeom prst="rect">
          <a:avLst/>
        </a:prstGeom>
        <a:solidFill>
          <a:sysClr val="window" lastClr="FFFFFF"/>
        </a:solidFill>
        <a:ln w="12700">
          <a:solidFill>
            <a:srgbClr val="FF0000"/>
          </a:solidFill>
          <a:prstDash val="sys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000"/>
            </a:lnSpc>
            <a:spcAft>
              <a:spcPts val="0"/>
            </a:spcAft>
          </a:pP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計画調書に記載した数値を</a:t>
          </a:r>
          <a:r>
            <a:rPr lang="ja-JP" sz="1100">
              <a:solidFill>
                <a:srgbClr val="FF0000"/>
              </a:solidFill>
              <a:effectLst/>
              <a:latin typeface="ＭＳ 明朝" panose="02020609040205080304" pitchFamily="17" charset="-128"/>
              <a:ea typeface="ＭＳ 明朝" panose="02020609040205080304" pitchFamily="17" charset="-128"/>
              <a:cs typeface="Times New Roman"/>
            </a:rPr>
            <a:t>記入してください</a:t>
          </a:r>
          <a:r>
            <a:rPr lang="ja-JP" altLang="en-US" sz="1100">
              <a:solidFill>
                <a:srgbClr val="FF0000"/>
              </a:solidFill>
              <a:effectLst/>
              <a:latin typeface="ＭＳ 明朝" panose="02020609040205080304" pitchFamily="17" charset="-128"/>
              <a:ea typeface="ＭＳ 明朝" panose="02020609040205080304" pitchFamily="17" charset="-128"/>
              <a:cs typeface="Times New Roman"/>
            </a:rPr>
            <a:t>。</a:t>
          </a:r>
          <a:endParaRPr lang="en-US" altLang="ja-JP" sz="1100">
            <a:solidFill>
              <a:srgbClr val="FF0000"/>
            </a:solidFill>
            <a:effectLst/>
            <a:latin typeface="ＭＳ 明朝" pitchFamily="17" charset="-128"/>
            <a:ea typeface="ＭＳ 明朝" pitchFamily="17" charset="-128"/>
            <a:cs typeface="Times New Roman"/>
          </a:endParaRPr>
        </a:p>
      </xdr:txBody>
    </xdr:sp>
    <xdr:clientData/>
  </xdr:twoCellAnchor>
  <xdr:twoCellAnchor>
    <xdr:from>
      <xdr:col>22</xdr:col>
      <xdr:colOff>0</xdr:colOff>
      <xdr:row>5</xdr:row>
      <xdr:rowOff>0</xdr:rowOff>
    </xdr:from>
    <xdr:to>
      <xdr:col>25</xdr:col>
      <xdr:colOff>59530</xdr:colOff>
      <xdr:row>6</xdr:row>
      <xdr:rowOff>152401</xdr:rowOff>
    </xdr:to>
    <xdr:sp macro="" textlink="">
      <xdr:nvSpPr>
        <xdr:cNvPr id="4" name="テキスト ボックス 3">
          <a:extLst>
            <a:ext uri="{FF2B5EF4-FFF2-40B4-BE49-F238E27FC236}">
              <a16:creationId xmlns:a16="http://schemas.microsoft.com/office/drawing/2014/main" id="{5B64BD72-D340-4B37-A0CC-1A6F589A4325}"/>
            </a:ext>
          </a:extLst>
        </xdr:cNvPr>
        <xdr:cNvSpPr txBox="1"/>
      </xdr:nvSpPr>
      <xdr:spPr>
        <a:xfrm>
          <a:off x="13173075" y="1323975"/>
          <a:ext cx="2059780" cy="466726"/>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濃いグレーの網掛け部分には記入しないでください。</a:t>
          </a:r>
        </a:p>
      </xdr:txBody>
    </xdr:sp>
    <xdr:clientData/>
  </xdr:twoCellAnchor>
  <xdr:twoCellAnchor>
    <xdr:from>
      <xdr:col>22</xdr:col>
      <xdr:colOff>0</xdr:colOff>
      <xdr:row>15</xdr:row>
      <xdr:rowOff>0</xdr:rowOff>
    </xdr:from>
    <xdr:to>
      <xdr:col>25</xdr:col>
      <xdr:colOff>59530</xdr:colOff>
      <xdr:row>16</xdr:row>
      <xdr:rowOff>152401</xdr:rowOff>
    </xdr:to>
    <xdr:sp macro="" textlink="">
      <xdr:nvSpPr>
        <xdr:cNvPr id="5" name="テキスト ボックス 4">
          <a:extLst>
            <a:ext uri="{FF2B5EF4-FFF2-40B4-BE49-F238E27FC236}">
              <a16:creationId xmlns:a16="http://schemas.microsoft.com/office/drawing/2014/main" id="{13B524E0-E2A6-48C6-B55A-82B04773D792}"/>
            </a:ext>
          </a:extLst>
        </xdr:cNvPr>
        <xdr:cNvSpPr txBox="1"/>
      </xdr:nvSpPr>
      <xdr:spPr>
        <a:xfrm>
          <a:off x="13173075" y="7200900"/>
          <a:ext cx="2059780" cy="466726"/>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濃いグレーの網掛け部分には記入しないでください。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14"/>
  <sheetViews>
    <sheetView showGridLines="0" tabSelected="1" view="pageBreakPreview" zoomScaleNormal="100" zoomScaleSheetLayoutView="100" workbookViewId="0">
      <selection activeCell="H29" sqref="H29"/>
    </sheetView>
  </sheetViews>
  <sheetFormatPr defaultRowHeight="13.5" x14ac:dyDescent="0.15"/>
  <cols>
    <col min="1" max="1" width="2.375" style="71" customWidth="1"/>
    <col min="2" max="2" width="5.25" style="71" customWidth="1"/>
    <col min="3" max="3" width="25.625" style="71" customWidth="1"/>
    <col min="4" max="4" width="4.5" style="71" customWidth="1"/>
    <col min="5" max="7" width="11.5" style="71" customWidth="1"/>
    <col min="8" max="8" width="11.625" style="71" customWidth="1"/>
    <col min="9" max="9" width="6" style="71" customWidth="1"/>
    <col min="10" max="16384" width="9" style="71"/>
  </cols>
  <sheetData>
    <row r="1" spans="1:9" x14ac:dyDescent="0.15">
      <c r="A1" s="134"/>
      <c r="B1" s="134" t="s">
        <v>99</v>
      </c>
      <c r="C1" s="134"/>
      <c r="D1" s="134"/>
      <c r="E1" s="134"/>
      <c r="F1" s="134"/>
      <c r="G1" s="134"/>
      <c r="H1" s="134"/>
      <c r="I1" s="134"/>
    </row>
    <row r="2" spans="1:9" x14ac:dyDescent="0.15">
      <c r="A2" s="134"/>
      <c r="B2" s="134"/>
      <c r="C2" s="134"/>
      <c r="D2" s="134"/>
      <c r="E2" s="134"/>
      <c r="F2" s="134"/>
      <c r="G2" s="134"/>
      <c r="H2" s="268" t="s">
        <v>87</v>
      </c>
      <c r="I2" s="134"/>
    </row>
    <row r="3" spans="1:9" ht="16.5" customHeight="1" x14ac:dyDescent="0.15">
      <c r="A3" s="134"/>
      <c r="B3" s="417"/>
      <c r="C3" s="418"/>
      <c r="D3" s="419"/>
      <c r="E3" s="413" t="s">
        <v>42</v>
      </c>
      <c r="F3" s="413"/>
      <c r="G3" s="409" t="s">
        <v>43</v>
      </c>
      <c r="H3" s="410"/>
      <c r="I3" s="134"/>
    </row>
    <row r="4" spans="1:9" ht="16.5" customHeight="1" x14ac:dyDescent="0.15">
      <c r="A4" s="134"/>
      <c r="B4" s="420"/>
      <c r="C4" s="421"/>
      <c r="D4" s="422"/>
      <c r="E4" s="267" t="s">
        <v>47</v>
      </c>
      <c r="F4" s="72" t="s">
        <v>48</v>
      </c>
      <c r="G4" s="266" t="s">
        <v>47</v>
      </c>
      <c r="H4" s="72" t="s">
        <v>48</v>
      </c>
      <c r="I4" s="134"/>
    </row>
    <row r="5" spans="1:9" ht="28.5" customHeight="1" x14ac:dyDescent="0.15">
      <c r="A5" s="134"/>
      <c r="B5" s="414" t="s">
        <v>88</v>
      </c>
      <c r="C5" s="415"/>
      <c r="D5" s="152"/>
      <c r="E5" s="267" t="s">
        <v>89</v>
      </c>
      <c r="F5" s="267"/>
      <c r="G5" s="266"/>
      <c r="H5" s="267"/>
      <c r="I5" s="134"/>
    </row>
    <row r="6" spans="1:9" ht="28.5" customHeight="1" x14ac:dyDescent="0.15">
      <c r="A6" s="134"/>
      <c r="B6" s="416" t="s">
        <v>90</v>
      </c>
      <c r="C6" s="415"/>
      <c r="D6" s="152"/>
      <c r="E6" s="267">
        <f>SUM(E7:E10)</f>
        <v>0</v>
      </c>
      <c r="F6" s="267">
        <f>SUM(F7:F10)</f>
        <v>0</v>
      </c>
      <c r="G6" s="266">
        <f>SUM(G7:G10)</f>
        <v>0</v>
      </c>
      <c r="H6" s="267">
        <f>SUM(H7:H10)</f>
        <v>0</v>
      </c>
      <c r="I6" s="134"/>
    </row>
    <row r="7" spans="1:9" ht="27" customHeight="1" x14ac:dyDescent="0.15">
      <c r="A7" s="134"/>
      <c r="B7" s="73"/>
      <c r="C7" s="407" t="s">
        <v>171</v>
      </c>
      <c r="D7" s="408"/>
      <c r="E7" s="138"/>
      <c r="F7" s="138"/>
      <c r="G7" s="138"/>
      <c r="H7" s="113"/>
      <c r="I7" s="134"/>
    </row>
    <row r="8" spans="1:9" ht="27" customHeight="1" x14ac:dyDescent="0.15">
      <c r="A8" s="134"/>
      <c r="B8" s="73"/>
      <c r="C8" s="411" t="s">
        <v>172</v>
      </c>
      <c r="D8" s="113" t="s">
        <v>126</v>
      </c>
      <c r="E8" s="113"/>
      <c r="F8" s="113"/>
      <c r="G8" s="113"/>
      <c r="H8" s="113"/>
      <c r="I8" s="134"/>
    </row>
    <row r="9" spans="1:9" ht="27" customHeight="1" x14ac:dyDescent="0.15">
      <c r="A9" s="134"/>
      <c r="B9" s="73"/>
      <c r="C9" s="412"/>
      <c r="D9" s="113" t="s">
        <v>123</v>
      </c>
      <c r="E9" s="113"/>
      <c r="F9" s="113"/>
      <c r="G9" s="113"/>
      <c r="H9" s="113"/>
      <c r="I9" s="134"/>
    </row>
    <row r="10" spans="1:9" ht="38.25" customHeight="1" x14ac:dyDescent="0.15">
      <c r="A10" s="134"/>
      <c r="B10" s="74"/>
      <c r="C10" s="265" t="s">
        <v>173</v>
      </c>
      <c r="D10" s="151"/>
      <c r="E10" s="113"/>
      <c r="F10" s="113"/>
      <c r="G10" s="138"/>
      <c r="H10" s="113"/>
      <c r="I10" s="134"/>
    </row>
    <row r="11" spans="1:9" ht="15" customHeight="1" x14ac:dyDescent="0.15">
      <c r="A11" s="134"/>
      <c r="B11" s="134"/>
      <c r="C11" s="134"/>
      <c r="D11" s="134"/>
      <c r="E11" s="134"/>
      <c r="F11" s="134"/>
      <c r="G11" s="134"/>
      <c r="H11" s="134"/>
      <c r="I11" s="134"/>
    </row>
    <row r="12" spans="1:9" x14ac:dyDescent="0.15">
      <c r="A12" s="134"/>
      <c r="B12" s="135" t="s">
        <v>129</v>
      </c>
      <c r="C12" s="406" t="s">
        <v>132</v>
      </c>
      <c r="D12" s="406"/>
      <c r="E12" s="406"/>
      <c r="F12" s="406"/>
      <c r="G12" s="406"/>
      <c r="H12" s="134"/>
      <c r="I12" s="134"/>
    </row>
    <row r="13" spans="1:9" x14ac:dyDescent="0.15">
      <c r="A13" s="134"/>
      <c r="B13" s="135" t="s">
        <v>130</v>
      </c>
      <c r="C13" s="406" t="s">
        <v>131</v>
      </c>
      <c r="D13" s="406"/>
      <c r="E13" s="406"/>
      <c r="F13" s="406"/>
      <c r="G13" s="406"/>
      <c r="H13" s="134"/>
      <c r="I13" s="134"/>
    </row>
    <row r="14" spans="1:9" x14ac:dyDescent="0.15">
      <c r="A14" s="134"/>
      <c r="B14" s="134"/>
      <c r="C14" s="134"/>
      <c r="D14" s="134"/>
      <c r="E14" s="134"/>
      <c r="F14" s="134"/>
      <c r="G14" s="134"/>
      <c r="H14" s="134"/>
      <c r="I14" s="134"/>
    </row>
  </sheetData>
  <mergeCells count="9">
    <mergeCell ref="C12:G12"/>
    <mergeCell ref="C7:D7"/>
    <mergeCell ref="C13:G13"/>
    <mergeCell ref="G3:H3"/>
    <mergeCell ref="C8:C9"/>
    <mergeCell ref="E3:F3"/>
    <mergeCell ref="B5:C5"/>
    <mergeCell ref="B6:C6"/>
    <mergeCell ref="B3:D4"/>
  </mergeCells>
  <phoneticPr fontId="10"/>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13"/>
  <sheetViews>
    <sheetView view="pageBreakPreview" zoomScaleNormal="100" zoomScaleSheetLayoutView="100" workbookViewId="0">
      <selection activeCell="N16" sqref="N16"/>
    </sheetView>
  </sheetViews>
  <sheetFormatPr defaultRowHeight="13.5" x14ac:dyDescent="0.15"/>
  <cols>
    <col min="1" max="1" width="2.75" customWidth="1"/>
    <col min="2" max="2" width="4.75" customWidth="1"/>
    <col min="3" max="3" width="21.125" customWidth="1"/>
    <col min="4" max="5" width="17.5" style="76" customWidth="1"/>
    <col min="6" max="6" width="1.125" customWidth="1"/>
    <col min="7" max="7" width="2.75" customWidth="1"/>
    <col min="8" max="8" width="2.25" customWidth="1"/>
    <col min="9" max="9" width="18.625" customWidth="1"/>
    <col min="10" max="14" width="8" customWidth="1"/>
    <col min="15" max="15" width="2.625" customWidth="1"/>
  </cols>
  <sheetData>
    <row r="1" spans="1:15" x14ac:dyDescent="0.15">
      <c r="A1" s="432" t="s">
        <v>237</v>
      </c>
      <c r="B1" s="432"/>
      <c r="C1" s="432"/>
      <c r="D1" s="432"/>
      <c r="E1" s="432"/>
      <c r="F1" s="432"/>
      <c r="G1" s="432"/>
      <c r="H1" s="432"/>
      <c r="I1" s="432"/>
      <c r="J1" s="432"/>
      <c r="K1" s="432"/>
      <c r="L1" s="432"/>
      <c r="M1" s="432"/>
      <c r="N1" s="432"/>
      <c r="O1" s="432"/>
    </row>
    <row r="2" spans="1:15" x14ac:dyDescent="0.15">
      <c r="A2" s="432" t="s">
        <v>96</v>
      </c>
      <c r="B2" s="432"/>
      <c r="C2" s="432"/>
      <c r="D2" s="432"/>
      <c r="E2" s="432"/>
      <c r="F2" s="432"/>
      <c r="G2" s="432"/>
      <c r="H2" s="432"/>
      <c r="I2" s="432"/>
      <c r="J2" s="432"/>
      <c r="K2" s="432"/>
      <c r="L2" s="432"/>
      <c r="M2" s="432"/>
      <c r="N2" s="432"/>
      <c r="O2" s="432"/>
    </row>
    <row r="3" spans="1:15" s="82" customFormat="1" x14ac:dyDescent="0.15">
      <c r="A3" s="433" t="s">
        <v>97</v>
      </c>
      <c r="B3" s="433"/>
      <c r="C3" s="433"/>
      <c r="D3" s="433"/>
      <c r="E3" s="433"/>
      <c r="F3" s="433"/>
      <c r="G3" s="434" t="s">
        <v>98</v>
      </c>
      <c r="H3" s="434"/>
      <c r="I3" s="434"/>
      <c r="J3" s="434"/>
      <c r="K3" s="434"/>
      <c r="L3" s="434"/>
      <c r="M3" s="434"/>
      <c r="N3" s="434"/>
      <c r="O3" s="435"/>
    </row>
    <row r="4" spans="1:15" ht="8.25" customHeight="1" x14ac:dyDescent="0.15">
      <c r="A4" s="105"/>
      <c r="B4" s="108"/>
      <c r="C4" s="106"/>
      <c r="D4" s="83"/>
      <c r="E4" s="83"/>
      <c r="F4" s="107"/>
      <c r="G4" s="109"/>
      <c r="H4" s="110"/>
      <c r="I4" s="110"/>
      <c r="J4" s="110"/>
      <c r="K4" s="110"/>
      <c r="L4" s="110"/>
      <c r="M4" s="110"/>
      <c r="N4" s="110"/>
      <c r="O4" s="111"/>
    </row>
    <row r="5" spans="1:15" x14ac:dyDescent="0.15">
      <c r="A5" s="105"/>
      <c r="B5" s="137" t="s">
        <v>94</v>
      </c>
      <c r="C5" s="106"/>
      <c r="D5" s="83"/>
      <c r="E5" s="83"/>
      <c r="F5" s="107"/>
      <c r="G5" s="105"/>
      <c r="H5" s="137" t="s">
        <v>95</v>
      </c>
      <c r="I5" s="106"/>
      <c r="J5" s="106"/>
      <c r="K5" s="106"/>
      <c r="L5" s="106"/>
      <c r="M5" s="106"/>
      <c r="N5" s="106"/>
      <c r="O5" s="107"/>
    </row>
    <row r="6" spans="1:15" x14ac:dyDescent="0.15">
      <c r="A6" s="105"/>
      <c r="B6" s="106"/>
      <c r="C6" s="106"/>
      <c r="D6" s="83"/>
      <c r="E6" s="83"/>
      <c r="F6" s="107"/>
      <c r="G6" s="105"/>
      <c r="H6" s="425" t="s">
        <v>92</v>
      </c>
      <c r="I6" s="426"/>
      <c r="J6" s="429" t="s">
        <v>93</v>
      </c>
      <c r="K6" s="430"/>
      <c r="L6" s="430"/>
      <c r="M6" s="430"/>
      <c r="N6" s="431"/>
      <c r="O6" s="107"/>
    </row>
    <row r="7" spans="1:15" ht="19.5" customHeight="1" x14ac:dyDescent="0.15">
      <c r="A7" s="105"/>
      <c r="B7" s="425" t="s">
        <v>121</v>
      </c>
      <c r="C7" s="426"/>
      <c r="D7" s="423" t="s">
        <v>91</v>
      </c>
      <c r="E7" s="424"/>
      <c r="F7" s="107"/>
      <c r="G7" s="105"/>
      <c r="H7" s="427"/>
      <c r="I7" s="428"/>
      <c r="J7" s="80" t="s">
        <v>25</v>
      </c>
      <c r="K7" s="80" t="s">
        <v>85</v>
      </c>
      <c r="L7" s="383" t="s">
        <v>86</v>
      </c>
      <c r="M7" s="383" t="s">
        <v>134</v>
      </c>
      <c r="N7" s="383" t="s">
        <v>183</v>
      </c>
      <c r="O7" s="107"/>
    </row>
    <row r="8" spans="1:15" ht="31.5" x14ac:dyDescent="0.15">
      <c r="A8" s="105"/>
      <c r="B8" s="427"/>
      <c r="C8" s="428"/>
      <c r="D8" s="77" t="s">
        <v>181</v>
      </c>
      <c r="E8" s="77" t="s">
        <v>182</v>
      </c>
      <c r="F8" s="107"/>
      <c r="G8" s="105"/>
      <c r="H8" s="75"/>
      <c r="I8" s="84" t="s">
        <v>203</v>
      </c>
      <c r="J8" s="329">
        <v>3</v>
      </c>
      <c r="K8" s="329">
        <v>20</v>
      </c>
      <c r="L8" s="384"/>
      <c r="M8" s="384"/>
      <c r="N8" s="384"/>
      <c r="O8" s="107"/>
    </row>
    <row r="9" spans="1:15" ht="27" customHeight="1" thickBot="1" x14ac:dyDescent="0.2">
      <c r="A9" s="105"/>
      <c r="B9" s="255"/>
      <c r="C9" s="203" t="s">
        <v>122</v>
      </c>
      <c r="D9" s="337">
        <v>15</v>
      </c>
      <c r="E9" s="337">
        <v>30</v>
      </c>
      <c r="F9" s="107"/>
      <c r="G9" s="105"/>
      <c r="H9" s="78"/>
      <c r="I9" s="81" t="s">
        <v>170</v>
      </c>
      <c r="J9" s="114">
        <f>SUM(J10:J12)</f>
        <v>0</v>
      </c>
      <c r="K9" s="114">
        <f>SUM(K10:K12)</f>
        <v>8</v>
      </c>
      <c r="L9" s="385"/>
      <c r="M9" s="385"/>
      <c r="N9" s="385"/>
      <c r="O9" s="107"/>
    </row>
    <row r="10" spans="1:15" ht="27" customHeight="1" thickTop="1" x14ac:dyDescent="0.15">
      <c r="A10" s="105"/>
      <c r="B10" s="125">
        <v>1</v>
      </c>
      <c r="C10" s="329" t="s">
        <v>225</v>
      </c>
      <c r="D10" s="329">
        <v>7</v>
      </c>
      <c r="E10" s="329">
        <v>12</v>
      </c>
      <c r="F10" s="107"/>
      <c r="G10" s="105"/>
      <c r="H10" s="85">
        <v>1</v>
      </c>
      <c r="I10" s="330" t="s">
        <v>225</v>
      </c>
      <c r="J10" s="331">
        <v>0</v>
      </c>
      <c r="K10" s="331">
        <v>5</v>
      </c>
      <c r="L10" s="386"/>
      <c r="M10" s="386"/>
      <c r="N10" s="386"/>
      <c r="O10" s="107"/>
    </row>
    <row r="11" spans="1:15" ht="27" customHeight="1" x14ac:dyDescent="0.15">
      <c r="A11" s="105"/>
      <c r="B11" s="125">
        <v>2</v>
      </c>
      <c r="C11" s="329" t="s">
        <v>225</v>
      </c>
      <c r="D11" s="329">
        <v>5</v>
      </c>
      <c r="E11" s="329">
        <v>12</v>
      </c>
      <c r="F11" s="107"/>
      <c r="G11" s="105"/>
      <c r="H11" s="79">
        <v>2</v>
      </c>
      <c r="I11" s="332" t="s">
        <v>225</v>
      </c>
      <c r="J11" s="329">
        <v>0</v>
      </c>
      <c r="K11" s="329">
        <v>3</v>
      </c>
      <c r="L11" s="387"/>
      <c r="M11" s="387"/>
      <c r="N11" s="387"/>
      <c r="O11" s="107"/>
    </row>
    <row r="12" spans="1:15" ht="27" customHeight="1" x14ac:dyDescent="0.15">
      <c r="A12" s="105"/>
      <c r="B12" s="256">
        <v>3</v>
      </c>
      <c r="C12" s="262"/>
      <c r="D12" s="256"/>
      <c r="E12" s="256"/>
      <c r="F12" s="107"/>
      <c r="G12" s="105"/>
      <c r="H12" s="79">
        <v>3</v>
      </c>
      <c r="I12" s="263"/>
      <c r="J12" s="125"/>
      <c r="K12" s="125"/>
      <c r="L12" s="387"/>
      <c r="M12" s="387"/>
      <c r="N12" s="387"/>
      <c r="O12" s="107"/>
    </row>
    <row r="13" spans="1:15" ht="27" customHeight="1" x14ac:dyDescent="0.15">
      <c r="A13" s="158"/>
      <c r="B13" s="159"/>
      <c r="C13" s="159"/>
      <c r="D13" s="160"/>
      <c r="E13" s="160"/>
      <c r="F13" s="161"/>
      <c r="G13" s="158"/>
      <c r="H13" s="162"/>
      <c r="I13" s="162"/>
      <c r="J13" s="162"/>
      <c r="K13" s="162"/>
      <c r="L13" s="162"/>
      <c r="M13" s="162"/>
      <c r="N13" s="162"/>
      <c r="O13" s="161"/>
    </row>
  </sheetData>
  <mergeCells count="8">
    <mergeCell ref="D7:E7"/>
    <mergeCell ref="B7:C8"/>
    <mergeCell ref="J6:N6"/>
    <mergeCell ref="H6:I7"/>
    <mergeCell ref="A1:O1"/>
    <mergeCell ref="A2:O2"/>
    <mergeCell ref="A3:F3"/>
    <mergeCell ref="G3:O3"/>
  </mergeCells>
  <phoneticPr fontId="10"/>
  <pageMargins left="0.7" right="0.7" top="0.75" bottom="0.75" header="0.3" footer="0.3"/>
  <pageSetup paperSize="9" fitToHeight="0" orientation="landscape"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X41"/>
  <sheetViews>
    <sheetView showGridLines="0" view="pageBreakPreview" topLeftCell="A4" zoomScaleNormal="100" zoomScaleSheetLayoutView="100" workbookViewId="0">
      <selection activeCell="R11" sqref="R11"/>
    </sheetView>
  </sheetViews>
  <sheetFormatPr defaultRowHeight="13.5" x14ac:dyDescent="0.15"/>
  <cols>
    <col min="1" max="1" width="2.75" customWidth="1"/>
    <col min="2" max="2" width="2.875" customWidth="1"/>
    <col min="3" max="3" width="17.5" customWidth="1"/>
    <col min="4" max="4" width="18.125" customWidth="1"/>
    <col min="10" max="11" width="2.5" customWidth="1"/>
    <col min="12" max="12" width="4" customWidth="1"/>
    <col min="13" max="13" width="18.125" customWidth="1"/>
    <col min="14" max="14" width="3.125" customWidth="1"/>
    <col min="16" max="16" width="9" customWidth="1"/>
    <col min="20" max="20" width="1.75" customWidth="1"/>
  </cols>
  <sheetData>
    <row r="1" spans="1:24" x14ac:dyDescent="0.15">
      <c r="A1" s="483" t="s">
        <v>235</v>
      </c>
      <c r="B1" s="483"/>
      <c r="C1" s="483"/>
      <c r="D1" s="483"/>
      <c r="E1" s="483"/>
      <c r="F1" s="483"/>
      <c r="G1" s="483"/>
      <c r="H1" s="483"/>
      <c r="I1" s="483"/>
      <c r="J1" s="483"/>
      <c r="K1" s="483"/>
      <c r="L1" s="483"/>
      <c r="M1" s="483"/>
      <c r="N1" s="483"/>
      <c r="O1" s="483"/>
      <c r="P1" s="483"/>
      <c r="Q1" s="483"/>
      <c r="R1" s="483"/>
      <c r="S1" s="483"/>
      <c r="T1" s="483"/>
    </row>
    <row r="2" spans="1:24" s="104" customFormat="1" ht="18.75" customHeight="1" x14ac:dyDescent="0.15">
      <c r="A2" s="467" t="s">
        <v>23</v>
      </c>
      <c r="B2" s="467"/>
      <c r="C2" s="467"/>
      <c r="D2" s="467"/>
      <c r="E2" s="467"/>
      <c r="F2" s="467"/>
      <c r="G2" s="467"/>
      <c r="H2" s="467"/>
      <c r="I2" s="467"/>
      <c r="J2" s="467"/>
      <c r="K2" s="468" t="s">
        <v>98</v>
      </c>
      <c r="L2" s="469"/>
      <c r="M2" s="469"/>
      <c r="N2" s="469"/>
      <c r="O2" s="469"/>
      <c r="P2" s="469"/>
      <c r="Q2" s="469"/>
      <c r="R2" s="469"/>
      <c r="S2" s="469"/>
      <c r="T2" s="470"/>
      <c r="U2"/>
      <c r="V2"/>
      <c r="W2"/>
      <c r="X2"/>
    </row>
    <row r="3" spans="1:24" ht="6.75" customHeight="1" x14ac:dyDescent="0.15">
      <c r="A3" s="105"/>
      <c r="B3" s="108"/>
      <c r="C3" s="106"/>
      <c r="D3" s="106"/>
      <c r="E3" s="106"/>
      <c r="F3" s="106"/>
      <c r="G3" s="106"/>
      <c r="H3" s="106"/>
      <c r="I3" s="106"/>
      <c r="J3" s="106"/>
      <c r="K3" s="105"/>
      <c r="L3" s="106"/>
      <c r="M3" s="106"/>
      <c r="N3" s="106"/>
      <c r="O3" s="106"/>
      <c r="P3" s="106"/>
      <c r="Q3" s="106"/>
      <c r="R3" s="106"/>
      <c r="S3" s="106"/>
      <c r="T3" s="107"/>
    </row>
    <row r="4" spans="1:24" x14ac:dyDescent="0.15">
      <c r="A4" s="105"/>
      <c r="B4" s="123" t="s">
        <v>104</v>
      </c>
      <c r="C4" s="123"/>
      <c r="D4" s="123"/>
      <c r="E4" s="123"/>
      <c r="F4" s="123"/>
      <c r="G4" s="123"/>
      <c r="H4" s="123"/>
      <c r="I4" s="115" t="s">
        <v>105</v>
      </c>
      <c r="J4" s="106"/>
      <c r="K4" s="105"/>
      <c r="L4" s="123" t="s">
        <v>117</v>
      </c>
      <c r="M4" s="123"/>
      <c r="N4" s="123"/>
      <c r="O4" s="123"/>
      <c r="P4" s="123"/>
      <c r="Q4" s="123"/>
      <c r="R4" s="123"/>
      <c r="S4" s="115" t="s">
        <v>105</v>
      </c>
      <c r="T4" s="107"/>
    </row>
    <row r="5" spans="1:24" ht="16.5" customHeight="1" x14ac:dyDescent="0.15">
      <c r="A5" s="105"/>
      <c r="B5" s="456" t="s">
        <v>184</v>
      </c>
      <c r="C5" s="457"/>
      <c r="D5" s="457"/>
      <c r="E5" s="457"/>
      <c r="F5" s="457"/>
      <c r="G5" s="458"/>
      <c r="H5" s="459">
        <f>SUM(E11:I11)</f>
        <v>23</v>
      </c>
      <c r="I5" s="460"/>
      <c r="J5" s="106"/>
      <c r="K5" s="105"/>
      <c r="L5" s="484" t="s">
        <v>186</v>
      </c>
      <c r="M5" s="485"/>
      <c r="N5" s="485"/>
      <c r="O5" s="485"/>
      <c r="P5" s="485"/>
      <c r="Q5" s="486"/>
      <c r="R5" s="490"/>
      <c r="S5" s="491"/>
      <c r="T5" s="107"/>
    </row>
    <row r="6" spans="1:24" ht="16.5" customHeight="1" x14ac:dyDescent="0.15">
      <c r="A6" s="105"/>
      <c r="B6" s="121"/>
      <c r="C6" s="494" t="s">
        <v>106</v>
      </c>
      <c r="D6" s="494"/>
      <c r="E6" s="494"/>
      <c r="F6" s="494"/>
      <c r="G6" s="495"/>
      <c r="H6" s="471">
        <f>SUM(E16:I18)</f>
        <v>7</v>
      </c>
      <c r="I6" s="472"/>
      <c r="J6" s="106"/>
      <c r="K6" s="105"/>
      <c r="L6" s="487"/>
      <c r="M6" s="488"/>
      <c r="N6" s="488"/>
      <c r="O6" s="488"/>
      <c r="P6" s="488"/>
      <c r="Q6" s="489"/>
      <c r="R6" s="492"/>
      <c r="S6" s="493"/>
      <c r="T6" s="107"/>
    </row>
    <row r="7" spans="1:24" ht="16.5" customHeight="1" x14ac:dyDescent="0.15">
      <c r="A7" s="105"/>
      <c r="B7" s="456" t="s">
        <v>185</v>
      </c>
      <c r="C7" s="457"/>
      <c r="D7" s="457"/>
      <c r="E7" s="457"/>
      <c r="F7" s="457"/>
      <c r="G7" s="458"/>
      <c r="H7" s="459">
        <f>SUM(E11:F11)</f>
        <v>4</v>
      </c>
      <c r="I7" s="460"/>
      <c r="J7" s="106"/>
      <c r="K7" s="105"/>
      <c r="L7" s="461" t="s">
        <v>187</v>
      </c>
      <c r="M7" s="462"/>
      <c r="N7" s="462"/>
      <c r="O7" s="462"/>
      <c r="P7" s="462"/>
      <c r="Q7" s="463"/>
      <c r="R7" s="497">
        <f>O11+P11</f>
        <v>18</v>
      </c>
      <c r="S7" s="498"/>
      <c r="T7" s="107"/>
    </row>
    <row r="8" spans="1:24" ht="16.5" customHeight="1" x14ac:dyDescent="0.15">
      <c r="A8" s="105"/>
      <c r="B8" s="121"/>
      <c r="C8" s="494" t="s">
        <v>107</v>
      </c>
      <c r="D8" s="494"/>
      <c r="E8" s="494"/>
      <c r="F8" s="494"/>
      <c r="G8" s="495"/>
      <c r="H8" s="471">
        <f>SUM(E16:F18)</f>
        <v>1</v>
      </c>
      <c r="I8" s="472"/>
      <c r="J8" s="106"/>
      <c r="K8" s="105"/>
      <c r="L8" s="464"/>
      <c r="M8" s="465"/>
      <c r="N8" s="465"/>
      <c r="O8" s="465"/>
      <c r="P8" s="465"/>
      <c r="Q8" s="466"/>
      <c r="R8" s="499"/>
      <c r="S8" s="500"/>
      <c r="T8" s="107"/>
    </row>
    <row r="9" spans="1:24" x14ac:dyDescent="0.15">
      <c r="A9" s="105"/>
      <c r="B9" s="123"/>
      <c r="C9" s="197" t="s">
        <v>108</v>
      </c>
      <c r="D9" s="197"/>
      <c r="E9" s="123"/>
      <c r="F9" s="123"/>
      <c r="G9" s="123"/>
      <c r="H9" s="123"/>
      <c r="I9" s="115" t="s">
        <v>109</v>
      </c>
      <c r="J9" s="106"/>
      <c r="K9" s="105"/>
      <c r="L9" s="123"/>
      <c r="M9" s="123"/>
      <c r="N9" s="123"/>
      <c r="O9" s="123"/>
      <c r="P9" s="123"/>
      <c r="Q9" s="123"/>
      <c r="R9" s="123"/>
      <c r="S9" s="115" t="s">
        <v>109</v>
      </c>
      <c r="T9" s="107"/>
    </row>
    <row r="10" spans="1:24" ht="17.25" customHeight="1" x14ac:dyDescent="0.15">
      <c r="A10" s="105"/>
      <c r="B10" s="453"/>
      <c r="C10" s="454"/>
      <c r="D10" s="455"/>
      <c r="E10" s="116" t="s">
        <v>25</v>
      </c>
      <c r="F10" s="116" t="s">
        <v>85</v>
      </c>
      <c r="G10" s="116" t="s">
        <v>86</v>
      </c>
      <c r="H10" s="116" t="s">
        <v>134</v>
      </c>
      <c r="I10" s="116" t="s">
        <v>183</v>
      </c>
      <c r="J10" s="106"/>
      <c r="K10" s="105"/>
      <c r="L10" s="436"/>
      <c r="M10" s="437"/>
      <c r="N10" s="438"/>
      <c r="O10" s="117" t="s">
        <v>25</v>
      </c>
      <c r="P10" s="139" t="s">
        <v>85</v>
      </c>
      <c r="Q10" s="388" t="s">
        <v>86</v>
      </c>
      <c r="R10" s="388" t="s">
        <v>134</v>
      </c>
      <c r="S10" s="388" t="s">
        <v>183</v>
      </c>
      <c r="T10" s="107"/>
    </row>
    <row r="11" spans="1:24" ht="17.25" customHeight="1" x14ac:dyDescent="0.15">
      <c r="A11" s="105"/>
      <c r="B11" s="448" t="s">
        <v>110</v>
      </c>
      <c r="C11" s="449"/>
      <c r="D11" s="450"/>
      <c r="E11" s="122">
        <f>SUM(E12:E18)</f>
        <v>0</v>
      </c>
      <c r="F11" s="122">
        <f t="shared" ref="F11:I11" si="0">SUM(F12:F18)</f>
        <v>4</v>
      </c>
      <c r="G11" s="122">
        <f t="shared" si="0"/>
        <v>5</v>
      </c>
      <c r="H11" s="122">
        <f t="shared" si="0"/>
        <v>7</v>
      </c>
      <c r="I11" s="122">
        <f t="shared" si="0"/>
        <v>7</v>
      </c>
      <c r="J11" s="106"/>
      <c r="K11" s="105"/>
      <c r="L11" s="439" t="s">
        <v>110</v>
      </c>
      <c r="M11" s="440"/>
      <c r="N11" s="441"/>
      <c r="O11" s="124">
        <f>SUM(O12:O15)</f>
        <v>3</v>
      </c>
      <c r="P11" s="124">
        <f>SUM(P12:P15)</f>
        <v>15</v>
      </c>
      <c r="Q11" s="389"/>
      <c r="R11" s="389"/>
      <c r="S11" s="389"/>
      <c r="T11" s="107"/>
    </row>
    <row r="12" spans="1:24" ht="17.25" customHeight="1" x14ac:dyDescent="0.15">
      <c r="A12" s="105"/>
      <c r="B12" s="473"/>
      <c r="C12" s="479" t="s">
        <v>111</v>
      </c>
      <c r="D12" s="204" t="s">
        <v>112</v>
      </c>
      <c r="E12" s="333">
        <v>0</v>
      </c>
      <c r="F12" s="333">
        <v>0</v>
      </c>
      <c r="G12" s="333">
        <v>1</v>
      </c>
      <c r="H12" s="333">
        <v>3</v>
      </c>
      <c r="I12" s="333">
        <v>2</v>
      </c>
      <c r="J12" s="106"/>
      <c r="K12" s="105"/>
      <c r="L12" s="451"/>
      <c r="M12" s="204" t="s">
        <v>137</v>
      </c>
      <c r="N12" s="118"/>
      <c r="O12" s="333">
        <v>0</v>
      </c>
      <c r="P12" s="338">
        <v>5</v>
      </c>
      <c r="Q12" s="390"/>
      <c r="R12" s="390"/>
      <c r="S12" s="390"/>
      <c r="T12" s="107"/>
    </row>
    <row r="13" spans="1:24" ht="18.75" customHeight="1" x14ac:dyDescent="0.15">
      <c r="A13" s="105"/>
      <c r="B13" s="473"/>
      <c r="C13" s="480"/>
      <c r="D13" s="475" t="s">
        <v>139</v>
      </c>
      <c r="E13" s="477">
        <v>0</v>
      </c>
      <c r="F13" s="477">
        <v>2</v>
      </c>
      <c r="G13" s="477">
        <v>0</v>
      </c>
      <c r="H13" s="477">
        <v>1</v>
      </c>
      <c r="I13" s="477">
        <v>5</v>
      </c>
      <c r="J13" s="106"/>
      <c r="K13" s="105"/>
      <c r="L13" s="451"/>
      <c r="M13" s="443" t="s">
        <v>138</v>
      </c>
      <c r="N13" s="150" t="s">
        <v>101</v>
      </c>
      <c r="O13" s="333">
        <v>1</v>
      </c>
      <c r="P13" s="338">
        <v>2</v>
      </c>
      <c r="Q13" s="390"/>
      <c r="R13" s="390"/>
      <c r="S13" s="390"/>
      <c r="T13" s="107"/>
    </row>
    <row r="14" spans="1:24" ht="18.75" customHeight="1" x14ac:dyDescent="0.15">
      <c r="A14" s="105"/>
      <c r="B14" s="473"/>
      <c r="C14" s="480"/>
      <c r="D14" s="476"/>
      <c r="E14" s="482"/>
      <c r="F14" s="482"/>
      <c r="G14" s="482"/>
      <c r="H14" s="482"/>
      <c r="I14" s="482"/>
      <c r="J14" s="106"/>
      <c r="K14" s="105"/>
      <c r="L14" s="451"/>
      <c r="M14" s="444"/>
      <c r="N14" s="150" t="s">
        <v>127</v>
      </c>
      <c r="O14" s="333">
        <v>2</v>
      </c>
      <c r="P14" s="338">
        <v>8</v>
      </c>
      <c r="Q14" s="390"/>
      <c r="R14" s="390"/>
      <c r="S14" s="390"/>
      <c r="T14" s="107"/>
    </row>
    <row r="15" spans="1:24" ht="22.5" customHeight="1" x14ac:dyDescent="0.15">
      <c r="A15" s="105"/>
      <c r="B15" s="473"/>
      <c r="C15" s="481"/>
      <c r="D15" s="259" t="s">
        <v>136</v>
      </c>
      <c r="E15" s="334">
        <v>0</v>
      </c>
      <c r="F15" s="334">
        <v>1</v>
      </c>
      <c r="G15" s="334">
        <v>1</v>
      </c>
      <c r="H15" s="334">
        <v>0</v>
      </c>
      <c r="I15" s="334">
        <v>0</v>
      </c>
      <c r="J15" s="106"/>
      <c r="K15" s="105"/>
      <c r="L15" s="452"/>
      <c r="M15" s="205" t="s">
        <v>114</v>
      </c>
      <c r="N15" s="119"/>
      <c r="O15" s="334">
        <v>0</v>
      </c>
      <c r="P15" s="339">
        <v>0</v>
      </c>
      <c r="Q15" s="391"/>
      <c r="R15" s="391"/>
      <c r="S15" s="391"/>
      <c r="T15" s="107"/>
    </row>
    <row r="16" spans="1:24" x14ac:dyDescent="0.15">
      <c r="A16" s="105"/>
      <c r="B16" s="473"/>
      <c r="C16" s="501" t="s">
        <v>113</v>
      </c>
      <c r="D16" s="206" t="s">
        <v>112</v>
      </c>
      <c r="E16" s="335">
        <v>0</v>
      </c>
      <c r="F16" s="335">
        <v>0</v>
      </c>
      <c r="G16" s="335">
        <v>0</v>
      </c>
      <c r="H16" s="335">
        <v>0</v>
      </c>
      <c r="I16" s="335">
        <v>0</v>
      </c>
      <c r="J16" s="106"/>
      <c r="K16" s="105"/>
      <c r="L16" s="142"/>
      <c r="M16" s="106"/>
      <c r="N16" s="106"/>
      <c r="O16" s="106"/>
      <c r="P16" s="106"/>
      <c r="Q16" s="143"/>
      <c r="R16" s="143"/>
      <c r="S16" s="143"/>
      <c r="T16" s="107"/>
    </row>
    <row r="17" spans="1:24" ht="33" customHeight="1" x14ac:dyDescent="0.15">
      <c r="A17" s="105"/>
      <c r="B17" s="473"/>
      <c r="C17" s="480"/>
      <c r="D17" s="144" t="s">
        <v>116</v>
      </c>
      <c r="E17" s="333">
        <v>0</v>
      </c>
      <c r="F17" s="333">
        <v>1</v>
      </c>
      <c r="G17" s="333">
        <v>0</v>
      </c>
      <c r="H17" s="333">
        <v>3</v>
      </c>
      <c r="I17" s="333">
        <v>0</v>
      </c>
      <c r="J17" s="106"/>
      <c r="K17" s="105"/>
      <c r="L17" s="136" t="s">
        <v>126</v>
      </c>
      <c r="M17" s="317" t="s">
        <v>124</v>
      </c>
      <c r="N17" s="317"/>
      <c r="O17" s="317"/>
      <c r="P17" s="317"/>
      <c r="Q17" s="317"/>
      <c r="R17" s="120"/>
      <c r="S17" s="120"/>
      <c r="T17" s="107"/>
    </row>
    <row r="18" spans="1:24" ht="21.75" customHeight="1" x14ac:dyDescent="0.15">
      <c r="A18" s="105"/>
      <c r="B18" s="474"/>
      <c r="C18" s="481"/>
      <c r="D18" s="259" t="s">
        <v>136</v>
      </c>
      <c r="E18" s="336">
        <v>0</v>
      </c>
      <c r="F18" s="336">
        <v>0</v>
      </c>
      <c r="G18" s="336">
        <v>3</v>
      </c>
      <c r="H18" s="336">
        <v>0</v>
      </c>
      <c r="I18" s="336">
        <v>0</v>
      </c>
      <c r="J18" s="106"/>
      <c r="K18" s="105"/>
      <c r="L18" s="136" t="s">
        <v>123</v>
      </c>
      <c r="M18" s="496" t="s">
        <v>133</v>
      </c>
      <c r="N18" s="496"/>
      <c r="O18" s="496"/>
      <c r="P18" s="496"/>
      <c r="Q18" s="496"/>
      <c r="R18" s="120"/>
      <c r="S18" s="120"/>
      <c r="T18" s="107"/>
    </row>
    <row r="19" spans="1:24" x14ac:dyDescent="0.15">
      <c r="A19" s="105"/>
      <c r="B19" s="106"/>
      <c r="C19" s="106"/>
      <c r="D19" s="106"/>
      <c r="E19" s="106"/>
      <c r="F19" s="106"/>
      <c r="G19" s="106"/>
      <c r="H19" s="106"/>
      <c r="I19" s="106"/>
      <c r="J19" s="106"/>
      <c r="K19" s="105"/>
      <c r="L19" s="318"/>
      <c r="M19" s="442"/>
      <c r="N19" s="442"/>
      <c r="O19" s="442"/>
      <c r="P19" s="442"/>
      <c r="Q19" s="442"/>
      <c r="R19" s="120"/>
      <c r="S19" s="120"/>
      <c r="T19" s="198"/>
    </row>
    <row r="20" spans="1:24" x14ac:dyDescent="0.15">
      <c r="A20" s="105"/>
      <c r="B20" s="106"/>
      <c r="C20" s="106"/>
      <c r="D20" s="106"/>
      <c r="E20" s="106"/>
      <c r="F20" s="106"/>
      <c r="G20" s="106"/>
      <c r="H20" s="106"/>
      <c r="I20" s="106"/>
      <c r="J20" s="106"/>
      <c r="K20" s="105"/>
      <c r="L20" s="106"/>
      <c r="M20" s="106"/>
      <c r="N20" s="106"/>
      <c r="O20" s="106"/>
      <c r="P20" s="106"/>
      <c r="Q20" s="106"/>
      <c r="R20" s="120"/>
      <c r="S20" s="120"/>
      <c r="T20" s="198"/>
    </row>
    <row r="21" spans="1:24" x14ac:dyDescent="0.15">
      <c r="A21" s="158"/>
      <c r="B21" s="159"/>
      <c r="C21" s="159"/>
      <c r="D21" s="159"/>
      <c r="E21" s="159"/>
      <c r="F21" s="159"/>
      <c r="G21" s="159"/>
      <c r="H21" s="159"/>
      <c r="I21" s="159"/>
      <c r="J21" s="159"/>
      <c r="K21" s="158"/>
      <c r="L21" s="199"/>
      <c r="M21" s="200"/>
      <c r="N21" s="200"/>
      <c r="O21" s="200"/>
      <c r="P21" s="200"/>
      <c r="Q21" s="200"/>
      <c r="R21" s="201"/>
      <c r="S21" s="201"/>
      <c r="T21" s="202"/>
    </row>
    <row r="22" spans="1:24" x14ac:dyDescent="0.15">
      <c r="A22" s="445" t="s">
        <v>236</v>
      </c>
      <c r="B22" s="446"/>
      <c r="C22" s="446"/>
      <c r="D22" s="446"/>
      <c r="E22" s="446"/>
      <c r="F22" s="446"/>
      <c r="G22" s="446"/>
      <c r="H22" s="446"/>
      <c r="I22" s="446"/>
      <c r="J22" s="446"/>
      <c r="K22" s="446"/>
      <c r="L22" s="446"/>
      <c r="M22" s="446"/>
      <c r="N22" s="446"/>
      <c r="O22" s="446"/>
      <c r="P22" s="446"/>
      <c r="Q22" s="446"/>
      <c r="R22" s="446"/>
      <c r="S22" s="446"/>
      <c r="T22" s="447"/>
    </row>
    <row r="23" spans="1:24" s="104" customFormat="1" ht="18.75" customHeight="1" x14ac:dyDescent="0.15">
      <c r="A23" s="467" t="s">
        <v>23</v>
      </c>
      <c r="B23" s="467"/>
      <c r="C23" s="467"/>
      <c r="D23" s="467"/>
      <c r="E23" s="467"/>
      <c r="F23" s="467"/>
      <c r="G23" s="467"/>
      <c r="H23" s="467"/>
      <c r="I23" s="467"/>
      <c r="J23" s="467"/>
      <c r="K23" s="468" t="s">
        <v>98</v>
      </c>
      <c r="L23" s="469"/>
      <c r="M23" s="469"/>
      <c r="N23" s="469"/>
      <c r="O23" s="469"/>
      <c r="P23" s="469"/>
      <c r="Q23" s="469"/>
      <c r="R23" s="469"/>
      <c r="S23" s="469"/>
      <c r="T23" s="470"/>
      <c r="U23"/>
      <c r="V23"/>
      <c r="W23"/>
      <c r="X23"/>
    </row>
    <row r="24" spans="1:24" ht="7.5" customHeight="1" x14ac:dyDescent="0.15">
      <c r="A24" s="105"/>
      <c r="B24" s="108"/>
      <c r="C24" s="106"/>
      <c r="D24" s="106"/>
      <c r="E24" s="106"/>
      <c r="F24" s="106"/>
      <c r="G24" s="106"/>
      <c r="H24" s="106"/>
      <c r="I24" s="106"/>
      <c r="J24" s="106"/>
      <c r="K24" s="105"/>
      <c r="L24" s="106"/>
      <c r="M24" s="106"/>
      <c r="N24" s="106"/>
      <c r="O24" s="106"/>
      <c r="P24" s="106"/>
      <c r="Q24" s="106"/>
      <c r="R24" s="106"/>
      <c r="S24" s="106"/>
      <c r="T24" s="107"/>
    </row>
    <row r="25" spans="1:24" x14ac:dyDescent="0.15">
      <c r="A25" s="105"/>
      <c r="B25" s="123" t="s">
        <v>115</v>
      </c>
      <c r="C25" s="123"/>
      <c r="D25" s="123"/>
      <c r="E25" s="123"/>
      <c r="F25" s="123"/>
      <c r="G25" s="123"/>
      <c r="H25" s="123"/>
      <c r="I25" s="115" t="s">
        <v>105</v>
      </c>
      <c r="J25" s="106"/>
      <c r="K25" s="105"/>
      <c r="L25" s="123" t="s">
        <v>118</v>
      </c>
      <c r="M25" s="123"/>
      <c r="N25" s="123"/>
      <c r="O25" s="123"/>
      <c r="P25" s="123"/>
      <c r="Q25" s="123"/>
      <c r="R25" s="123"/>
      <c r="S25" s="115" t="s">
        <v>105</v>
      </c>
      <c r="T25" s="107"/>
    </row>
    <row r="26" spans="1:24" x14ac:dyDescent="0.15">
      <c r="A26" s="105"/>
      <c r="B26" s="456" t="s">
        <v>184</v>
      </c>
      <c r="C26" s="457"/>
      <c r="D26" s="457"/>
      <c r="E26" s="457"/>
      <c r="F26" s="457"/>
      <c r="G26" s="458"/>
      <c r="H26" s="459">
        <f>SUM(E32:I32)</f>
        <v>26</v>
      </c>
      <c r="I26" s="460"/>
      <c r="J26" s="106"/>
      <c r="K26" s="105"/>
      <c r="L26" s="484" t="s">
        <v>186</v>
      </c>
      <c r="M26" s="485"/>
      <c r="N26" s="485"/>
      <c r="O26" s="485"/>
      <c r="P26" s="485"/>
      <c r="Q26" s="486"/>
      <c r="R26" s="490"/>
      <c r="S26" s="491"/>
      <c r="T26" s="107"/>
    </row>
    <row r="27" spans="1:24" x14ac:dyDescent="0.15">
      <c r="A27" s="105"/>
      <c r="B27" s="121"/>
      <c r="C27" s="494" t="s">
        <v>106</v>
      </c>
      <c r="D27" s="494"/>
      <c r="E27" s="494"/>
      <c r="F27" s="494"/>
      <c r="G27" s="495"/>
      <c r="H27" s="471">
        <f>SUM(E37:I39)</f>
        <v>10</v>
      </c>
      <c r="I27" s="472"/>
      <c r="J27" s="106"/>
      <c r="K27" s="105"/>
      <c r="L27" s="487"/>
      <c r="M27" s="488"/>
      <c r="N27" s="488"/>
      <c r="O27" s="488"/>
      <c r="P27" s="488"/>
      <c r="Q27" s="489"/>
      <c r="R27" s="492"/>
      <c r="S27" s="493"/>
      <c r="T27" s="107"/>
    </row>
    <row r="28" spans="1:24" x14ac:dyDescent="0.15">
      <c r="A28" s="105"/>
      <c r="B28" s="456" t="s">
        <v>185</v>
      </c>
      <c r="C28" s="457"/>
      <c r="D28" s="457"/>
      <c r="E28" s="457"/>
      <c r="F28" s="457"/>
      <c r="G28" s="458"/>
      <c r="H28" s="459">
        <f>SUM(E32:F32)</f>
        <v>5</v>
      </c>
      <c r="I28" s="460"/>
      <c r="J28" s="106"/>
      <c r="K28" s="105"/>
      <c r="L28" s="461" t="s">
        <v>187</v>
      </c>
      <c r="M28" s="462"/>
      <c r="N28" s="462"/>
      <c r="O28" s="462"/>
      <c r="P28" s="462"/>
      <c r="Q28" s="463"/>
      <c r="R28" s="497">
        <f>O32+P32</f>
        <v>30</v>
      </c>
      <c r="S28" s="498"/>
      <c r="T28" s="107"/>
    </row>
    <row r="29" spans="1:24" x14ac:dyDescent="0.15">
      <c r="A29" s="105"/>
      <c r="B29" s="121"/>
      <c r="C29" s="494" t="s">
        <v>107</v>
      </c>
      <c r="D29" s="494"/>
      <c r="E29" s="494"/>
      <c r="F29" s="494"/>
      <c r="G29" s="495"/>
      <c r="H29" s="471">
        <f>SUM(E37:F39)</f>
        <v>3</v>
      </c>
      <c r="I29" s="472"/>
      <c r="J29" s="106"/>
      <c r="K29" s="105"/>
      <c r="L29" s="464"/>
      <c r="M29" s="465"/>
      <c r="N29" s="465"/>
      <c r="O29" s="465"/>
      <c r="P29" s="465"/>
      <c r="Q29" s="466"/>
      <c r="R29" s="499"/>
      <c r="S29" s="500"/>
      <c r="T29" s="107"/>
    </row>
    <row r="30" spans="1:24" x14ac:dyDescent="0.15">
      <c r="A30" s="105"/>
      <c r="B30" s="123"/>
      <c r="C30" s="197" t="s">
        <v>108</v>
      </c>
      <c r="D30" s="197"/>
      <c r="E30" s="123"/>
      <c r="F30" s="123"/>
      <c r="G30" s="123"/>
      <c r="H30" s="123"/>
      <c r="I30" s="115" t="s">
        <v>109</v>
      </c>
      <c r="J30" s="106"/>
      <c r="K30" s="105"/>
      <c r="L30" s="123"/>
      <c r="M30" s="123"/>
      <c r="N30" s="123"/>
      <c r="O30" s="123"/>
      <c r="P30" s="123"/>
      <c r="Q30" s="123"/>
      <c r="R30" s="123"/>
      <c r="S30" s="115" t="s">
        <v>109</v>
      </c>
      <c r="T30" s="107"/>
    </row>
    <row r="31" spans="1:24" x14ac:dyDescent="0.15">
      <c r="A31" s="105"/>
      <c r="B31" s="453"/>
      <c r="C31" s="454"/>
      <c r="D31" s="455"/>
      <c r="E31" s="116" t="s">
        <v>25</v>
      </c>
      <c r="F31" s="116" t="s">
        <v>85</v>
      </c>
      <c r="G31" s="116" t="s">
        <v>86</v>
      </c>
      <c r="H31" s="116" t="s">
        <v>134</v>
      </c>
      <c r="I31" s="116" t="s">
        <v>183</v>
      </c>
      <c r="J31" s="106"/>
      <c r="K31" s="105"/>
      <c r="L31" s="436"/>
      <c r="M31" s="437"/>
      <c r="N31" s="438"/>
      <c r="O31" s="139" t="s">
        <v>25</v>
      </c>
      <c r="P31" s="273" t="s">
        <v>85</v>
      </c>
      <c r="Q31" s="388" t="s">
        <v>86</v>
      </c>
      <c r="R31" s="388" t="s">
        <v>134</v>
      </c>
      <c r="S31" s="388" t="s">
        <v>183</v>
      </c>
      <c r="T31" s="107"/>
    </row>
    <row r="32" spans="1:24" x14ac:dyDescent="0.15">
      <c r="A32" s="105"/>
      <c r="B32" s="448" t="s">
        <v>110</v>
      </c>
      <c r="C32" s="449"/>
      <c r="D32" s="450"/>
      <c r="E32" s="122">
        <f>SUM(E33:E39)</f>
        <v>0</v>
      </c>
      <c r="F32" s="122">
        <f t="shared" ref="F32:H32" si="1">SUM(F33:F39)</f>
        <v>5</v>
      </c>
      <c r="G32" s="122">
        <f t="shared" si="1"/>
        <v>5</v>
      </c>
      <c r="H32" s="122">
        <f t="shared" si="1"/>
        <v>9</v>
      </c>
      <c r="I32" s="122">
        <f>SUM(I33:I39)</f>
        <v>7</v>
      </c>
      <c r="J32" s="106"/>
      <c r="K32" s="105"/>
      <c r="L32" s="439" t="s">
        <v>110</v>
      </c>
      <c r="M32" s="440"/>
      <c r="N32" s="441"/>
      <c r="O32" s="124">
        <f>SUM(O33:O36)</f>
        <v>1</v>
      </c>
      <c r="P32" s="124">
        <f>SUM(P33:P36)</f>
        <v>29</v>
      </c>
      <c r="Q32" s="389"/>
      <c r="R32" s="389"/>
      <c r="S32" s="389"/>
      <c r="T32" s="107"/>
    </row>
    <row r="33" spans="1:20" ht="17.25" customHeight="1" x14ac:dyDescent="0.15">
      <c r="A33" s="105"/>
      <c r="B33" s="473"/>
      <c r="C33" s="479" t="s">
        <v>111</v>
      </c>
      <c r="D33" s="204" t="s">
        <v>112</v>
      </c>
      <c r="E33" s="333">
        <v>0</v>
      </c>
      <c r="F33" s="333">
        <v>0</v>
      </c>
      <c r="G33" s="333">
        <v>2</v>
      </c>
      <c r="H33" s="333">
        <v>5</v>
      </c>
      <c r="I33" s="333">
        <v>0</v>
      </c>
      <c r="J33" s="106"/>
      <c r="K33" s="105"/>
      <c r="L33" s="451"/>
      <c r="M33" s="204" t="s">
        <v>137</v>
      </c>
      <c r="N33" s="118"/>
      <c r="O33" s="333">
        <v>0</v>
      </c>
      <c r="P33" s="338">
        <v>9</v>
      </c>
      <c r="Q33" s="390"/>
      <c r="R33" s="390"/>
      <c r="S33" s="390"/>
      <c r="T33" s="107"/>
    </row>
    <row r="34" spans="1:20" ht="18.75" customHeight="1" x14ac:dyDescent="0.15">
      <c r="A34" s="105"/>
      <c r="B34" s="473"/>
      <c r="C34" s="480"/>
      <c r="D34" s="475" t="s">
        <v>139</v>
      </c>
      <c r="E34" s="477">
        <v>0</v>
      </c>
      <c r="F34" s="477">
        <v>1</v>
      </c>
      <c r="G34" s="477">
        <v>0</v>
      </c>
      <c r="H34" s="477">
        <v>2</v>
      </c>
      <c r="I34" s="477">
        <v>2</v>
      </c>
      <c r="J34" s="106"/>
      <c r="K34" s="105"/>
      <c r="L34" s="451"/>
      <c r="M34" s="443" t="s">
        <v>138</v>
      </c>
      <c r="N34" s="150" t="s">
        <v>101</v>
      </c>
      <c r="O34" s="338">
        <v>1</v>
      </c>
      <c r="P34" s="338">
        <v>13</v>
      </c>
      <c r="Q34" s="390"/>
      <c r="R34" s="390"/>
      <c r="S34" s="390"/>
      <c r="T34" s="107"/>
    </row>
    <row r="35" spans="1:20" ht="18.75" customHeight="1" x14ac:dyDescent="0.15">
      <c r="A35" s="105"/>
      <c r="B35" s="473"/>
      <c r="C35" s="480"/>
      <c r="D35" s="476"/>
      <c r="E35" s="478"/>
      <c r="F35" s="478"/>
      <c r="G35" s="478"/>
      <c r="H35" s="478"/>
      <c r="I35" s="478"/>
      <c r="J35" s="106"/>
      <c r="K35" s="105"/>
      <c r="L35" s="451"/>
      <c r="M35" s="444"/>
      <c r="N35" s="150" t="s">
        <v>127</v>
      </c>
      <c r="O35" s="338">
        <v>0</v>
      </c>
      <c r="P35" s="338">
        <v>5</v>
      </c>
      <c r="Q35" s="392"/>
      <c r="R35" s="392"/>
      <c r="S35" s="392"/>
      <c r="T35" s="107"/>
    </row>
    <row r="36" spans="1:20" ht="22.5" customHeight="1" x14ac:dyDescent="0.15">
      <c r="A36" s="105"/>
      <c r="B36" s="473"/>
      <c r="C36" s="481"/>
      <c r="D36" s="259" t="s">
        <v>136</v>
      </c>
      <c r="E36" s="334">
        <v>0</v>
      </c>
      <c r="F36" s="334">
        <v>1</v>
      </c>
      <c r="G36" s="334">
        <v>0</v>
      </c>
      <c r="H36" s="334">
        <v>0</v>
      </c>
      <c r="I36" s="334">
        <v>3</v>
      </c>
      <c r="J36" s="106"/>
      <c r="K36" s="105"/>
      <c r="L36" s="452"/>
      <c r="M36" s="205" t="s">
        <v>114</v>
      </c>
      <c r="N36" s="119"/>
      <c r="O36" s="334">
        <v>0</v>
      </c>
      <c r="P36" s="339">
        <v>2</v>
      </c>
      <c r="Q36" s="391"/>
      <c r="R36" s="391"/>
      <c r="S36" s="391"/>
      <c r="T36" s="107"/>
    </row>
    <row r="37" spans="1:20" ht="17.25" customHeight="1" x14ac:dyDescent="0.15">
      <c r="A37" s="105"/>
      <c r="B37" s="473"/>
      <c r="C37" s="501" t="s">
        <v>113</v>
      </c>
      <c r="D37" s="204" t="s">
        <v>112</v>
      </c>
      <c r="E37" s="335">
        <v>0</v>
      </c>
      <c r="F37" s="335">
        <v>0</v>
      </c>
      <c r="G37" s="335">
        <v>1</v>
      </c>
      <c r="H37" s="335">
        <v>0</v>
      </c>
      <c r="I37" s="335">
        <v>1</v>
      </c>
      <c r="J37" s="106"/>
      <c r="K37" s="105"/>
      <c r="L37" s="106"/>
      <c r="M37" s="106"/>
      <c r="N37" s="106"/>
      <c r="O37" s="106"/>
      <c r="P37" s="106"/>
      <c r="Q37" s="106"/>
      <c r="R37" s="106"/>
      <c r="S37" s="106"/>
      <c r="T37" s="107"/>
    </row>
    <row r="38" spans="1:20" ht="33.75" customHeight="1" x14ac:dyDescent="0.15">
      <c r="A38" s="105"/>
      <c r="B38" s="473"/>
      <c r="C38" s="480"/>
      <c r="D38" s="144" t="s">
        <v>116</v>
      </c>
      <c r="E38" s="333">
        <v>0</v>
      </c>
      <c r="F38" s="333">
        <v>2</v>
      </c>
      <c r="G38" s="333">
        <v>1</v>
      </c>
      <c r="H38" s="333">
        <v>1</v>
      </c>
      <c r="I38" s="333">
        <v>1</v>
      </c>
      <c r="J38" s="106"/>
      <c r="K38" s="105"/>
      <c r="L38" s="136" t="s">
        <v>126</v>
      </c>
      <c r="M38" s="317" t="s">
        <v>124</v>
      </c>
      <c r="N38" s="317"/>
      <c r="O38" s="317"/>
      <c r="P38" s="317"/>
      <c r="Q38" s="317"/>
      <c r="R38" s="106"/>
      <c r="S38" s="106"/>
      <c r="T38" s="107"/>
    </row>
    <row r="39" spans="1:20" ht="22.5" customHeight="1" x14ac:dyDescent="0.15">
      <c r="A39" s="105"/>
      <c r="B39" s="474"/>
      <c r="C39" s="481"/>
      <c r="D39" s="259" t="s">
        <v>136</v>
      </c>
      <c r="E39" s="336">
        <v>0</v>
      </c>
      <c r="F39" s="336">
        <v>1</v>
      </c>
      <c r="G39" s="336">
        <v>1</v>
      </c>
      <c r="H39" s="336">
        <v>1</v>
      </c>
      <c r="I39" s="336">
        <v>0</v>
      </c>
      <c r="J39" s="106"/>
      <c r="K39" s="105"/>
      <c r="L39" s="136" t="s">
        <v>123</v>
      </c>
      <c r="M39" s="496" t="s">
        <v>133</v>
      </c>
      <c r="N39" s="496"/>
      <c r="O39" s="496"/>
      <c r="P39" s="496"/>
      <c r="Q39" s="496"/>
      <c r="R39" s="106"/>
      <c r="S39" s="106"/>
      <c r="T39" s="107"/>
    </row>
    <row r="40" spans="1:20" x14ac:dyDescent="0.15">
      <c r="A40" s="105"/>
      <c r="B40" s="106"/>
      <c r="C40" s="106"/>
      <c r="D40" s="106"/>
      <c r="E40" s="106"/>
      <c r="F40" s="106"/>
      <c r="G40" s="106"/>
      <c r="H40" s="106"/>
      <c r="I40" s="106"/>
      <c r="J40" s="106"/>
      <c r="K40" s="105"/>
      <c r="L40" s="318"/>
      <c r="M40" s="442"/>
      <c r="N40" s="442"/>
      <c r="O40" s="442"/>
      <c r="P40" s="442"/>
      <c r="Q40" s="442"/>
      <c r="R40" s="106"/>
      <c r="S40" s="106"/>
      <c r="T40" s="107"/>
    </row>
    <row r="41" spans="1:20" ht="3.75" customHeight="1" x14ac:dyDescent="0.15">
      <c r="A41" s="158"/>
      <c r="B41" s="159"/>
      <c r="C41" s="159"/>
      <c r="D41" s="159"/>
      <c r="E41" s="159"/>
      <c r="F41" s="159"/>
      <c r="G41" s="159"/>
      <c r="H41" s="159"/>
      <c r="I41" s="159"/>
      <c r="J41" s="161"/>
      <c r="K41" s="159"/>
      <c r="L41" s="159"/>
      <c r="M41" s="159"/>
      <c r="N41" s="159"/>
      <c r="O41" s="159"/>
      <c r="P41" s="159"/>
      <c r="Q41" s="159"/>
      <c r="R41" s="159"/>
      <c r="S41" s="159"/>
      <c r="T41" s="161"/>
    </row>
  </sheetData>
  <mergeCells count="64">
    <mergeCell ref="M18:Q18"/>
    <mergeCell ref="M39:Q39"/>
    <mergeCell ref="L7:Q8"/>
    <mergeCell ref="R7:S8"/>
    <mergeCell ref="C8:G8"/>
    <mergeCell ref="H8:I8"/>
    <mergeCell ref="C16:C18"/>
    <mergeCell ref="M13:M14"/>
    <mergeCell ref="L26:Q27"/>
    <mergeCell ref="R26:S27"/>
    <mergeCell ref="C27:G27"/>
    <mergeCell ref="H27:I27"/>
    <mergeCell ref="C37:C39"/>
    <mergeCell ref="C33:C36"/>
    <mergeCell ref="R28:S29"/>
    <mergeCell ref="C29:G29"/>
    <mergeCell ref="A1:T1"/>
    <mergeCell ref="A2:J2"/>
    <mergeCell ref="K2:T2"/>
    <mergeCell ref="B5:G5"/>
    <mergeCell ref="H5:I5"/>
    <mergeCell ref="L5:Q6"/>
    <mergeCell ref="R5:S6"/>
    <mergeCell ref="C6:G6"/>
    <mergeCell ref="H6:I6"/>
    <mergeCell ref="B12:B18"/>
    <mergeCell ref="H26:I26"/>
    <mergeCell ref="B7:G7"/>
    <mergeCell ref="H7:I7"/>
    <mergeCell ref="B10:D10"/>
    <mergeCell ref="D13:D14"/>
    <mergeCell ref="B11:D11"/>
    <mergeCell ref="C12:C15"/>
    <mergeCell ref="E13:E14"/>
    <mergeCell ref="F13:F14"/>
    <mergeCell ref="G13:G14"/>
    <mergeCell ref="H13:H14"/>
    <mergeCell ref="I13:I14"/>
    <mergeCell ref="H29:I29"/>
    <mergeCell ref="B33:B39"/>
    <mergeCell ref="M40:Q40"/>
    <mergeCell ref="D34:D35"/>
    <mergeCell ref="E34:E35"/>
    <mergeCell ref="F34:F35"/>
    <mergeCell ref="G34:G35"/>
    <mergeCell ref="H34:H35"/>
    <mergeCell ref="I34:I35"/>
    <mergeCell ref="L33:L36"/>
    <mergeCell ref="L10:N10"/>
    <mergeCell ref="L11:N11"/>
    <mergeCell ref="M19:Q19"/>
    <mergeCell ref="M34:M35"/>
    <mergeCell ref="A22:T22"/>
    <mergeCell ref="L32:N32"/>
    <mergeCell ref="L31:N31"/>
    <mergeCell ref="B32:D32"/>
    <mergeCell ref="L12:L15"/>
    <mergeCell ref="B31:D31"/>
    <mergeCell ref="B28:G28"/>
    <mergeCell ref="H28:I28"/>
    <mergeCell ref="L28:Q29"/>
    <mergeCell ref="A23:J23"/>
    <mergeCell ref="K23:T23"/>
    <mergeCell ref="B26:G26"/>
  </mergeCells>
  <phoneticPr fontId="10"/>
  <pageMargins left="0.7" right="0.7" top="0.75" bottom="0.75" header="0.3" footer="0.3"/>
  <pageSetup paperSize="9"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CI120"/>
  <sheetViews>
    <sheetView showGridLines="0" view="pageBreakPreview" zoomScale="90" zoomScaleNormal="80" zoomScaleSheetLayoutView="90" workbookViewId="0">
      <selection activeCell="AR35" sqref="AR35"/>
    </sheetView>
  </sheetViews>
  <sheetFormatPr defaultRowHeight="13.5" x14ac:dyDescent="0.15"/>
  <cols>
    <col min="1" max="1" width="3.25" style="42" customWidth="1"/>
    <col min="2" max="2" width="3.75" style="42" customWidth="1"/>
    <col min="3" max="3" width="2.875" style="42" customWidth="1"/>
    <col min="4" max="5" width="5" style="42" customWidth="1"/>
    <col min="6" max="6" width="4.625" style="42" customWidth="1"/>
    <col min="7" max="7" width="9.5" style="42" customWidth="1"/>
    <col min="8" max="8" width="4.625" style="42" customWidth="1"/>
    <col min="9" max="9" width="1.75" style="42" customWidth="1"/>
    <col min="10" max="10" width="5.375" style="42" customWidth="1"/>
    <col min="11" max="11" width="6.25" style="42" customWidth="1"/>
    <col min="12" max="41" width="1.625" style="42" customWidth="1"/>
    <col min="42" max="43" width="4.875" style="42" customWidth="1"/>
    <col min="44" max="44" width="5.625" style="42" customWidth="1"/>
    <col min="45" max="45" width="3.75" style="42" customWidth="1"/>
    <col min="46" max="46" width="2.875" style="42" customWidth="1"/>
    <col min="47" max="48" width="5" style="42" customWidth="1"/>
    <col min="49" max="49" width="4.625" style="42" customWidth="1"/>
    <col min="50" max="50" width="6.125" style="42" customWidth="1"/>
    <col min="51" max="51" width="6" style="42" customWidth="1"/>
    <col min="52" max="52" width="5.25" style="42" customWidth="1"/>
    <col min="53" max="53" width="4.875" style="42" customWidth="1"/>
    <col min="54" max="54" width="5" style="42" customWidth="1"/>
    <col min="55" max="56" width="1.625" style="42" customWidth="1"/>
    <col min="57" max="58" width="2.625" style="42" customWidth="1"/>
    <col min="59" max="60" width="1.625" style="42" customWidth="1"/>
    <col min="61" max="62" width="1.75" style="42" customWidth="1"/>
    <col min="63" max="64" width="2.625" style="42" customWidth="1"/>
    <col min="65" max="68" width="1.625" style="42" customWidth="1"/>
    <col min="69" max="70" width="2.625" style="42" customWidth="1"/>
    <col min="71" max="74" width="1.625" style="42" customWidth="1"/>
    <col min="75" max="76" width="2.5" style="42" customWidth="1"/>
    <col min="77" max="80" width="1.625" style="42" customWidth="1"/>
    <col min="81" max="82" width="2.625" style="42" customWidth="1"/>
    <col min="83" max="84" width="1.625" style="42" customWidth="1"/>
    <col min="85" max="86" width="4.875" style="42" customWidth="1"/>
    <col min="87" max="87" width="9" style="42" customWidth="1"/>
    <col min="88" max="16384" width="9" style="42"/>
  </cols>
  <sheetData>
    <row r="1" spans="1:87" ht="22.5" customHeight="1" x14ac:dyDescent="0.15">
      <c r="A1" s="736" t="s">
        <v>260</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8"/>
    </row>
    <row r="2" spans="1:87" ht="19.5" customHeight="1" x14ac:dyDescent="0.15">
      <c r="A2" s="735" t="s">
        <v>23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t="s">
        <v>82</v>
      </c>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row>
    <row r="3" spans="1:87" s="43" customFormat="1" ht="23.25" customHeight="1" x14ac:dyDescent="0.15">
      <c r="A3" s="69"/>
      <c r="B3" s="183"/>
      <c r="C3" s="183" t="s">
        <v>195</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5" t="s">
        <v>41</v>
      </c>
      <c r="AR3" s="183"/>
      <c r="AS3" s="69"/>
      <c r="AT3" s="183" t="s">
        <v>193</v>
      </c>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5" t="s">
        <v>41</v>
      </c>
      <c r="CI3" s="196"/>
    </row>
    <row r="4" spans="1:87" ht="21.75" customHeight="1" x14ac:dyDescent="0.15">
      <c r="A4" s="68"/>
      <c r="B4" s="60"/>
      <c r="C4" s="60"/>
      <c r="D4" s="695"/>
      <c r="E4" s="696"/>
      <c r="F4" s="696"/>
      <c r="G4" s="696"/>
      <c r="H4" s="696"/>
      <c r="I4" s="696"/>
      <c r="J4" s="696"/>
      <c r="K4" s="697"/>
      <c r="L4" s="584" t="s">
        <v>42</v>
      </c>
      <c r="M4" s="585"/>
      <c r="N4" s="585"/>
      <c r="O4" s="585"/>
      <c r="P4" s="585"/>
      <c r="Q4" s="586"/>
      <c r="R4" s="698" t="s">
        <v>43</v>
      </c>
      <c r="S4" s="698"/>
      <c r="T4" s="698"/>
      <c r="U4" s="698"/>
      <c r="V4" s="698"/>
      <c r="W4" s="698"/>
      <c r="X4" s="702" t="s">
        <v>44</v>
      </c>
      <c r="Y4" s="702"/>
      <c r="Z4" s="702"/>
      <c r="AA4" s="702"/>
      <c r="AB4" s="702"/>
      <c r="AC4" s="702"/>
      <c r="AD4" s="702" t="s">
        <v>135</v>
      </c>
      <c r="AE4" s="702"/>
      <c r="AF4" s="702"/>
      <c r="AG4" s="702"/>
      <c r="AH4" s="702"/>
      <c r="AI4" s="702"/>
      <c r="AJ4" s="702" t="s">
        <v>194</v>
      </c>
      <c r="AK4" s="702"/>
      <c r="AL4" s="702"/>
      <c r="AM4" s="702"/>
      <c r="AN4" s="702"/>
      <c r="AO4" s="702"/>
      <c r="AP4" s="698" t="s">
        <v>45</v>
      </c>
      <c r="AQ4" s="698"/>
      <c r="AR4" s="60"/>
      <c r="AS4" s="68"/>
      <c r="AT4" s="60"/>
      <c r="AU4" s="695"/>
      <c r="AV4" s="696"/>
      <c r="AW4" s="696"/>
      <c r="AX4" s="696"/>
      <c r="AY4" s="696"/>
      <c r="AZ4" s="696"/>
      <c r="BA4" s="696"/>
      <c r="BB4" s="697"/>
      <c r="BC4" s="584" t="s">
        <v>42</v>
      </c>
      <c r="BD4" s="585"/>
      <c r="BE4" s="585"/>
      <c r="BF4" s="585"/>
      <c r="BG4" s="585"/>
      <c r="BH4" s="586"/>
      <c r="BI4" s="584" t="s">
        <v>43</v>
      </c>
      <c r="BJ4" s="585"/>
      <c r="BK4" s="585"/>
      <c r="BL4" s="585"/>
      <c r="BM4" s="585"/>
      <c r="BN4" s="586"/>
      <c r="BO4" s="587" t="s">
        <v>44</v>
      </c>
      <c r="BP4" s="588"/>
      <c r="BQ4" s="588"/>
      <c r="BR4" s="588"/>
      <c r="BS4" s="588"/>
      <c r="BT4" s="589"/>
      <c r="BU4" s="587" t="s">
        <v>135</v>
      </c>
      <c r="BV4" s="588"/>
      <c r="BW4" s="588"/>
      <c r="BX4" s="588"/>
      <c r="BY4" s="588"/>
      <c r="BZ4" s="589"/>
      <c r="CA4" s="728" t="s">
        <v>194</v>
      </c>
      <c r="CB4" s="728"/>
      <c r="CC4" s="728"/>
      <c r="CD4" s="728"/>
      <c r="CE4" s="728"/>
      <c r="CF4" s="728"/>
      <c r="CG4" s="698" t="s">
        <v>45</v>
      </c>
      <c r="CH4" s="698"/>
      <c r="CI4" s="184"/>
    </row>
    <row r="5" spans="1:87" ht="16.5" customHeight="1" x14ac:dyDescent="0.15">
      <c r="A5" s="68"/>
      <c r="B5" s="60"/>
      <c r="C5" s="60"/>
      <c r="D5" s="676" t="s">
        <v>46</v>
      </c>
      <c r="E5" s="677"/>
      <c r="F5" s="677"/>
      <c r="G5" s="677"/>
      <c r="H5" s="677"/>
      <c r="I5" s="677"/>
      <c r="J5" s="677"/>
      <c r="K5" s="678"/>
      <c r="L5" s="584" t="s">
        <v>47</v>
      </c>
      <c r="M5" s="585"/>
      <c r="N5" s="586"/>
      <c r="O5" s="699" t="s">
        <v>48</v>
      </c>
      <c r="P5" s="700"/>
      <c r="Q5" s="701"/>
      <c r="R5" s="584" t="s">
        <v>47</v>
      </c>
      <c r="S5" s="585"/>
      <c r="T5" s="586"/>
      <c r="U5" s="699" t="s">
        <v>48</v>
      </c>
      <c r="V5" s="700"/>
      <c r="W5" s="701"/>
      <c r="X5" s="631" t="s">
        <v>47</v>
      </c>
      <c r="Y5" s="632"/>
      <c r="Z5" s="633"/>
      <c r="AA5" s="699" t="s">
        <v>48</v>
      </c>
      <c r="AB5" s="700"/>
      <c r="AC5" s="701"/>
      <c r="AD5" s="631" t="s">
        <v>47</v>
      </c>
      <c r="AE5" s="632"/>
      <c r="AF5" s="633"/>
      <c r="AG5" s="699" t="s">
        <v>48</v>
      </c>
      <c r="AH5" s="700"/>
      <c r="AI5" s="701"/>
      <c r="AJ5" s="631" t="s">
        <v>47</v>
      </c>
      <c r="AK5" s="632"/>
      <c r="AL5" s="633"/>
      <c r="AM5" s="699" t="s">
        <v>48</v>
      </c>
      <c r="AN5" s="700"/>
      <c r="AO5" s="701"/>
      <c r="AP5" s="218" t="s">
        <v>47</v>
      </c>
      <c r="AQ5" s="44" t="s">
        <v>48</v>
      </c>
      <c r="AR5" s="60"/>
      <c r="AS5" s="68"/>
      <c r="AT5" s="60"/>
      <c r="AU5" s="676" t="s">
        <v>46</v>
      </c>
      <c r="AV5" s="677"/>
      <c r="AW5" s="677"/>
      <c r="AX5" s="677"/>
      <c r="AY5" s="677"/>
      <c r="AZ5" s="677"/>
      <c r="BA5" s="677"/>
      <c r="BB5" s="678"/>
      <c r="BC5" s="584" t="s">
        <v>47</v>
      </c>
      <c r="BD5" s="585"/>
      <c r="BE5" s="586"/>
      <c r="BF5" s="699" t="s">
        <v>48</v>
      </c>
      <c r="BG5" s="700"/>
      <c r="BH5" s="701"/>
      <c r="BI5" s="584" t="s">
        <v>47</v>
      </c>
      <c r="BJ5" s="585"/>
      <c r="BK5" s="586"/>
      <c r="BL5" s="699" t="s">
        <v>48</v>
      </c>
      <c r="BM5" s="700"/>
      <c r="BN5" s="701"/>
      <c r="BO5" s="587" t="s">
        <v>47</v>
      </c>
      <c r="BP5" s="588"/>
      <c r="BQ5" s="589"/>
      <c r="BR5" s="587" t="s">
        <v>48</v>
      </c>
      <c r="BS5" s="588"/>
      <c r="BT5" s="589"/>
      <c r="BU5" s="587" t="s">
        <v>47</v>
      </c>
      <c r="BV5" s="588"/>
      <c r="BW5" s="589"/>
      <c r="BX5" s="587" t="s">
        <v>48</v>
      </c>
      <c r="BY5" s="588"/>
      <c r="BZ5" s="589"/>
      <c r="CA5" s="587" t="s">
        <v>47</v>
      </c>
      <c r="CB5" s="588"/>
      <c r="CC5" s="589"/>
      <c r="CD5" s="587" t="s">
        <v>48</v>
      </c>
      <c r="CE5" s="588"/>
      <c r="CF5" s="589"/>
      <c r="CG5" s="218" t="s">
        <v>47</v>
      </c>
      <c r="CH5" s="44" t="s">
        <v>48</v>
      </c>
      <c r="CI5" s="184"/>
    </row>
    <row r="6" spans="1:87" ht="23.25" customHeight="1" thickBot="1" x14ac:dyDescent="0.2">
      <c r="A6" s="68"/>
      <c r="B6" s="60"/>
      <c r="C6" s="60"/>
      <c r="D6" s="679"/>
      <c r="E6" s="680"/>
      <c r="F6" s="680"/>
      <c r="G6" s="680"/>
      <c r="H6" s="680"/>
      <c r="I6" s="680"/>
      <c r="J6" s="680"/>
      <c r="K6" s="681"/>
      <c r="L6" s="656"/>
      <c r="M6" s="657"/>
      <c r="N6" s="658"/>
      <c r="O6" s="659"/>
      <c r="P6" s="660"/>
      <c r="Q6" s="661"/>
      <c r="R6" s="656"/>
      <c r="S6" s="657"/>
      <c r="T6" s="658"/>
      <c r="U6" s="659"/>
      <c r="V6" s="660"/>
      <c r="W6" s="661"/>
      <c r="X6" s="662"/>
      <c r="Y6" s="663"/>
      <c r="Z6" s="664"/>
      <c r="AA6" s="659"/>
      <c r="AB6" s="660"/>
      <c r="AC6" s="661"/>
      <c r="AD6" s="662"/>
      <c r="AE6" s="663"/>
      <c r="AF6" s="664"/>
      <c r="AG6" s="659"/>
      <c r="AH6" s="660"/>
      <c r="AI6" s="661"/>
      <c r="AJ6" s="662"/>
      <c r="AK6" s="663"/>
      <c r="AL6" s="664"/>
      <c r="AM6" s="659"/>
      <c r="AN6" s="660"/>
      <c r="AO6" s="661"/>
      <c r="AP6" s="126">
        <f>SUM(L6,R6,X6,AD6,AJ6)</f>
        <v>0</v>
      </c>
      <c r="AQ6" s="127">
        <f>SUM(O6,U6,AA6,AG6,AM6)</f>
        <v>0</v>
      </c>
      <c r="AR6" s="60"/>
      <c r="AS6" s="68"/>
      <c r="AT6" s="60"/>
      <c r="AU6" s="679"/>
      <c r="AV6" s="680"/>
      <c r="AW6" s="680"/>
      <c r="AX6" s="680"/>
      <c r="AY6" s="680"/>
      <c r="AZ6" s="680"/>
      <c r="BA6" s="680"/>
      <c r="BB6" s="681"/>
      <c r="BC6" s="656">
        <f>SUM(BC7:BC10)</f>
        <v>29</v>
      </c>
      <c r="BD6" s="657"/>
      <c r="BE6" s="658"/>
      <c r="BF6" s="659">
        <f>SUM(BF7:BF10)</f>
        <v>18</v>
      </c>
      <c r="BG6" s="660"/>
      <c r="BH6" s="661"/>
      <c r="BI6" s="656">
        <f>SUM(BI7:BI10)</f>
        <v>52</v>
      </c>
      <c r="BJ6" s="657"/>
      <c r="BK6" s="658"/>
      <c r="BL6" s="659">
        <f>SUM(BL7:BL10)</f>
        <v>40</v>
      </c>
      <c r="BM6" s="660"/>
      <c r="BN6" s="661"/>
      <c r="BO6" s="729">
        <f>SUM(BO7:BO10)</f>
        <v>0</v>
      </c>
      <c r="BP6" s="730"/>
      <c r="BQ6" s="731"/>
      <c r="BR6" s="729">
        <f>SUM(BR7:BR10)</f>
        <v>0</v>
      </c>
      <c r="BS6" s="730"/>
      <c r="BT6" s="731"/>
      <c r="BU6" s="729">
        <f>SUM(BU7:BU10)</f>
        <v>0</v>
      </c>
      <c r="BV6" s="730"/>
      <c r="BW6" s="731"/>
      <c r="BX6" s="729">
        <f>SUM(BX7:BX10)</f>
        <v>0</v>
      </c>
      <c r="BY6" s="730"/>
      <c r="BZ6" s="731"/>
      <c r="CA6" s="729">
        <f>SUM(CA7:CA10)</f>
        <v>0</v>
      </c>
      <c r="CB6" s="730"/>
      <c r="CC6" s="731"/>
      <c r="CD6" s="729">
        <f>SUM(CD7:CD10)</f>
        <v>0</v>
      </c>
      <c r="CE6" s="730"/>
      <c r="CF6" s="731"/>
      <c r="CG6" s="126">
        <f>SUM(BC6,BI6)</f>
        <v>81</v>
      </c>
      <c r="CH6" s="127">
        <f>SUM(BF6,BL6)</f>
        <v>58</v>
      </c>
      <c r="CI6" s="184"/>
    </row>
    <row r="7" spans="1:87" ht="23.25" customHeight="1" thickTop="1" x14ac:dyDescent="0.15">
      <c r="A7" s="68"/>
      <c r="B7" s="60"/>
      <c r="C7" s="60"/>
      <c r="D7" s="688" t="s">
        <v>140</v>
      </c>
      <c r="E7" s="703" t="s">
        <v>141</v>
      </c>
      <c r="F7" s="704"/>
      <c r="G7" s="704"/>
      <c r="H7" s="704"/>
      <c r="I7" s="704"/>
      <c r="J7" s="704"/>
      <c r="K7" s="705"/>
      <c r="L7" s="667"/>
      <c r="M7" s="668"/>
      <c r="N7" s="669"/>
      <c r="O7" s="670"/>
      <c r="P7" s="671"/>
      <c r="Q7" s="672"/>
      <c r="R7" s="667"/>
      <c r="S7" s="668"/>
      <c r="T7" s="669"/>
      <c r="U7" s="670"/>
      <c r="V7" s="671"/>
      <c r="W7" s="672"/>
      <c r="X7" s="667"/>
      <c r="Y7" s="668"/>
      <c r="Z7" s="669"/>
      <c r="AA7" s="670"/>
      <c r="AB7" s="671"/>
      <c r="AC7" s="672"/>
      <c r="AD7" s="667"/>
      <c r="AE7" s="668"/>
      <c r="AF7" s="669"/>
      <c r="AG7" s="670"/>
      <c r="AH7" s="671"/>
      <c r="AI7" s="672"/>
      <c r="AJ7" s="667"/>
      <c r="AK7" s="668"/>
      <c r="AL7" s="669"/>
      <c r="AM7" s="670"/>
      <c r="AN7" s="671"/>
      <c r="AO7" s="672"/>
      <c r="AP7" s="221">
        <f t="shared" ref="AP7:AP8" si="0">SUM(L7,R7,X7,AD7,AJ7)</f>
        <v>0</v>
      </c>
      <c r="AQ7" s="222">
        <f>SUM(O7,U7,AA7,AG7,AM7)</f>
        <v>0</v>
      </c>
      <c r="AR7" s="60"/>
      <c r="AS7" s="68"/>
      <c r="AT7" s="60"/>
      <c r="AU7" s="562" t="s">
        <v>49</v>
      </c>
      <c r="AV7" s="739" t="s">
        <v>50</v>
      </c>
      <c r="AW7" s="740"/>
      <c r="AX7" s="740"/>
      <c r="AY7" s="740"/>
      <c r="AZ7" s="740"/>
      <c r="BA7" s="740"/>
      <c r="BB7" s="741"/>
      <c r="BC7" s="667">
        <f>SUM(BC52,BC57,BC62,BC67,BC72,BC77)</f>
        <v>14</v>
      </c>
      <c r="BD7" s="668"/>
      <c r="BE7" s="669"/>
      <c r="BF7" s="670">
        <f>SUM(BC90,BC95,BC100,BC105,BC110,BC115)</f>
        <v>4</v>
      </c>
      <c r="BG7" s="671"/>
      <c r="BH7" s="672"/>
      <c r="BI7" s="667">
        <f>SUM(BI52,BI57,BI62,BI67,BI72,BI77)</f>
        <v>26</v>
      </c>
      <c r="BJ7" s="668"/>
      <c r="BK7" s="669"/>
      <c r="BL7" s="670">
        <f>SUM(BI90,BI95,BI100,BI105,BI110,BI115)</f>
        <v>9</v>
      </c>
      <c r="BM7" s="671"/>
      <c r="BN7" s="672"/>
      <c r="BO7" s="673"/>
      <c r="BP7" s="674"/>
      <c r="BQ7" s="675"/>
      <c r="BR7" s="673"/>
      <c r="BS7" s="674"/>
      <c r="BT7" s="675"/>
      <c r="BU7" s="673"/>
      <c r="BV7" s="674"/>
      <c r="BW7" s="675"/>
      <c r="BX7" s="673"/>
      <c r="BY7" s="674"/>
      <c r="BZ7" s="675"/>
      <c r="CA7" s="673"/>
      <c r="CB7" s="674"/>
      <c r="CC7" s="675"/>
      <c r="CD7" s="673"/>
      <c r="CE7" s="674"/>
      <c r="CF7" s="675"/>
      <c r="CG7" s="128">
        <f>SUM(BC7,BI7)</f>
        <v>40</v>
      </c>
      <c r="CH7" s="214">
        <f>SUM(BF7,BL7)</f>
        <v>13</v>
      </c>
      <c r="CI7" s="184"/>
    </row>
    <row r="8" spans="1:87" ht="23.25" customHeight="1" x14ac:dyDescent="0.15">
      <c r="A8" s="68"/>
      <c r="B8" s="60"/>
      <c r="C8" s="60"/>
      <c r="D8" s="689"/>
      <c r="E8" s="691" t="s">
        <v>146</v>
      </c>
      <c r="F8" s="692"/>
      <c r="G8" s="692"/>
      <c r="H8" s="692"/>
      <c r="I8" s="692"/>
      <c r="J8" s="692"/>
      <c r="K8" s="693"/>
      <c r="L8" s="682"/>
      <c r="M8" s="683"/>
      <c r="N8" s="684"/>
      <c r="O8" s="685"/>
      <c r="P8" s="686"/>
      <c r="Q8" s="687"/>
      <c r="R8" s="666"/>
      <c r="S8" s="666"/>
      <c r="T8" s="666"/>
      <c r="U8" s="665"/>
      <c r="V8" s="665"/>
      <c r="W8" s="665"/>
      <c r="X8" s="666"/>
      <c r="Y8" s="666"/>
      <c r="Z8" s="666"/>
      <c r="AA8" s="665"/>
      <c r="AB8" s="665"/>
      <c r="AC8" s="665"/>
      <c r="AD8" s="666"/>
      <c r="AE8" s="666"/>
      <c r="AF8" s="666"/>
      <c r="AG8" s="665"/>
      <c r="AH8" s="665"/>
      <c r="AI8" s="665"/>
      <c r="AJ8" s="666"/>
      <c r="AK8" s="666"/>
      <c r="AL8" s="666"/>
      <c r="AM8" s="665"/>
      <c r="AN8" s="665"/>
      <c r="AO8" s="665"/>
      <c r="AP8" s="226">
        <f t="shared" si="0"/>
        <v>0</v>
      </c>
      <c r="AQ8" s="225">
        <f t="shared" ref="AQ8" si="1">SUM(O8,U8,AA8,AG8,AM8)</f>
        <v>0</v>
      </c>
      <c r="AR8" s="60"/>
      <c r="AS8" s="68"/>
      <c r="AT8" s="60"/>
      <c r="AU8" s="562"/>
      <c r="AV8" s="746" t="s">
        <v>51</v>
      </c>
      <c r="AW8" s="747"/>
      <c r="AX8" s="747"/>
      <c r="AY8" s="747"/>
      <c r="AZ8" s="747"/>
      <c r="BA8" s="747"/>
      <c r="BB8" s="130" t="s">
        <v>126</v>
      </c>
      <c r="BC8" s="617">
        <f>SUM(BE53,BE58,BE63,BE68,BE73,BE78)</f>
        <v>10</v>
      </c>
      <c r="BD8" s="618"/>
      <c r="BE8" s="619"/>
      <c r="BF8" s="718">
        <f>SUM(BE91,BE96,BE101,BE106,BE111,BE116)</f>
        <v>4</v>
      </c>
      <c r="BG8" s="719"/>
      <c r="BH8" s="720"/>
      <c r="BI8" s="721">
        <f>SUM(BK53,BK58,BK63,BK68,BK73,BK78)</f>
        <v>4</v>
      </c>
      <c r="BJ8" s="618"/>
      <c r="BK8" s="619"/>
      <c r="BL8" s="722">
        <f>SUM(BK91,BK96,BK101,BK106,BK111,BK116)</f>
        <v>12</v>
      </c>
      <c r="BM8" s="719"/>
      <c r="BN8" s="720"/>
      <c r="BO8" s="394"/>
      <c r="BP8" s="395"/>
      <c r="BQ8" s="396"/>
      <c r="BR8" s="394"/>
      <c r="BS8" s="395"/>
      <c r="BT8" s="396"/>
      <c r="BU8" s="394"/>
      <c r="BV8" s="395"/>
      <c r="BW8" s="396"/>
      <c r="BX8" s="394"/>
      <c r="BY8" s="395"/>
      <c r="BZ8" s="396"/>
      <c r="CA8" s="394"/>
      <c r="CB8" s="395"/>
      <c r="CC8" s="396"/>
      <c r="CD8" s="394"/>
      <c r="CE8" s="395"/>
      <c r="CF8" s="396"/>
      <c r="CG8" s="128">
        <f>SUM(BC8,BI8)</f>
        <v>14</v>
      </c>
      <c r="CH8" s="214">
        <f>SUM(BF8,BL8)</f>
        <v>16</v>
      </c>
      <c r="CI8" s="184"/>
    </row>
    <row r="9" spans="1:87" ht="23.25" customHeight="1" x14ac:dyDescent="0.15">
      <c r="A9" s="68"/>
      <c r="B9" s="60"/>
      <c r="C9" s="60"/>
      <c r="D9" s="690"/>
      <c r="E9" s="691" t="s">
        <v>142</v>
      </c>
      <c r="F9" s="692"/>
      <c r="G9" s="692"/>
      <c r="H9" s="692"/>
      <c r="I9" s="692"/>
      <c r="J9" s="692"/>
      <c r="K9" s="693"/>
      <c r="L9" s="682"/>
      <c r="M9" s="683"/>
      <c r="N9" s="684"/>
      <c r="O9" s="685"/>
      <c r="P9" s="686"/>
      <c r="Q9" s="687"/>
      <c r="R9" s="666"/>
      <c r="S9" s="666"/>
      <c r="T9" s="666"/>
      <c r="U9" s="665"/>
      <c r="V9" s="665"/>
      <c r="W9" s="665"/>
      <c r="X9" s="666"/>
      <c r="Y9" s="666"/>
      <c r="Z9" s="666"/>
      <c r="AA9" s="665"/>
      <c r="AB9" s="665"/>
      <c r="AC9" s="665"/>
      <c r="AD9" s="666"/>
      <c r="AE9" s="666"/>
      <c r="AF9" s="666"/>
      <c r="AG9" s="665"/>
      <c r="AH9" s="665"/>
      <c r="AI9" s="665"/>
      <c r="AJ9" s="666"/>
      <c r="AK9" s="666"/>
      <c r="AL9" s="666"/>
      <c r="AM9" s="665"/>
      <c r="AN9" s="665"/>
      <c r="AO9" s="665"/>
      <c r="AP9" s="226">
        <f>SUM(L9,R9,X9,AD9,AJ9)</f>
        <v>0</v>
      </c>
      <c r="AQ9" s="225">
        <f>SUM(O9,U9,AA9,AG9,AM9)</f>
        <v>0</v>
      </c>
      <c r="AR9" s="60"/>
      <c r="AS9" s="68"/>
      <c r="AT9" s="60"/>
      <c r="AU9" s="562"/>
      <c r="AV9" s="748"/>
      <c r="AW9" s="749"/>
      <c r="AX9" s="749"/>
      <c r="AY9" s="749"/>
      <c r="AZ9" s="749"/>
      <c r="BA9" s="749"/>
      <c r="BB9" s="145" t="s">
        <v>123</v>
      </c>
      <c r="BC9" s="617">
        <f>SUM(BE54,BE59,BE64,BE69,BE74,BE79)</f>
        <v>2</v>
      </c>
      <c r="BD9" s="618"/>
      <c r="BE9" s="619"/>
      <c r="BF9" s="718">
        <f t="shared" ref="BF9" si="2">SUM(BE92,BE97,BE102,BE107,BE112,BE117)</f>
        <v>10</v>
      </c>
      <c r="BG9" s="719"/>
      <c r="BH9" s="720"/>
      <c r="BI9" s="721">
        <f>SUM(BK54,BK59,BK64,BK69,BK74,BK79)</f>
        <v>12</v>
      </c>
      <c r="BJ9" s="618"/>
      <c r="BK9" s="619"/>
      <c r="BL9" s="722">
        <f t="shared" ref="BL9" si="3">SUM(BK92,BK97,BK102,BK107,BK112,BK117)</f>
        <v>10</v>
      </c>
      <c r="BM9" s="719"/>
      <c r="BN9" s="720"/>
      <c r="BO9" s="643"/>
      <c r="BP9" s="644"/>
      <c r="BQ9" s="645"/>
      <c r="BR9" s="643"/>
      <c r="BS9" s="644"/>
      <c r="BT9" s="645"/>
      <c r="BU9" s="643"/>
      <c r="BV9" s="644"/>
      <c r="BW9" s="645"/>
      <c r="BX9" s="643"/>
      <c r="BY9" s="644"/>
      <c r="BZ9" s="645"/>
      <c r="CA9" s="643"/>
      <c r="CB9" s="644"/>
      <c r="CC9" s="645"/>
      <c r="CD9" s="643"/>
      <c r="CE9" s="644"/>
      <c r="CF9" s="645"/>
      <c r="CG9" s="128">
        <f t="shared" ref="CG9:CG10" si="4">SUM(BC9,BI9)</f>
        <v>14</v>
      </c>
      <c r="CH9" s="214">
        <f>SUM(BF9,BL9)</f>
        <v>20</v>
      </c>
      <c r="CI9" s="184"/>
    </row>
    <row r="10" spans="1:87" ht="23.25" customHeight="1" x14ac:dyDescent="0.15">
      <c r="A10" s="68"/>
      <c r="B10" s="60"/>
      <c r="C10" s="60"/>
      <c r="D10" s="140"/>
      <c r="E10" s="694"/>
      <c r="F10" s="694"/>
      <c r="G10" s="694"/>
      <c r="H10" s="694"/>
      <c r="I10" s="694"/>
      <c r="J10" s="694"/>
      <c r="K10" s="694"/>
      <c r="L10" s="641"/>
      <c r="M10" s="641"/>
      <c r="N10" s="641"/>
      <c r="O10" s="641"/>
      <c r="P10" s="641"/>
      <c r="Q10" s="641"/>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224"/>
      <c r="AQ10" s="224"/>
      <c r="AR10" s="60"/>
      <c r="AS10" s="68"/>
      <c r="AT10" s="60"/>
      <c r="AU10" s="723"/>
      <c r="AV10" s="742" t="s">
        <v>52</v>
      </c>
      <c r="AW10" s="743"/>
      <c r="AX10" s="743"/>
      <c r="AY10" s="743"/>
      <c r="AZ10" s="743"/>
      <c r="BA10" s="743"/>
      <c r="BB10" s="744"/>
      <c r="BC10" s="617">
        <f>SUM(BC55,BC60,BC65,BC70,BC75,BC80)</f>
        <v>3</v>
      </c>
      <c r="BD10" s="618"/>
      <c r="BE10" s="619"/>
      <c r="BF10" s="718">
        <f>SUM(BC93,BC98,BC103,BC108,BC113,BC118)</f>
        <v>0</v>
      </c>
      <c r="BG10" s="719"/>
      <c r="BH10" s="720"/>
      <c r="BI10" s="721">
        <f>SUM(BI55,BI60,BI65,BI70,BI75,BI80)</f>
        <v>10</v>
      </c>
      <c r="BJ10" s="618"/>
      <c r="BK10" s="619"/>
      <c r="BL10" s="722">
        <f>SUM(BI93,BI98,BI103,BI108,BI113,BI118)</f>
        <v>9</v>
      </c>
      <c r="BM10" s="719"/>
      <c r="BN10" s="720"/>
      <c r="BO10" s="643"/>
      <c r="BP10" s="644"/>
      <c r="BQ10" s="645"/>
      <c r="BR10" s="643"/>
      <c r="BS10" s="644"/>
      <c r="BT10" s="645"/>
      <c r="BU10" s="643"/>
      <c r="BV10" s="644"/>
      <c r="BW10" s="645"/>
      <c r="BX10" s="643"/>
      <c r="BY10" s="644"/>
      <c r="BZ10" s="645"/>
      <c r="CA10" s="643"/>
      <c r="CB10" s="644"/>
      <c r="CC10" s="645"/>
      <c r="CD10" s="643"/>
      <c r="CE10" s="644"/>
      <c r="CF10" s="645"/>
      <c r="CG10" s="213">
        <f t="shared" si="4"/>
        <v>13</v>
      </c>
      <c r="CH10" s="129">
        <f t="shared" ref="CH10" si="5">SUM(BF10,BL10)</f>
        <v>9</v>
      </c>
      <c r="CI10" s="184"/>
    </row>
    <row r="11" spans="1:87" ht="8.25" customHeight="1" x14ac:dyDescent="0.15">
      <c r="A11" s="68"/>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8"/>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184"/>
    </row>
    <row r="12" spans="1:87" ht="11.25" customHeight="1" x14ac:dyDescent="0.15">
      <c r="A12" s="68"/>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8"/>
      <c r="AT12" s="60"/>
      <c r="AU12" s="60"/>
      <c r="AV12" s="60"/>
      <c r="AW12" s="60"/>
      <c r="AX12" s="60"/>
      <c r="AY12" s="60"/>
      <c r="AZ12" s="60"/>
      <c r="BA12" s="60"/>
      <c r="BB12" s="60"/>
      <c r="BC12" s="60"/>
      <c r="BD12" s="60"/>
      <c r="BE12" s="60"/>
      <c r="BF12" s="60"/>
      <c r="BG12" s="60"/>
      <c r="BH12" s="60"/>
      <c r="BI12" s="60"/>
      <c r="BJ12" s="60"/>
      <c r="BK12" s="60"/>
      <c r="BL12" s="530" t="s">
        <v>126</v>
      </c>
      <c r="BM12" s="530"/>
      <c r="BN12" s="530"/>
      <c r="BO12" s="726" t="s">
        <v>124</v>
      </c>
      <c r="BP12" s="726"/>
      <c r="BQ12" s="726"/>
      <c r="BR12" s="726"/>
      <c r="BS12" s="726"/>
      <c r="BT12" s="726"/>
      <c r="BU12" s="726"/>
      <c r="BV12" s="726"/>
      <c r="BW12" s="726"/>
      <c r="BX12" s="726"/>
      <c r="BY12" s="726"/>
      <c r="BZ12" s="726"/>
      <c r="CA12" s="726"/>
      <c r="CB12" s="726"/>
      <c r="CC12" s="726"/>
      <c r="CD12" s="726"/>
      <c r="CE12" s="726"/>
      <c r="CF12" s="726"/>
      <c r="CG12" s="726"/>
      <c r="CH12" s="726"/>
      <c r="CI12" s="184"/>
    </row>
    <row r="13" spans="1:87" ht="11.25" customHeight="1" x14ac:dyDescent="0.15">
      <c r="A13" s="68"/>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8"/>
      <c r="AT13" s="60"/>
      <c r="AU13" s="60"/>
      <c r="AV13" s="60"/>
      <c r="AW13" s="60"/>
      <c r="AX13" s="60"/>
      <c r="AY13" s="60"/>
      <c r="AZ13" s="60"/>
      <c r="BA13" s="60"/>
      <c r="BB13" s="60"/>
      <c r="BC13" s="60"/>
      <c r="BD13" s="60"/>
      <c r="BE13" s="60"/>
      <c r="BF13" s="60"/>
      <c r="BG13" s="60"/>
      <c r="BH13" s="60"/>
      <c r="BI13" s="60"/>
      <c r="BJ13" s="60"/>
      <c r="BK13" s="60"/>
      <c r="BL13" s="530" t="s">
        <v>123</v>
      </c>
      <c r="BM13" s="530"/>
      <c r="BN13" s="530"/>
      <c r="BO13" s="727" t="s">
        <v>125</v>
      </c>
      <c r="BP13" s="727"/>
      <c r="BQ13" s="727"/>
      <c r="BR13" s="727"/>
      <c r="BS13" s="727"/>
      <c r="BT13" s="727"/>
      <c r="BU13" s="727"/>
      <c r="BV13" s="727"/>
      <c r="BW13" s="727"/>
      <c r="BX13" s="727"/>
      <c r="BY13" s="727"/>
      <c r="BZ13" s="727"/>
      <c r="CA13" s="727"/>
      <c r="CB13" s="727"/>
      <c r="CC13" s="727"/>
      <c r="CD13" s="727"/>
      <c r="CE13" s="727"/>
      <c r="CF13" s="727"/>
      <c r="CG13" s="727"/>
      <c r="CH13" s="727"/>
      <c r="CI13" s="184"/>
    </row>
    <row r="14" spans="1:87" ht="11.25" customHeight="1" x14ac:dyDescent="0.15">
      <c r="A14" s="187"/>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7"/>
      <c r="AT14" s="188"/>
      <c r="AU14" s="188"/>
      <c r="AV14" s="188"/>
      <c r="AW14" s="188"/>
      <c r="AX14" s="188"/>
      <c r="AY14" s="188"/>
      <c r="AZ14" s="188"/>
      <c r="BA14" s="188"/>
      <c r="BB14" s="188"/>
      <c r="BC14" s="188"/>
      <c r="BD14" s="188"/>
      <c r="BE14" s="188"/>
      <c r="BF14" s="188"/>
      <c r="BG14" s="188"/>
      <c r="BH14" s="188"/>
      <c r="BI14" s="188"/>
      <c r="BJ14" s="188"/>
      <c r="BK14" s="188"/>
      <c r="BL14" s="257"/>
      <c r="BM14" s="257"/>
      <c r="BN14" s="257"/>
      <c r="BO14" s="258"/>
      <c r="BP14" s="258"/>
      <c r="BQ14" s="258"/>
      <c r="BR14" s="258"/>
      <c r="BS14" s="258"/>
      <c r="BT14" s="258"/>
      <c r="BU14" s="258"/>
      <c r="BV14" s="258"/>
      <c r="BW14" s="258"/>
      <c r="BX14" s="258"/>
      <c r="BY14" s="258"/>
      <c r="BZ14" s="258"/>
      <c r="CA14" s="258"/>
      <c r="CB14" s="258"/>
      <c r="CC14" s="258"/>
      <c r="CD14" s="258"/>
      <c r="CE14" s="258"/>
      <c r="CF14" s="258"/>
      <c r="CG14" s="258"/>
      <c r="CH14" s="258"/>
      <c r="CI14" s="189"/>
    </row>
    <row r="15" spans="1:87" ht="3" customHeight="1" x14ac:dyDescent="0.15">
      <c r="A15" s="68"/>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8"/>
      <c r="AT15" s="60"/>
      <c r="AU15" s="60"/>
      <c r="AV15" s="60"/>
      <c r="AW15" s="60"/>
      <c r="AX15" s="60"/>
      <c r="AY15" s="60"/>
      <c r="AZ15" s="60"/>
      <c r="BA15" s="60"/>
      <c r="BB15" s="60"/>
      <c r="BC15" s="60"/>
      <c r="BD15" s="60"/>
      <c r="BE15" s="60"/>
      <c r="BF15" s="60"/>
      <c r="BG15" s="60"/>
      <c r="BH15" s="60"/>
      <c r="BI15" s="60"/>
      <c r="BJ15" s="60"/>
      <c r="BK15" s="60"/>
      <c r="BL15" s="260"/>
      <c r="BM15" s="260"/>
      <c r="BN15" s="260"/>
      <c r="BO15" s="261"/>
      <c r="BP15" s="261"/>
      <c r="BQ15" s="261"/>
      <c r="BR15" s="261"/>
      <c r="BS15" s="261"/>
      <c r="BT15" s="261"/>
      <c r="BU15" s="261"/>
      <c r="BV15" s="261"/>
      <c r="BW15" s="261"/>
      <c r="BX15" s="261"/>
      <c r="BY15" s="261"/>
      <c r="BZ15" s="261"/>
      <c r="CA15" s="261"/>
      <c r="CB15" s="261"/>
      <c r="CC15" s="261"/>
      <c r="CD15" s="261"/>
      <c r="CE15" s="261"/>
      <c r="CF15" s="261"/>
      <c r="CG15" s="261"/>
      <c r="CH15" s="261"/>
      <c r="CI15" s="184"/>
    </row>
    <row r="16" spans="1:87" ht="15" customHeight="1" x14ac:dyDescent="0.15">
      <c r="A16" s="68"/>
      <c r="B16" s="60"/>
      <c r="C16" s="183" t="s">
        <v>150</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8"/>
      <c r="AT16" s="183" t="s">
        <v>151</v>
      </c>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row>
    <row r="17" spans="1:87" ht="12.75" customHeight="1" x14ac:dyDescent="0.15">
      <c r="A17" s="68"/>
      <c r="B17" s="60"/>
      <c r="C17" s="60"/>
      <c r="D17" s="706" t="s">
        <v>53</v>
      </c>
      <c r="E17" s="707"/>
      <c r="F17" s="227" t="s">
        <v>54</v>
      </c>
      <c r="G17" s="45" t="s">
        <v>55</v>
      </c>
      <c r="H17" s="46"/>
      <c r="I17" s="46"/>
      <c r="J17" s="46"/>
      <c r="K17" s="46"/>
      <c r="L17" s="46"/>
      <c r="M17" s="46"/>
      <c r="N17" s="46"/>
      <c r="O17" s="46"/>
      <c r="P17" s="46"/>
      <c r="Q17" s="47"/>
      <c r="R17" s="70"/>
      <c r="S17" s="70"/>
      <c r="T17" s="70"/>
      <c r="U17" s="578" t="s">
        <v>201</v>
      </c>
      <c r="V17" s="578"/>
      <c r="W17" s="578"/>
      <c r="X17" s="578"/>
      <c r="Y17" s="578"/>
      <c r="Z17" s="530" t="s">
        <v>147</v>
      </c>
      <c r="AA17" s="530"/>
      <c r="AB17" s="547" t="s">
        <v>199</v>
      </c>
      <c r="AC17" s="547"/>
      <c r="AD17" s="547"/>
      <c r="AE17" s="547"/>
      <c r="AF17" s="547"/>
      <c r="AG17" s="70"/>
      <c r="AH17" s="70"/>
      <c r="AI17" s="70"/>
      <c r="AJ17" s="70"/>
      <c r="AK17" s="579" t="s">
        <v>189</v>
      </c>
      <c r="AL17" s="580"/>
      <c r="AM17" s="580"/>
      <c r="AN17" s="581"/>
      <c r="AO17" s="547" t="s">
        <v>57</v>
      </c>
      <c r="AP17" s="547"/>
      <c r="AQ17" s="547"/>
      <c r="AR17" s="60"/>
      <c r="AS17" s="68"/>
      <c r="AT17" s="60"/>
      <c r="AU17" s="706" t="s">
        <v>53</v>
      </c>
      <c r="AV17" s="707"/>
      <c r="AW17" s="227" t="s">
        <v>54</v>
      </c>
      <c r="AX17" s="45" t="s">
        <v>55</v>
      </c>
      <c r="AY17" s="46"/>
      <c r="AZ17" s="46"/>
      <c r="BA17" s="46"/>
      <c r="BB17" s="46"/>
      <c r="BC17" s="46"/>
      <c r="BD17" s="46"/>
      <c r="BE17" s="46"/>
      <c r="BF17" s="46"/>
      <c r="BG17" s="46"/>
      <c r="BH17" s="47"/>
      <c r="BI17" s="70"/>
      <c r="BJ17" s="70"/>
      <c r="BK17" s="530" t="s">
        <v>100</v>
      </c>
      <c r="BL17" s="530"/>
      <c r="BM17" s="530"/>
      <c r="BN17" s="530"/>
      <c r="BO17" s="530" t="s">
        <v>56</v>
      </c>
      <c r="BP17" s="530"/>
      <c r="BQ17" s="530"/>
      <c r="BR17" s="530" t="s">
        <v>188</v>
      </c>
      <c r="BS17" s="530"/>
      <c r="BT17" s="530"/>
      <c r="BU17" s="530"/>
      <c r="BV17" s="530"/>
      <c r="BW17" s="70"/>
      <c r="BX17" s="60"/>
      <c r="BY17" s="530" t="s">
        <v>189</v>
      </c>
      <c r="BZ17" s="530"/>
      <c r="CA17" s="530"/>
      <c r="CB17" s="547" t="s">
        <v>57</v>
      </c>
      <c r="CC17" s="547"/>
      <c r="CD17" s="547"/>
      <c r="CE17" s="547"/>
      <c r="CF17" s="547"/>
      <c r="CG17" s="547"/>
      <c r="CH17" s="60"/>
      <c r="CI17" s="60"/>
    </row>
    <row r="18" spans="1:87" ht="12.75" customHeight="1" x14ac:dyDescent="0.15">
      <c r="A18" s="68"/>
      <c r="B18" s="60"/>
      <c r="C18" s="60"/>
      <c r="D18" s="708"/>
      <c r="E18" s="709"/>
      <c r="F18" s="227" t="s">
        <v>58</v>
      </c>
      <c r="G18" s="45" t="s">
        <v>59</v>
      </c>
      <c r="H18" s="46"/>
      <c r="I18" s="46"/>
      <c r="J18" s="46"/>
      <c r="K18" s="46"/>
      <c r="L18" s="46"/>
      <c r="M18" s="46"/>
      <c r="N18" s="46"/>
      <c r="O18" s="46"/>
      <c r="P18" s="46"/>
      <c r="Q18" s="47"/>
      <c r="R18" s="70"/>
      <c r="S18" s="70"/>
      <c r="T18" s="70"/>
      <c r="U18" s="578"/>
      <c r="V18" s="578"/>
      <c r="W18" s="578"/>
      <c r="X18" s="578"/>
      <c r="Y18" s="578"/>
      <c r="Z18" s="530" t="s">
        <v>148</v>
      </c>
      <c r="AA18" s="530"/>
      <c r="AB18" s="547" t="s">
        <v>200</v>
      </c>
      <c r="AC18" s="547"/>
      <c r="AD18" s="547"/>
      <c r="AE18" s="547"/>
      <c r="AF18" s="547"/>
      <c r="AG18" s="70"/>
      <c r="AH18" s="70"/>
      <c r="AI18" s="70"/>
      <c r="AJ18" s="70"/>
      <c r="AK18" s="579" t="s">
        <v>191</v>
      </c>
      <c r="AL18" s="580"/>
      <c r="AM18" s="580"/>
      <c r="AN18" s="581"/>
      <c r="AO18" s="547" t="s">
        <v>61</v>
      </c>
      <c r="AP18" s="547"/>
      <c r="AQ18" s="547"/>
      <c r="AR18" s="60"/>
      <c r="AS18" s="68"/>
      <c r="AT18" s="60"/>
      <c r="AU18" s="708"/>
      <c r="AV18" s="709"/>
      <c r="AW18" s="227" t="s">
        <v>58</v>
      </c>
      <c r="AX18" s="45" t="s">
        <v>59</v>
      </c>
      <c r="AY18" s="46"/>
      <c r="AZ18" s="46"/>
      <c r="BA18" s="46"/>
      <c r="BB18" s="46"/>
      <c r="BC18" s="46"/>
      <c r="BD18" s="46"/>
      <c r="BE18" s="46"/>
      <c r="BF18" s="46"/>
      <c r="BG18" s="46"/>
      <c r="BH18" s="47"/>
      <c r="BI18" s="70"/>
      <c r="BJ18" s="70"/>
      <c r="BK18" s="530"/>
      <c r="BL18" s="530"/>
      <c r="BM18" s="530"/>
      <c r="BN18" s="530"/>
      <c r="BO18" s="530" t="s">
        <v>60</v>
      </c>
      <c r="BP18" s="530"/>
      <c r="BQ18" s="530"/>
      <c r="BR18" s="530" t="s">
        <v>190</v>
      </c>
      <c r="BS18" s="530"/>
      <c r="BT18" s="530"/>
      <c r="BU18" s="530"/>
      <c r="BV18" s="530"/>
      <c r="BW18" s="70"/>
      <c r="BX18" s="70"/>
      <c r="BY18" s="530" t="s">
        <v>191</v>
      </c>
      <c r="BZ18" s="530"/>
      <c r="CA18" s="530"/>
      <c r="CB18" s="547" t="s">
        <v>61</v>
      </c>
      <c r="CC18" s="547"/>
      <c r="CD18" s="547"/>
      <c r="CE18" s="547"/>
      <c r="CF18" s="547"/>
      <c r="CG18" s="547"/>
      <c r="CH18" s="60"/>
      <c r="CI18" s="60"/>
    </row>
    <row r="19" spans="1:87" ht="12.75" customHeight="1" x14ac:dyDescent="0.15">
      <c r="A19" s="68"/>
      <c r="B19" s="60"/>
      <c r="C19" s="60"/>
      <c r="D19" s="708"/>
      <c r="E19" s="709"/>
      <c r="F19" s="227" t="s">
        <v>62</v>
      </c>
      <c r="G19" s="45" t="s">
        <v>63</v>
      </c>
      <c r="H19" s="46"/>
      <c r="I19" s="46"/>
      <c r="J19" s="46"/>
      <c r="K19" s="46"/>
      <c r="L19" s="46"/>
      <c r="M19" s="46"/>
      <c r="N19" s="46"/>
      <c r="O19" s="46"/>
      <c r="P19" s="46"/>
      <c r="Q19" s="47"/>
      <c r="R19" s="70"/>
      <c r="S19" s="70"/>
      <c r="T19" s="70"/>
      <c r="U19" s="70"/>
      <c r="V19" s="70"/>
      <c r="W19" s="70"/>
      <c r="Y19" s="70"/>
      <c r="Z19" s="70"/>
      <c r="AA19" s="70"/>
      <c r="AB19" s="70"/>
      <c r="AC19" s="70"/>
      <c r="AE19" s="70"/>
      <c r="AF19" s="70"/>
      <c r="AG19" s="70"/>
      <c r="AH19" s="70"/>
      <c r="AI19" s="70"/>
      <c r="AJ19" s="70"/>
      <c r="AK19" s="579" t="s">
        <v>192</v>
      </c>
      <c r="AL19" s="580"/>
      <c r="AM19" s="580"/>
      <c r="AN19" s="581"/>
      <c r="AO19" s="547" t="s">
        <v>64</v>
      </c>
      <c r="AP19" s="547"/>
      <c r="AQ19" s="547"/>
      <c r="AR19" s="60"/>
      <c r="AS19" s="68"/>
      <c r="AT19" s="60"/>
      <c r="AU19" s="708"/>
      <c r="AV19" s="709"/>
      <c r="AW19" s="227" t="s">
        <v>62</v>
      </c>
      <c r="AX19" s="45" t="s">
        <v>63</v>
      </c>
      <c r="AY19" s="46"/>
      <c r="AZ19" s="46"/>
      <c r="BA19" s="46"/>
      <c r="BB19" s="46"/>
      <c r="BC19" s="46"/>
      <c r="BD19" s="46"/>
      <c r="BE19" s="46"/>
      <c r="BF19" s="46"/>
      <c r="BG19" s="46"/>
      <c r="BH19" s="47"/>
      <c r="BI19" s="70"/>
      <c r="BJ19" s="70"/>
      <c r="BK19" s="70"/>
      <c r="BL19" s="141"/>
      <c r="BM19" s="141"/>
      <c r="BN19" s="141"/>
      <c r="BO19" s="70"/>
      <c r="BP19" s="70"/>
      <c r="BQ19" s="70"/>
      <c r="BR19" s="70"/>
      <c r="BS19" s="70"/>
      <c r="BT19" s="70"/>
      <c r="BU19" s="60"/>
      <c r="BV19" s="284"/>
      <c r="BW19" s="70"/>
      <c r="BX19" s="70"/>
      <c r="BY19" s="530" t="s">
        <v>192</v>
      </c>
      <c r="BZ19" s="530"/>
      <c r="CA19" s="530"/>
      <c r="CB19" s="547" t="s">
        <v>64</v>
      </c>
      <c r="CC19" s="547"/>
      <c r="CD19" s="547"/>
      <c r="CE19" s="547"/>
      <c r="CF19" s="547"/>
      <c r="CG19" s="547"/>
      <c r="CH19" s="60"/>
      <c r="CI19" s="60"/>
    </row>
    <row r="20" spans="1:87" ht="12.75" customHeight="1" x14ac:dyDescent="0.15">
      <c r="A20" s="68"/>
      <c r="B20" s="60"/>
      <c r="C20" s="60"/>
      <c r="D20" s="708"/>
      <c r="E20" s="709"/>
      <c r="F20" s="227" t="s">
        <v>65</v>
      </c>
      <c r="G20" s="45" t="s">
        <v>66</v>
      </c>
      <c r="H20" s="46"/>
      <c r="I20" s="46"/>
      <c r="J20" s="46"/>
      <c r="K20" s="46"/>
      <c r="L20" s="46"/>
      <c r="M20" s="46"/>
      <c r="N20" s="46"/>
      <c r="O20" s="46"/>
      <c r="P20" s="46"/>
      <c r="Q20" s="47"/>
      <c r="R20" s="70"/>
      <c r="S20" s="70"/>
      <c r="T20" s="70"/>
      <c r="U20" s="70"/>
      <c r="V20" s="70"/>
      <c r="W20" s="70"/>
      <c r="X20" s="60"/>
      <c r="Y20" s="60"/>
      <c r="Z20" s="60"/>
      <c r="AA20" s="60"/>
      <c r="AB20" s="60"/>
      <c r="AC20" s="60"/>
      <c r="AD20" s="60"/>
      <c r="AE20" s="60"/>
      <c r="AF20" s="60"/>
      <c r="AG20" s="60"/>
      <c r="AH20" s="60"/>
      <c r="AI20" s="60"/>
      <c r="AJ20" s="60"/>
      <c r="AK20" s="60"/>
      <c r="AL20" s="60"/>
      <c r="AM20" s="60"/>
      <c r="AN20" s="60"/>
      <c r="AO20" s="60"/>
      <c r="AP20" s="60"/>
      <c r="AQ20" s="60"/>
      <c r="AR20" s="60"/>
      <c r="AS20" s="68"/>
      <c r="AT20" s="60"/>
      <c r="AU20" s="708"/>
      <c r="AV20" s="709"/>
      <c r="AW20" s="227" t="s">
        <v>65</v>
      </c>
      <c r="AX20" s="45" t="s">
        <v>66</v>
      </c>
      <c r="AY20" s="46"/>
      <c r="AZ20" s="46"/>
      <c r="BA20" s="46"/>
      <c r="BB20" s="46"/>
      <c r="BC20" s="46"/>
      <c r="BD20" s="46"/>
      <c r="BE20" s="46"/>
      <c r="BF20" s="46"/>
      <c r="BG20" s="46"/>
      <c r="BH20" s="47"/>
      <c r="BI20" s="70"/>
      <c r="BJ20" s="70"/>
      <c r="BK20" s="70"/>
      <c r="BL20" s="141"/>
      <c r="BM20" s="141"/>
      <c r="BN20" s="141"/>
      <c r="BO20" s="642"/>
      <c r="BP20" s="642"/>
      <c r="BQ20" s="642"/>
      <c r="BR20" s="642"/>
      <c r="BS20" s="642"/>
      <c r="BT20" s="642"/>
      <c r="BU20" s="70"/>
      <c r="BV20" s="70"/>
      <c r="BW20" s="70"/>
      <c r="BX20" s="70"/>
      <c r="BY20" s="70"/>
      <c r="BZ20" s="70"/>
      <c r="CA20" s="70"/>
      <c r="CB20" s="70"/>
      <c r="CC20" s="70"/>
      <c r="CD20" s="70"/>
      <c r="CE20" s="70"/>
      <c r="CF20" s="70"/>
      <c r="CG20" s="70"/>
      <c r="CH20" s="60"/>
      <c r="CI20" s="60"/>
    </row>
    <row r="21" spans="1:87" ht="12.75" customHeight="1" x14ac:dyDescent="0.15">
      <c r="A21" s="68"/>
      <c r="B21" s="60"/>
      <c r="C21" s="60"/>
      <c r="D21" s="708"/>
      <c r="E21" s="709"/>
      <c r="F21" s="227" t="s">
        <v>67</v>
      </c>
      <c r="G21" s="48" t="s">
        <v>68</v>
      </c>
      <c r="H21" s="49"/>
      <c r="I21" s="49"/>
      <c r="J21" s="49"/>
      <c r="K21" s="49"/>
      <c r="L21" s="49"/>
      <c r="M21" s="49"/>
      <c r="N21" s="49"/>
      <c r="O21" s="49"/>
      <c r="P21" s="49"/>
      <c r="Q21" s="50"/>
      <c r="R21" s="133"/>
      <c r="S21" s="133"/>
      <c r="T21" s="133"/>
      <c r="U21" s="133"/>
      <c r="V21" s="133"/>
      <c r="W21" s="133"/>
      <c r="X21" s="60"/>
      <c r="Y21" s="60"/>
      <c r="Z21" s="60"/>
      <c r="AA21" s="60"/>
      <c r="AB21" s="60"/>
      <c r="AC21" s="60"/>
      <c r="AD21" s="60"/>
      <c r="AE21" s="60"/>
      <c r="AF21" s="60"/>
      <c r="AG21" s="60"/>
      <c r="AH21" s="60"/>
      <c r="AI21" s="60"/>
      <c r="AJ21" s="60"/>
      <c r="AK21" s="60"/>
      <c r="AL21" s="60"/>
      <c r="AM21" s="60"/>
      <c r="AN21" s="60"/>
      <c r="AO21" s="60"/>
      <c r="AP21" s="60"/>
      <c r="AQ21" s="60"/>
      <c r="AR21" s="60"/>
      <c r="AS21" s="68"/>
      <c r="AT21" s="60"/>
      <c r="AU21" s="708"/>
      <c r="AV21" s="709"/>
      <c r="AW21" s="227" t="s">
        <v>67</v>
      </c>
      <c r="AX21" s="48" t="s">
        <v>68</v>
      </c>
      <c r="AY21" s="49"/>
      <c r="AZ21" s="49"/>
      <c r="BA21" s="49"/>
      <c r="BB21" s="49"/>
      <c r="BC21" s="49"/>
      <c r="BD21" s="49"/>
      <c r="BE21" s="49"/>
      <c r="BF21" s="49"/>
      <c r="BG21" s="49"/>
      <c r="BH21" s="50"/>
      <c r="BI21" s="133"/>
      <c r="BJ21" s="133"/>
      <c r="BK21" s="706" t="s">
        <v>191</v>
      </c>
      <c r="BL21" s="724"/>
      <c r="BM21" s="707"/>
      <c r="BN21" s="579" t="s">
        <v>126</v>
      </c>
      <c r="BO21" s="580"/>
      <c r="BP21" s="581"/>
      <c r="BQ21" s="569" t="s">
        <v>124</v>
      </c>
      <c r="BR21" s="570"/>
      <c r="BS21" s="570"/>
      <c r="BT21" s="570"/>
      <c r="BU21" s="570"/>
      <c r="BV21" s="570"/>
      <c r="BW21" s="570"/>
      <c r="BX21" s="570"/>
      <c r="BY21" s="570"/>
      <c r="BZ21" s="570"/>
      <c r="CA21" s="570"/>
      <c r="CB21" s="570"/>
      <c r="CC21" s="570"/>
      <c r="CD21" s="570"/>
      <c r="CE21" s="570"/>
      <c r="CF21" s="570"/>
      <c r="CG21" s="570"/>
      <c r="CH21" s="571"/>
    </row>
    <row r="22" spans="1:87" ht="12.75" customHeight="1" x14ac:dyDescent="0.15">
      <c r="A22" s="68"/>
      <c r="B22" s="60"/>
      <c r="C22" s="60"/>
      <c r="D22" s="710"/>
      <c r="E22" s="711"/>
      <c r="F22" s="227" t="s">
        <v>69</v>
      </c>
      <c r="G22" s="48" t="s">
        <v>70</v>
      </c>
      <c r="H22" s="49"/>
      <c r="I22" s="49"/>
      <c r="J22" s="49"/>
      <c r="K22" s="49"/>
      <c r="L22" s="49"/>
      <c r="M22" s="49"/>
      <c r="N22" s="49"/>
      <c r="O22" s="49"/>
      <c r="P22" s="49"/>
      <c r="Q22" s="50"/>
      <c r="R22" s="133"/>
      <c r="S22" s="133"/>
      <c r="T22" s="133"/>
      <c r="U22" s="133"/>
      <c r="V22" s="133"/>
      <c r="W22" s="133"/>
      <c r="X22" s="60"/>
      <c r="Y22" s="60"/>
      <c r="Z22" s="60"/>
      <c r="AA22" s="60"/>
      <c r="AB22" s="60"/>
      <c r="AC22" s="60"/>
      <c r="AD22" s="60"/>
      <c r="AE22" s="60"/>
      <c r="AF22" s="60"/>
      <c r="AG22" s="60"/>
      <c r="AH22" s="60"/>
      <c r="AI22" s="60"/>
      <c r="AJ22" s="60"/>
      <c r="AK22" s="60"/>
      <c r="AL22" s="60"/>
      <c r="AM22" s="60"/>
      <c r="AN22" s="60"/>
      <c r="AO22" s="60"/>
      <c r="AP22" s="60"/>
      <c r="AQ22" s="60"/>
      <c r="AR22" s="60"/>
      <c r="AS22" s="68"/>
      <c r="AT22" s="60"/>
      <c r="AU22" s="710"/>
      <c r="AV22" s="711"/>
      <c r="AW22" s="227" t="s">
        <v>69</v>
      </c>
      <c r="AX22" s="48" t="s">
        <v>70</v>
      </c>
      <c r="AY22" s="49"/>
      <c r="AZ22" s="49"/>
      <c r="BA22" s="49"/>
      <c r="BB22" s="49"/>
      <c r="BC22" s="49"/>
      <c r="BD22" s="49"/>
      <c r="BE22" s="49"/>
      <c r="BF22" s="49"/>
      <c r="BG22" s="49"/>
      <c r="BH22" s="50"/>
      <c r="BI22" s="133"/>
      <c r="BJ22" s="133"/>
      <c r="BK22" s="710"/>
      <c r="BL22" s="725"/>
      <c r="BM22" s="711"/>
      <c r="BN22" s="579" t="s">
        <v>123</v>
      </c>
      <c r="BO22" s="580"/>
      <c r="BP22" s="581"/>
      <c r="BQ22" s="569" t="s">
        <v>125</v>
      </c>
      <c r="BR22" s="570"/>
      <c r="BS22" s="570"/>
      <c r="BT22" s="570"/>
      <c r="BU22" s="570"/>
      <c r="BV22" s="570"/>
      <c r="BW22" s="570"/>
      <c r="BX22" s="570"/>
      <c r="BY22" s="570"/>
      <c r="BZ22" s="570"/>
      <c r="CA22" s="570"/>
      <c r="CB22" s="570"/>
      <c r="CC22" s="570"/>
      <c r="CD22" s="570"/>
      <c r="CE22" s="570"/>
      <c r="CF22" s="570"/>
      <c r="CG22" s="570"/>
      <c r="CH22" s="571"/>
    </row>
    <row r="23" spans="1:87" ht="12.75" customHeight="1" x14ac:dyDescent="0.15">
      <c r="A23" s="68"/>
      <c r="B23" s="60"/>
      <c r="C23" s="60"/>
      <c r="D23" s="220"/>
      <c r="E23" s="220"/>
      <c r="F23" s="220"/>
      <c r="G23" s="133"/>
      <c r="H23" s="133"/>
      <c r="I23" s="133"/>
      <c r="J23" s="133"/>
      <c r="K23" s="133"/>
      <c r="L23" s="133"/>
      <c r="M23" s="133"/>
      <c r="N23" s="133"/>
      <c r="O23" s="133"/>
      <c r="P23" s="133"/>
      <c r="Q23" s="133"/>
      <c r="R23" s="133"/>
      <c r="S23" s="133"/>
      <c r="T23" s="133"/>
      <c r="U23" s="133"/>
      <c r="V23" s="133"/>
      <c r="W23" s="133"/>
      <c r="X23" s="60"/>
      <c r="Y23" s="60"/>
      <c r="Z23" s="60"/>
      <c r="AA23" s="60"/>
      <c r="AB23" s="60"/>
      <c r="AC23" s="60"/>
      <c r="AD23" s="60"/>
      <c r="AE23" s="60"/>
      <c r="AF23" s="60"/>
      <c r="AG23" s="60"/>
      <c r="AH23" s="60"/>
      <c r="AI23" s="60"/>
      <c r="AJ23" s="60"/>
      <c r="AK23" s="60"/>
      <c r="AL23" s="60"/>
      <c r="AM23" s="60"/>
      <c r="AN23" s="60"/>
      <c r="AO23" s="60"/>
      <c r="AP23" s="60"/>
      <c r="AQ23" s="60"/>
      <c r="AR23" s="60"/>
      <c r="AS23" s="68"/>
      <c r="AT23" s="60"/>
      <c r="AU23" s="220"/>
      <c r="AV23" s="220"/>
      <c r="AW23" s="220"/>
      <c r="AX23" s="133"/>
      <c r="AY23" s="133"/>
      <c r="AZ23" s="133"/>
      <c r="BA23" s="133"/>
      <c r="BB23" s="133"/>
      <c r="BC23" s="133"/>
      <c r="BD23" s="133"/>
      <c r="BE23" s="133"/>
      <c r="BF23" s="133"/>
      <c r="BG23" s="133"/>
      <c r="BH23" s="133"/>
      <c r="BI23" s="133"/>
      <c r="BJ23" s="133"/>
      <c r="BK23" s="133"/>
      <c r="BL23" s="141"/>
      <c r="BM23" s="141"/>
      <c r="BN23" s="141"/>
      <c r="BO23" s="272"/>
      <c r="BP23" s="272"/>
      <c r="BQ23" s="272"/>
      <c r="BR23" s="272"/>
      <c r="BS23" s="272"/>
      <c r="BT23" s="272"/>
      <c r="BU23" s="70"/>
      <c r="BV23" s="70"/>
      <c r="BW23" s="70"/>
      <c r="BX23" s="70"/>
      <c r="BY23" s="70"/>
      <c r="BZ23" s="70"/>
      <c r="CA23" s="70"/>
      <c r="CB23" s="70"/>
      <c r="CC23" s="70"/>
      <c r="CD23" s="70"/>
      <c r="CE23" s="70"/>
      <c r="CF23" s="70"/>
      <c r="CG23" s="70"/>
      <c r="CH23" s="60"/>
      <c r="CI23" s="60"/>
    </row>
    <row r="24" spans="1:87" ht="23.25" customHeight="1" thickBot="1" x14ac:dyDescent="0.2">
      <c r="A24" s="68"/>
      <c r="B24" s="60"/>
      <c r="C24" s="60"/>
      <c r="D24" s="60" t="s">
        <v>71</v>
      </c>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8"/>
      <c r="AT24" s="60"/>
      <c r="AU24" s="60" t="s">
        <v>71</v>
      </c>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row>
    <row r="25" spans="1:87" ht="23.25" customHeight="1" thickTop="1" thickBot="1" x14ac:dyDescent="0.2">
      <c r="A25" s="68"/>
      <c r="B25" s="60"/>
      <c r="C25" s="60"/>
      <c r="D25" s="51" t="s">
        <v>72</v>
      </c>
      <c r="E25" s="52"/>
      <c r="F25" s="531"/>
      <c r="G25" s="531"/>
      <c r="H25" s="532"/>
      <c r="I25" s="532"/>
      <c r="J25" s="533"/>
      <c r="K25" s="283"/>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185" t="s">
        <v>41</v>
      </c>
      <c r="AR25" s="60"/>
      <c r="AS25" s="68"/>
      <c r="AT25" s="60"/>
      <c r="AU25" s="51" t="s">
        <v>72</v>
      </c>
      <c r="AV25" s="52"/>
      <c r="AW25" s="531"/>
      <c r="AX25" s="531"/>
      <c r="AY25" s="531"/>
      <c r="AZ25" s="531"/>
      <c r="BA25" s="745"/>
      <c r="BB25" s="131"/>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185" t="s">
        <v>41</v>
      </c>
      <c r="CI25" s="60"/>
    </row>
    <row r="26" spans="1:87" ht="20.25" customHeight="1" thickTop="1" x14ac:dyDescent="0.15">
      <c r="A26" s="68"/>
      <c r="B26" s="60"/>
      <c r="C26" s="60"/>
      <c r="D26" s="534" t="s">
        <v>73</v>
      </c>
      <c r="E26" s="535"/>
      <c r="F26" s="535"/>
      <c r="G26" s="535"/>
      <c r="H26" s="542" t="s">
        <v>74</v>
      </c>
      <c r="I26" s="542"/>
      <c r="J26" s="542" t="s">
        <v>75</v>
      </c>
      <c r="K26" s="563" t="s">
        <v>100</v>
      </c>
      <c r="L26" s="555" t="s">
        <v>42</v>
      </c>
      <c r="M26" s="582"/>
      <c r="N26" s="582"/>
      <c r="O26" s="582"/>
      <c r="P26" s="582"/>
      <c r="Q26" s="556"/>
      <c r="R26" s="555" t="s">
        <v>43</v>
      </c>
      <c r="S26" s="582"/>
      <c r="T26" s="582"/>
      <c r="U26" s="582"/>
      <c r="V26" s="582"/>
      <c r="W26" s="556"/>
      <c r="X26" s="555" t="s">
        <v>44</v>
      </c>
      <c r="Y26" s="582"/>
      <c r="Z26" s="582"/>
      <c r="AA26" s="582"/>
      <c r="AB26" s="582"/>
      <c r="AC26" s="556"/>
      <c r="AD26" s="555" t="s">
        <v>135</v>
      </c>
      <c r="AE26" s="582"/>
      <c r="AF26" s="582"/>
      <c r="AG26" s="582"/>
      <c r="AH26" s="582"/>
      <c r="AI26" s="556"/>
      <c r="AJ26" s="555" t="s">
        <v>194</v>
      </c>
      <c r="AK26" s="582"/>
      <c r="AL26" s="582"/>
      <c r="AM26" s="582"/>
      <c r="AN26" s="582"/>
      <c r="AO26" s="556"/>
      <c r="AP26" s="555" t="s">
        <v>45</v>
      </c>
      <c r="AQ26" s="556"/>
      <c r="AR26" s="60"/>
      <c r="AS26" s="68"/>
      <c r="AT26" s="60"/>
      <c r="AU26" s="548" t="s">
        <v>73</v>
      </c>
      <c r="AV26" s="548"/>
      <c r="AW26" s="548"/>
      <c r="AX26" s="548"/>
      <c r="AY26" s="548"/>
      <c r="AZ26" s="561" t="s">
        <v>149</v>
      </c>
      <c r="BA26" s="564" t="s">
        <v>75</v>
      </c>
      <c r="BB26" s="66"/>
      <c r="BC26" s="584" t="s">
        <v>42</v>
      </c>
      <c r="BD26" s="585"/>
      <c r="BE26" s="585"/>
      <c r="BF26" s="585"/>
      <c r="BG26" s="585"/>
      <c r="BH26" s="586"/>
      <c r="BI26" s="584" t="s">
        <v>43</v>
      </c>
      <c r="BJ26" s="585"/>
      <c r="BK26" s="585"/>
      <c r="BL26" s="585"/>
      <c r="BM26" s="585"/>
      <c r="BN26" s="586"/>
      <c r="BO26" s="587" t="s">
        <v>44</v>
      </c>
      <c r="BP26" s="588"/>
      <c r="BQ26" s="588"/>
      <c r="BR26" s="588"/>
      <c r="BS26" s="588"/>
      <c r="BT26" s="589"/>
      <c r="BU26" s="587" t="s">
        <v>135</v>
      </c>
      <c r="BV26" s="588"/>
      <c r="BW26" s="588"/>
      <c r="BX26" s="588"/>
      <c r="BY26" s="588"/>
      <c r="BZ26" s="589"/>
      <c r="CA26" s="587" t="s">
        <v>194</v>
      </c>
      <c r="CB26" s="588"/>
      <c r="CC26" s="588"/>
      <c r="CD26" s="588"/>
      <c r="CE26" s="588"/>
      <c r="CF26" s="589"/>
      <c r="CG26" s="555" t="s">
        <v>45</v>
      </c>
      <c r="CH26" s="556"/>
      <c r="CI26" s="60"/>
    </row>
    <row r="27" spans="1:87" ht="20.25" customHeight="1" x14ac:dyDescent="0.15">
      <c r="A27" s="68"/>
      <c r="B27" s="60"/>
      <c r="C27" s="60"/>
      <c r="D27" s="514"/>
      <c r="E27" s="515"/>
      <c r="F27" s="515"/>
      <c r="G27" s="515"/>
      <c r="H27" s="523"/>
      <c r="I27" s="523"/>
      <c r="J27" s="523"/>
      <c r="K27" s="564"/>
      <c r="L27" s="557"/>
      <c r="M27" s="639"/>
      <c r="N27" s="639"/>
      <c r="O27" s="639"/>
      <c r="P27" s="639"/>
      <c r="Q27" s="558"/>
      <c r="R27" s="559"/>
      <c r="S27" s="583"/>
      <c r="T27" s="583"/>
      <c r="U27" s="583"/>
      <c r="V27" s="583"/>
      <c r="W27" s="560"/>
      <c r="X27" s="559"/>
      <c r="Y27" s="583"/>
      <c r="Z27" s="583"/>
      <c r="AA27" s="583"/>
      <c r="AB27" s="583"/>
      <c r="AC27" s="560"/>
      <c r="AD27" s="559"/>
      <c r="AE27" s="583"/>
      <c r="AF27" s="583"/>
      <c r="AG27" s="583"/>
      <c r="AH27" s="583"/>
      <c r="AI27" s="560"/>
      <c r="AJ27" s="559"/>
      <c r="AK27" s="583"/>
      <c r="AL27" s="583"/>
      <c r="AM27" s="583"/>
      <c r="AN27" s="583"/>
      <c r="AO27" s="560"/>
      <c r="AP27" s="557"/>
      <c r="AQ27" s="558"/>
      <c r="AR27" s="60"/>
      <c r="AS27" s="68"/>
      <c r="AT27" s="60"/>
      <c r="AU27" s="549"/>
      <c r="AV27" s="549"/>
      <c r="AW27" s="549"/>
      <c r="AX27" s="549"/>
      <c r="AY27" s="549"/>
      <c r="AZ27" s="561"/>
      <c r="BA27" s="564"/>
      <c r="BB27" s="393" t="s">
        <v>100</v>
      </c>
      <c r="BC27" s="555" t="s">
        <v>189</v>
      </c>
      <c r="BD27" s="556"/>
      <c r="BE27" s="584" t="s">
        <v>197</v>
      </c>
      <c r="BF27" s="586"/>
      <c r="BG27" s="555" t="s">
        <v>198</v>
      </c>
      <c r="BH27" s="556"/>
      <c r="BI27" s="555" t="s">
        <v>196</v>
      </c>
      <c r="BJ27" s="556"/>
      <c r="BK27" s="584" t="s">
        <v>197</v>
      </c>
      <c r="BL27" s="586"/>
      <c r="BM27" s="555" t="s">
        <v>198</v>
      </c>
      <c r="BN27" s="556"/>
      <c r="BO27" s="590" t="s">
        <v>196</v>
      </c>
      <c r="BP27" s="591"/>
      <c r="BQ27" s="587" t="s">
        <v>197</v>
      </c>
      <c r="BR27" s="589"/>
      <c r="BS27" s="590" t="s">
        <v>198</v>
      </c>
      <c r="BT27" s="591"/>
      <c r="BU27" s="590" t="s">
        <v>196</v>
      </c>
      <c r="BV27" s="591"/>
      <c r="BW27" s="587" t="s">
        <v>197</v>
      </c>
      <c r="BX27" s="589"/>
      <c r="BY27" s="590" t="s">
        <v>198</v>
      </c>
      <c r="BZ27" s="591"/>
      <c r="CA27" s="590" t="s">
        <v>196</v>
      </c>
      <c r="CB27" s="591"/>
      <c r="CC27" s="587" t="s">
        <v>197</v>
      </c>
      <c r="CD27" s="589"/>
      <c r="CE27" s="590" t="s">
        <v>198</v>
      </c>
      <c r="CF27" s="591"/>
      <c r="CG27" s="557"/>
      <c r="CH27" s="558"/>
      <c r="CI27" s="60"/>
    </row>
    <row r="28" spans="1:87" ht="20.25" customHeight="1" x14ac:dyDescent="0.15">
      <c r="A28" s="68"/>
      <c r="B28" s="60"/>
      <c r="C28" s="60"/>
      <c r="D28" s="516"/>
      <c r="E28" s="517"/>
      <c r="F28" s="517"/>
      <c r="G28" s="517"/>
      <c r="H28" s="523"/>
      <c r="I28" s="523"/>
      <c r="J28" s="523"/>
      <c r="K28" s="522"/>
      <c r="L28" s="584" t="s">
        <v>189</v>
      </c>
      <c r="M28" s="585"/>
      <c r="N28" s="584" t="s">
        <v>191</v>
      </c>
      <c r="O28" s="585"/>
      <c r="P28" s="584" t="s">
        <v>192</v>
      </c>
      <c r="Q28" s="586"/>
      <c r="R28" s="584" t="s">
        <v>189</v>
      </c>
      <c r="S28" s="585"/>
      <c r="T28" s="584" t="s">
        <v>191</v>
      </c>
      <c r="U28" s="585"/>
      <c r="V28" s="584" t="s">
        <v>192</v>
      </c>
      <c r="W28" s="586"/>
      <c r="X28" s="584" t="s">
        <v>189</v>
      </c>
      <c r="Y28" s="585"/>
      <c r="Z28" s="584" t="s">
        <v>191</v>
      </c>
      <c r="AA28" s="585"/>
      <c r="AB28" s="584" t="s">
        <v>192</v>
      </c>
      <c r="AC28" s="586"/>
      <c r="AD28" s="584" t="s">
        <v>189</v>
      </c>
      <c r="AE28" s="585"/>
      <c r="AF28" s="584" t="s">
        <v>191</v>
      </c>
      <c r="AG28" s="585"/>
      <c r="AH28" s="584" t="s">
        <v>192</v>
      </c>
      <c r="AI28" s="586"/>
      <c r="AJ28" s="584" t="s">
        <v>189</v>
      </c>
      <c r="AK28" s="585"/>
      <c r="AL28" s="584" t="s">
        <v>191</v>
      </c>
      <c r="AM28" s="585"/>
      <c r="AN28" s="584" t="s">
        <v>192</v>
      </c>
      <c r="AO28" s="586"/>
      <c r="AP28" s="559"/>
      <c r="AQ28" s="560"/>
      <c r="AR28" s="60"/>
      <c r="AS28" s="68"/>
      <c r="AT28" s="60"/>
      <c r="AU28" s="549"/>
      <c r="AV28" s="549"/>
      <c r="AW28" s="549"/>
      <c r="AX28" s="549"/>
      <c r="AY28" s="549"/>
      <c r="AZ28" s="562"/>
      <c r="BA28" s="522"/>
      <c r="BB28" s="66"/>
      <c r="BC28" s="559"/>
      <c r="BD28" s="560"/>
      <c r="BE28" s="216" t="s">
        <v>153</v>
      </c>
      <c r="BF28" s="217" t="s">
        <v>123</v>
      </c>
      <c r="BG28" s="559"/>
      <c r="BH28" s="560"/>
      <c r="BI28" s="559"/>
      <c r="BJ28" s="560"/>
      <c r="BK28" s="216" t="s">
        <v>153</v>
      </c>
      <c r="BL28" s="217" t="s">
        <v>123</v>
      </c>
      <c r="BM28" s="559"/>
      <c r="BN28" s="560"/>
      <c r="BO28" s="592"/>
      <c r="BP28" s="593"/>
      <c r="BQ28" s="380" t="s">
        <v>153</v>
      </c>
      <c r="BR28" s="223" t="s">
        <v>123</v>
      </c>
      <c r="BS28" s="592"/>
      <c r="BT28" s="593"/>
      <c r="BU28" s="592"/>
      <c r="BV28" s="593"/>
      <c r="BW28" s="380" t="s">
        <v>153</v>
      </c>
      <c r="BX28" s="223" t="s">
        <v>123</v>
      </c>
      <c r="BY28" s="592"/>
      <c r="BZ28" s="593"/>
      <c r="CA28" s="592"/>
      <c r="CB28" s="593"/>
      <c r="CC28" s="380" t="s">
        <v>153</v>
      </c>
      <c r="CD28" s="223" t="s">
        <v>123</v>
      </c>
      <c r="CE28" s="592"/>
      <c r="CF28" s="593"/>
      <c r="CG28" s="559"/>
      <c r="CH28" s="560"/>
      <c r="CI28" s="60"/>
    </row>
    <row r="29" spans="1:87" ht="23.25" customHeight="1" x14ac:dyDescent="0.15">
      <c r="A29" s="68"/>
      <c r="B29" s="60"/>
      <c r="C29" s="60"/>
      <c r="D29" s="536"/>
      <c r="E29" s="537"/>
      <c r="F29" s="537"/>
      <c r="G29" s="537"/>
      <c r="H29" s="524" t="s">
        <v>47</v>
      </c>
      <c r="I29" s="525"/>
      <c r="J29" s="328"/>
      <c r="K29" s="219"/>
      <c r="L29" s="572"/>
      <c r="M29" s="573"/>
      <c r="N29" s="572"/>
      <c r="O29" s="573"/>
      <c r="P29" s="572"/>
      <c r="Q29" s="574"/>
      <c r="R29" s="572"/>
      <c r="S29" s="573"/>
      <c r="T29" s="572"/>
      <c r="U29" s="573"/>
      <c r="V29" s="572"/>
      <c r="W29" s="574"/>
      <c r="X29" s="572"/>
      <c r="Y29" s="573"/>
      <c r="Z29" s="572"/>
      <c r="AA29" s="573"/>
      <c r="AB29" s="572"/>
      <c r="AC29" s="574"/>
      <c r="AD29" s="572"/>
      <c r="AE29" s="573"/>
      <c r="AF29" s="572"/>
      <c r="AG29" s="573"/>
      <c r="AH29" s="572"/>
      <c r="AI29" s="574"/>
      <c r="AJ29" s="572"/>
      <c r="AK29" s="573"/>
      <c r="AL29" s="572"/>
      <c r="AM29" s="573"/>
      <c r="AN29" s="572"/>
      <c r="AO29" s="574"/>
      <c r="AP29" s="647">
        <f>SUM(L29:AO29)</f>
        <v>0</v>
      </c>
      <c r="AQ29" s="647"/>
      <c r="AR29" s="60"/>
      <c r="AS29" s="68"/>
      <c r="AT29" s="60"/>
      <c r="AU29" s="550" t="s">
        <v>227</v>
      </c>
      <c r="AV29" s="550"/>
      <c r="AW29" s="550"/>
      <c r="AX29" s="550"/>
      <c r="AY29" s="550"/>
      <c r="AZ29" s="53" t="s">
        <v>47</v>
      </c>
      <c r="BA29" s="340" t="s">
        <v>233</v>
      </c>
      <c r="BB29" s="340" t="s">
        <v>252</v>
      </c>
      <c r="BC29" s="543">
        <v>3</v>
      </c>
      <c r="BD29" s="544"/>
      <c r="BE29" s="340">
        <v>2</v>
      </c>
      <c r="BF29" s="340">
        <v>0</v>
      </c>
      <c r="BG29" s="543">
        <v>1</v>
      </c>
      <c r="BH29" s="544"/>
      <c r="BI29" s="543">
        <v>10</v>
      </c>
      <c r="BJ29" s="544"/>
      <c r="BK29" s="340">
        <v>4</v>
      </c>
      <c r="BL29" s="340">
        <v>8</v>
      </c>
      <c r="BM29" s="543">
        <v>2</v>
      </c>
      <c r="BN29" s="544"/>
      <c r="BO29" s="567"/>
      <c r="BP29" s="568"/>
      <c r="BQ29" s="148"/>
      <c r="BR29" s="148"/>
      <c r="BS29" s="567"/>
      <c r="BT29" s="568"/>
      <c r="BU29" s="567"/>
      <c r="BV29" s="568"/>
      <c r="BW29" s="148"/>
      <c r="BX29" s="148"/>
      <c r="BY29" s="567"/>
      <c r="BZ29" s="568"/>
      <c r="CA29" s="567"/>
      <c r="CB29" s="568"/>
      <c r="CC29" s="148"/>
      <c r="CD29" s="148"/>
      <c r="CE29" s="567"/>
      <c r="CF29" s="568"/>
      <c r="CG29" s="551">
        <f>SUM(BC29:BN29)</f>
        <v>30</v>
      </c>
      <c r="CH29" s="552"/>
      <c r="CI29" s="60"/>
    </row>
    <row r="30" spans="1:87" ht="23.25" customHeight="1" x14ac:dyDescent="0.15">
      <c r="A30" s="68"/>
      <c r="B30" s="60"/>
      <c r="C30" s="60"/>
      <c r="D30" s="538"/>
      <c r="E30" s="539"/>
      <c r="F30" s="539"/>
      <c r="G30" s="539"/>
      <c r="H30" s="526" t="s">
        <v>48</v>
      </c>
      <c r="I30" s="527"/>
      <c r="J30" s="327"/>
      <c r="K30" s="214"/>
      <c r="L30" s="575"/>
      <c r="M30" s="576"/>
      <c r="N30" s="575"/>
      <c r="O30" s="576"/>
      <c r="P30" s="575"/>
      <c r="Q30" s="577"/>
      <c r="R30" s="575"/>
      <c r="S30" s="576"/>
      <c r="T30" s="575"/>
      <c r="U30" s="576"/>
      <c r="V30" s="575"/>
      <c r="W30" s="577"/>
      <c r="X30" s="575"/>
      <c r="Y30" s="576"/>
      <c r="Z30" s="575"/>
      <c r="AA30" s="576"/>
      <c r="AB30" s="575"/>
      <c r="AC30" s="577"/>
      <c r="AD30" s="575"/>
      <c r="AE30" s="576"/>
      <c r="AF30" s="575"/>
      <c r="AG30" s="576"/>
      <c r="AH30" s="575"/>
      <c r="AI30" s="577"/>
      <c r="AJ30" s="575"/>
      <c r="AK30" s="576"/>
      <c r="AL30" s="575"/>
      <c r="AM30" s="576"/>
      <c r="AN30" s="575"/>
      <c r="AO30" s="577"/>
      <c r="AP30" s="648">
        <f>SUM(L30:AO30)</f>
        <v>0</v>
      </c>
      <c r="AQ30" s="648"/>
      <c r="AR30" s="60"/>
      <c r="AS30" s="68"/>
      <c r="AT30" s="60"/>
      <c r="AU30" s="550"/>
      <c r="AV30" s="550"/>
      <c r="AW30" s="550"/>
      <c r="AX30" s="550"/>
      <c r="AY30" s="550"/>
      <c r="AZ30" s="54" t="s">
        <v>48</v>
      </c>
      <c r="BA30" s="349" t="s">
        <v>254</v>
      </c>
      <c r="BB30" s="349" t="s">
        <v>253</v>
      </c>
      <c r="BC30" s="545">
        <v>0</v>
      </c>
      <c r="BD30" s="546"/>
      <c r="BE30" s="341">
        <v>0</v>
      </c>
      <c r="BF30" s="341">
        <v>1</v>
      </c>
      <c r="BG30" s="545">
        <v>0</v>
      </c>
      <c r="BH30" s="546"/>
      <c r="BI30" s="545">
        <v>12</v>
      </c>
      <c r="BJ30" s="546"/>
      <c r="BK30" s="341">
        <v>0</v>
      </c>
      <c r="BL30" s="341">
        <v>2</v>
      </c>
      <c r="BM30" s="545">
        <v>2</v>
      </c>
      <c r="BN30" s="546"/>
      <c r="BO30" s="565"/>
      <c r="BP30" s="566"/>
      <c r="BQ30" s="149"/>
      <c r="BR30" s="149"/>
      <c r="BS30" s="565"/>
      <c r="BT30" s="566"/>
      <c r="BU30" s="565"/>
      <c r="BV30" s="566"/>
      <c r="BW30" s="149"/>
      <c r="BX30" s="149"/>
      <c r="BY30" s="565"/>
      <c r="BZ30" s="566"/>
      <c r="CA30" s="565"/>
      <c r="CB30" s="566"/>
      <c r="CC30" s="149"/>
      <c r="CD30" s="149"/>
      <c r="CE30" s="565"/>
      <c r="CF30" s="566"/>
      <c r="CG30" s="553">
        <f>SUM(BC30:BN30)</f>
        <v>17</v>
      </c>
      <c r="CH30" s="554"/>
      <c r="CI30" s="60"/>
    </row>
    <row r="31" spans="1:87" ht="23.25" customHeight="1" x14ac:dyDescent="0.15">
      <c r="A31" s="68"/>
      <c r="B31" s="60"/>
      <c r="C31" s="60"/>
      <c r="D31" s="536"/>
      <c r="E31" s="537"/>
      <c r="F31" s="537"/>
      <c r="G31" s="537"/>
      <c r="H31" s="524" t="s">
        <v>47</v>
      </c>
      <c r="I31" s="525"/>
      <c r="J31" s="328"/>
      <c r="K31" s="219"/>
      <c r="L31" s="572"/>
      <c r="M31" s="573"/>
      <c r="N31" s="572"/>
      <c r="O31" s="573"/>
      <c r="P31" s="572"/>
      <c r="Q31" s="574"/>
      <c r="R31" s="572"/>
      <c r="S31" s="573"/>
      <c r="T31" s="572"/>
      <c r="U31" s="573"/>
      <c r="V31" s="572"/>
      <c r="W31" s="574"/>
      <c r="X31" s="572"/>
      <c r="Y31" s="573"/>
      <c r="Z31" s="572"/>
      <c r="AA31" s="573"/>
      <c r="AB31" s="572"/>
      <c r="AC31" s="574"/>
      <c r="AD31" s="572"/>
      <c r="AE31" s="573"/>
      <c r="AF31" s="572"/>
      <c r="AG31" s="573"/>
      <c r="AH31" s="572"/>
      <c r="AI31" s="574"/>
      <c r="AJ31" s="572"/>
      <c r="AK31" s="573"/>
      <c r="AL31" s="572"/>
      <c r="AM31" s="573"/>
      <c r="AN31" s="572"/>
      <c r="AO31" s="574"/>
      <c r="AP31" s="647">
        <f>SUM(L31:AO31)</f>
        <v>0</v>
      </c>
      <c r="AQ31" s="647"/>
      <c r="AR31" s="60"/>
      <c r="AS31" s="68"/>
      <c r="AT31" s="60"/>
      <c r="AU31" s="550" t="s">
        <v>229</v>
      </c>
      <c r="AV31" s="550"/>
      <c r="AW31" s="550"/>
      <c r="AX31" s="550"/>
      <c r="AY31" s="550"/>
      <c r="AZ31" s="53" t="s">
        <v>47</v>
      </c>
      <c r="BA31" s="340" t="s">
        <v>232</v>
      </c>
      <c r="BB31" s="340" t="s">
        <v>252</v>
      </c>
      <c r="BC31" s="543">
        <v>1</v>
      </c>
      <c r="BD31" s="544"/>
      <c r="BE31" s="340">
        <v>2</v>
      </c>
      <c r="BF31" s="340">
        <v>0</v>
      </c>
      <c r="BG31" s="543">
        <v>6</v>
      </c>
      <c r="BH31" s="544"/>
      <c r="BI31" s="543">
        <v>3</v>
      </c>
      <c r="BJ31" s="544"/>
      <c r="BK31" s="340">
        <v>6</v>
      </c>
      <c r="BL31" s="340">
        <v>0</v>
      </c>
      <c r="BM31" s="543">
        <v>5</v>
      </c>
      <c r="BN31" s="544"/>
      <c r="BO31" s="567"/>
      <c r="BP31" s="568"/>
      <c r="BQ31" s="567"/>
      <c r="BR31" s="568"/>
      <c r="BS31" s="567"/>
      <c r="BT31" s="568"/>
      <c r="BU31" s="567"/>
      <c r="BV31" s="568"/>
      <c r="BW31" s="567"/>
      <c r="BX31" s="568"/>
      <c r="BY31" s="567"/>
      <c r="BZ31" s="568"/>
      <c r="CA31" s="567"/>
      <c r="CB31" s="568"/>
      <c r="CC31" s="567"/>
      <c r="CD31" s="568"/>
      <c r="CE31" s="567"/>
      <c r="CF31" s="568"/>
      <c r="CG31" s="551">
        <f t="shared" ref="CG31:CG34" si="6">SUM(BC31:BN31)</f>
        <v>23</v>
      </c>
      <c r="CH31" s="552"/>
      <c r="CI31" s="60"/>
    </row>
    <row r="32" spans="1:87" ht="23.25" customHeight="1" x14ac:dyDescent="0.15">
      <c r="A32" s="68"/>
      <c r="B32" s="60"/>
      <c r="C32" s="60"/>
      <c r="D32" s="538"/>
      <c r="E32" s="539"/>
      <c r="F32" s="539"/>
      <c r="G32" s="539"/>
      <c r="H32" s="526" t="s">
        <v>48</v>
      </c>
      <c r="I32" s="527"/>
      <c r="J32" s="327"/>
      <c r="K32" s="214"/>
      <c r="L32" s="575"/>
      <c r="M32" s="576"/>
      <c r="N32" s="575"/>
      <c r="O32" s="576"/>
      <c r="P32" s="575"/>
      <c r="Q32" s="577"/>
      <c r="R32" s="575"/>
      <c r="S32" s="576"/>
      <c r="T32" s="575"/>
      <c r="U32" s="576"/>
      <c r="V32" s="575"/>
      <c r="W32" s="577"/>
      <c r="X32" s="575"/>
      <c r="Y32" s="576"/>
      <c r="Z32" s="575"/>
      <c r="AA32" s="576"/>
      <c r="AB32" s="575"/>
      <c r="AC32" s="577"/>
      <c r="AD32" s="575"/>
      <c r="AE32" s="576"/>
      <c r="AF32" s="575"/>
      <c r="AG32" s="576"/>
      <c r="AH32" s="575"/>
      <c r="AI32" s="577"/>
      <c r="AJ32" s="575"/>
      <c r="AK32" s="576"/>
      <c r="AL32" s="575"/>
      <c r="AM32" s="576"/>
      <c r="AN32" s="575"/>
      <c r="AO32" s="577"/>
      <c r="AP32" s="648">
        <f>SUM(L32:AO32)</f>
        <v>0</v>
      </c>
      <c r="AQ32" s="648"/>
      <c r="AR32" s="60"/>
      <c r="AS32" s="68"/>
      <c r="AT32" s="60"/>
      <c r="AU32" s="550"/>
      <c r="AV32" s="550"/>
      <c r="AW32" s="550"/>
      <c r="AX32" s="550"/>
      <c r="AY32" s="550"/>
      <c r="AZ32" s="54" t="s">
        <v>48</v>
      </c>
      <c r="BA32" s="349" t="s">
        <v>255</v>
      </c>
      <c r="BB32" s="349" t="s">
        <v>253</v>
      </c>
      <c r="BC32" s="545">
        <v>1</v>
      </c>
      <c r="BD32" s="546"/>
      <c r="BE32" s="341">
        <v>2</v>
      </c>
      <c r="BF32" s="341">
        <v>0</v>
      </c>
      <c r="BG32" s="545">
        <v>0</v>
      </c>
      <c r="BH32" s="546"/>
      <c r="BI32" s="545">
        <v>2</v>
      </c>
      <c r="BJ32" s="546"/>
      <c r="BK32" s="341">
        <v>4</v>
      </c>
      <c r="BL32" s="341">
        <v>2</v>
      </c>
      <c r="BM32" s="545">
        <v>0</v>
      </c>
      <c r="BN32" s="546"/>
      <c r="BO32" s="565"/>
      <c r="BP32" s="566"/>
      <c r="BQ32" s="565"/>
      <c r="BR32" s="566"/>
      <c r="BS32" s="565"/>
      <c r="BT32" s="566"/>
      <c r="BU32" s="565"/>
      <c r="BV32" s="566"/>
      <c r="BW32" s="565"/>
      <c r="BX32" s="566"/>
      <c r="BY32" s="565"/>
      <c r="BZ32" s="566"/>
      <c r="CA32" s="565"/>
      <c r="CB32" s="566"/>
      <c r="CC32" s="565"/>
      <c r="CD32" s="566"/>
      <c r="CE32" s="565"/>
      <c r="CF32" s="566"/>
      <c r="CG32" s="553">
        <f t="shared" si="6"/>
        <v>11</v>
      </c>
      <c r="CH32" s="554"/>
      <c r="CI32" s="60"/>
    </row>
    <row r="33" spans="1:87" ht="23.25" customHeight="1" x14ac:dyDescent="0.15">
      <c r="A33" s="68"/>
      <c r="B33" s="60"/>
      <c r="C33" s="60"/>
      <c r="D33" s="536"/>
      <c r="E33" s="537"/>
      <c r="F33" s="537"/>
      <c r="G33" s="540"/>
      <c r="H33" s="524" t="s">
        <v>47</v>
      </c>
      <c r="I33" s="525"/>
      <c r="J33" s="328"/>
      <c r="K33" s="219"/>
      <c r="L33" s="572"/>
      <c r="M33" s="573"/>
      <c r="N33" s="572"/>
      <c r="O33" s="573"/>
      <c r="P33" s="572"/>
      <c r="Q33" s="574"/>
      <c r="R33" s="572"/>
      <c r="S33" s="573"/>
      <c r="T33" s="572"/>
      <c r="U33" s="573"/>
      <c r="V33" s="572"/>
      <c r="W33" s="574"/>
      <c r="X33" s="572"/>
      <c r="Y33" s="573"/>
      <c r="Z33" s="572"/>
      <c r="AA33" s="573"/>
      <c r="AB33" s="572"/>
      <c r="AC33" s="574"/>
      <c r="AD33" s="572"/>
      <c r="AE33" s="573"/>
      <c r="AF33" s="572"/>
      <c r="AG33" s="573"/>
      <c r="AH33" s="572"/>
      <c r="AI33" s="574"/>
      <c r="AJ33" s="572"/>
      <c r="AK33" s="573"/>
      <c r="AL33" s="572"/>
      <c r="AM33" s="573"/>
      <c r="AN33" s="572"/>
      <c r="AO33" s="574"/>
      <c r="AP33" s="647">
        <f t="shared" ref="AP33:AP34" si="7">SUM(L33:AO33)</f>
        <v>0</v>
      </c>
      <c r="AQ33" s="647"/>
      <c r="AR33" s="60"/>
      <c r="AS33" s="68"/>
      <c r="AT33" s="60"/>
      <c r="AU33" s="550" t="s">
        <v>231</v>
      </c>
      <c r="AV33" s="550"/>
      <c r="AW33" s="550"/>
      <c r="AX33" s="550"/>
      <c r="AY33" s="550"/>
      <c r="AZ33" s="53" t="s">
        <v>47</v>
      </c>
      <c r="BA33" s="340" t="s">
        <v>234</v>
      </c>
      <c r="BB33" s="340" t="s">
        <v>252</v>
      </c>
      <c r="BC33" s="543">
        <v>9</v>
      </c>
      <c r="BD33" s="544"/>
      <c r="BE33" s="340">
        <v>4</v>
      </c>
      <c r="BF33" s="340">
        <v>1</v>
      </c>
      <c r="BG33" s="543">
        <v>0</v>
      </c>
      <c r="BH33" s="544"/>
      <c r="BI33" s="543">
        <v>2</v>
      </c>
      <c r="BJ33" s="544"/>
      <c r="BK33" s="340">
        <v>0</v>
      </c>
      <c r="BL33" s="340">
        <v>2</v>
      </c>
      <c r="BM33" s="543">
        <v>3</v>
      </c>
      <c r="BN33" s="544"/>
      <c r="BO33" s="567"/>
      <c r="BP33" s="568"/>
      <c r="BQ33" s="567"/>
      <c r="BR33" s="568"/>
      <c r="BS33" s="567"/>
      <c r="BT33" s="568"/>
      <c r="BU33" s="567"/>
      <c r="BV33" s="568"/>
      <c r="BW33" s="567"/>
      <c r="BX33" s="568"/>
      <c r="BY33" s="567"/>
      <c r="BZ33" s="568"/>
      <c r="CA33" s="567"/>
      <c r="CB33" s="568"/>
      <c r="CC33" s="567"/>
      <c r="CD33" s="568"/>
      <c r="CE33" s="567"/>
      <c r="CF33" s="568"/>
      <c r="CG33" s="551">
        <f t="shared" si="6"/>
        <v>21</v>
      </c>
      <c r="CH33" s="552"/>
      <c r="CI33" s="60"/>
    </row>
    <row r="34" spans="1:87" ht="23.25" customHeight="1" x14ac:dyDescent="0.15">
      <c r="A34" s="68"/>
      <c r="B34" s="60"/>
      <c r="C34" s="60"/>
      <c r="D34" s="538"/>
      <c r="E34" s="539"/>
      <c r="F34" s="539"/>
      <c r="G34" s="541"/>
      <c r="H34" s="526" t="s">
        <v>48</v>
      </c>
      <c r="I34" s="527"/>
      <c r="J34" s="327"/>
      <c r="K34" s="214"/>
      <c r="L34" s="575"/>
      <c r="M34" s="576"/>
      <c r="N34" s="575"/>
      <c r="O34" s="576"/>
      <c r="P34" s="575"/>
      <c r="Q34" s="577"/>
      <c r="R34" s="575"/>
      <c r="S34" s="576"/>
      <c r="T34" s="575"/>
      <c r="U34" s="576"/>
      <c r="V34" s="575"/>
      <c r="W34" s="577"/>
      <c r="X34" s="575"/>
      <c r="Y34" s="576"/>
      <c r="Z34" s="575"/>
      <c r="AA34" s="576"/>
      <c r="AB34" s="575"/>
      <c r="AC34" s="577"/>
      <c r="AD34" s="575"/>
      <c r="AE34" s="576"/>
      <c r="AF34" s="575"/>
      <c r="AG34" s="576"/>
      <c r="AH34" s="575"/>
      <c r="AI34" s="577"/>
      <c r="AJ34" s="575"/>
      <c r="AK34" s="576"/>
      <c r="AL34" s="575"/>
      <c r="AM34" s="576"/>
      <c r="AN34" s="575"/>
      <c r="AO34" s="577"/>
      <c r="AP34" s="648">
        <f t="shared" si="7"/>
        <v>0</v>
      </c>
      <c r="AQ34" s="648"/>
      <c r="AR34" s="60"/>
      <c r="AS34" s="68"/>
      <c r="AT34" s="60"/>
      <c r="AU34" s="550"/>
      <c r="AV34" s="550"/>
      <c r="AW34" s="550"/>
      <c r="AX34" s="550"/>
      <c r="AY34" s="550"/>
      <c r="AZ34" s="54" t="s">
        <v>48</v>
      </c>
      <c r="BA34" s="349" t="s">
        <v>233</v>
      </c>
      <c r="BB34" s="349" t="s">
        <v>253</v>
      </c>
      <c r="BC34" s="545">
        <v>1</v>
      </c>
      <c r="BD34" s="546"/>
      <c r="BE34" s="341">
        <v>0</v>
      </c>
      <c r="BF34" s="341">
        <v>0</v>
      </c>
      <c r="BG34" s="545">
        <v>0</v>
      </c>
      <c r="BH34" s="546"/>
      <c r="BI34" s="545">
        <v>2</v>
      </c>
      <c r="BJ34" s="546"/>
      <c r="BK34" s="341">
        <v>2</v>
      </c>
      <c r="BL34" s="341">
        <v>3</v>
      </c>
      <c r="BM34" s="545">
        <v>2</v>
      </c>
      <c r="BN34" s="546"/>
      <c r="BO34" s="565"/>
      <c r="BP34" s="566"/>
      <c r="BQ34" s="565"/>
      <c r="BR34" s="566"/>
      <c r="BS34" s="565"/>
      <c r="BT34" s="566"/>
      <c r="BU34" s="565"/>
      <c r="BV34" s="566"/>
      <c r="BW34" s="565"/>
      <c r="BX34" s="566"/>
      <c r="BY34" s="565"/>
      <c r="BZ34" s="566"/>
      <c r="CA34" s="565"/>
      <c r="CB34" s="566"/>
      <c r="CC34" s="565"/>
      <c r="CD34" s="566"/>
      <c r="CE34" s="565"/>
      <c r="CF34" s="566"/>
      <c r="CG34" s="553">
        <f t="shared" si="6"/>
        <v>10</v>
      </c>
      <c r="CH34" s="554"/>
      <c r="CI34" s="60"/>
    </row>
    <row r="35" spans="1:87" ht="23.25" customHeight="1" thickBot="1" x14ac:dyDescent="0.2">
      <c r="A35" s="68"/>
      <c r="B35" s="60"/>
      <c r="C35" s="60"/>
      <c r="D35" s="60" t="s">
        <v>76</v>
      </c>
      <c r="E35" s="60"/>
      <c r="F35" s="60"/>
      <c r="G35" s="60"/>
      <c r="H35" s="60"/>
      <c r="I35" s="60"/>
      <c r="J35" s="60"/>
      <c r="K35" s="60"/>
      <c r="L35" s="60"/>
      <c r="M35" s="60"/>
      <c r="N35" s="60"/>
      <c r="O35" s="60"/>
      <c r="P35" s="60"/>
      <c r="Q35" s="60"/>
      <c r="R35" s="60"/>
      <c r="S35" s="60"/>
      <c r="T35" s="60"/>
      <c r="U35" s="60"/>
      <c r="V35" s="60"/>
      <c r="W35" s="60"/>
      <c r="X35" s="67"/>
      <c r="Y35" s="67"/>
      <c r="Z35" s="67"/>
      <c r="AA35" s="67"/>
      <c r="AB35" s="67"/>
      <c r="AC35" s="67"/>
      <c r="AD35" s="67"/>
      <c r="AE35" s="67"/>
      <c r="AF35" s="67"/>
      <c r="AG35" s="67"/>
      <c r="AH35" s="67"/>
      <c r="AI35" s="67"/>
      <c r="AJ35" s="67"/>
      <c r="AK35" s="67"/>
      <c r="AL35" s="67"/>
      <c r="AM35" s="67"/>
      <c r="AN35" s="67"/>
      <c r="AO35" s="67"/>
      <c r="AP35" s="60"/>
      <c r="AQ35" s="60"/>
      <c r="AR35" s="60"/>
      <c r="AS35" s="68"/>
      <c r="AT35" s="60"/>
      <c r="AU35" s="60" t="s">
        <v>76</v>
      </c>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row>
    <row r="36" spans="1:87" ht="23.25" customHeight="1" thickTop="1" thickBot="1" x14ac:dyDescent="0.2">
      <c r="A36" s="68"/>
      <c r="B36" s="60"/>
      <c r="C36" s="60"/>
      <c r="D36" s="51" t="s">
        <v>72</v>
      </c>
      <c r="E36" s="52"/>
      <c r="F36" s="712"/>
      <c r="G36" s="712"/>
      <c r="H36" s="712"/>
      <c r="I36" s="712"/>
      <c r="J36" s="713"/>
      <c r="K36" s="132"/>
      <c r="L36" s="60"/>
      <c r="M36" s="60"/>
      <c r="N36" s="60"/>
      <c r="O36" s="60"/>
      <c r="P36" s="60"/>
      <c r="Q36" s="60"/>
      <c r="R36" s="60"/>
      <c r="S36" s="60"/>
      <c r="T36" s="60"/>
      <c r="U36" s="60"/>
      <c r="V36" s="60"/>
      <c r="W36" s="60"/>
      <c r="X36" s="67"/>
      <c r="Y36" s="67"/>
      <c r="Z36" s="67"/>
      <c r="AA36" s="67"/>
      <c r="AB36" s="67"/>
      <c r="AC36" s="67"/>
      <c r="AD36" s="67"/>
      <c r="AE36" s="67"/>
      <c r="AF36" s="67"/>
      <c r="AG36" s="67"/>
      <c r="AH36" s="67"/>
      <c r="AI36" s="67"/>
      <c r="AJ36" s="67"/>
      <c r="AK36" s="67"/>
      <c r="AL36" s="67"/>
      <c r="AM36" s="67"/>
      <c r="AN36" s="67"/>
      <c r="AO36" s="67"/>
      <c r="AP36" s="60"/>
      <c r="AQ36" s="185" t="s">
        <v>41</v>
      </c>
      <c r="AR36" s="60"/>
      <c r="AS36" s="68"/>
      <c r="AT36" s="60"/>
      <c r="AU36" s="51" t="s">
        <v>72</v>
      </c>
      <c r="AV36" s="52"/>
      <c r="AW36" s="712"/>
      <c r="AX36" s="712"/>
      <c r="AY36" s="712"/>
      <c r="AZ36" s="712"/>
      <c r="BA36" s="713"/>
      <c r="BB36" s="132"/>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185" t="s">
        <v>41</v>
      </c>
      <c r="CI36" s="60"/>
    </row>
    <row r="37" spans="1:87" ht="20.25" customHeight="1" thickTop="1" x14ac:dyDescent="0.15">
      <c r="A37" s="68"/>
      <c r="B37" s="60"/>
      <c r="C37" s="60"/>
      <c r="D37" s="514" t="s">
        <v>73</v>
      </c>
      <c r="E37" s="515"/>
      <c r="F37" s="515"/>
      <c r="G37" s="515"/>
      <c r="H37" s="522" t="s">
        <v>74</v>
      </c>
      <c r="I37" s="522"/>
      <c r="J37" s="528" t="s">
        <v>202</v>
      </c>
      <c r="K37" s="564" t="s">
        <v>100</v>
      </c>
      <c r="L37" s="555" t="s">
        <v>42</v>
      </c>
      <c r="M37" s="582"/>
      <c r="N37" s="582"/>
      <c r="O37" s="582"/>
      <c r="P37" s="582"/>
      <c r="Q37" s="556"/>
      <c r="R37" s="555" t="s">
        <v>43</v>
      </c>
      <c r="S37" s="582"/>
      <c r="T37" s="582"/>
      <c r="U37" s="582"/>
      <c r="V37" s="582"/>
      <c r="W37" s="556"/>
      <c r="X37" s="555" t="s">
        <v>44</v>
      </c>
      <c r="Y37" s="582"/>
      <c r="Z37" s="582"/>
      <c r="AA37" s="582"/>
      <c r="AB37" s="582"/>
      <c r="AC37" s="556"/>
      <c r="AD37" s="555" t="s">
        <v>135</v>
      </c>
      <c r="AE37" s="582"/>
      <c r="AF37" s="582"/>
      <c r="AG37" s="582"/>
      <c r="AH37" s="582"/>
      <c r="AI37" s="556"/>
      <c r="AJ37" s="555" t="s">
        <v>194</v>
      </c>
      <c r="AK37" s="582"/>
      <c r="AL37" s="582"/>
      <c r="AM37" s="582"/>
      <c r="AN37" s="582"/>
      <c r="AO37" s="556"/>
      <c r="AP37" s="555" t="s">
        <v>45</v>
      </c>
      <c r="AQ37" s="556"/>
      <c r="AR37" s="60"/>
      <c r="AS37" s="68"/>
      <c r="AT37" s="60"/>
      <c r="AU37" s="534" t="s">
        <v>73</v>
      </c>
      <c r="AV37" s="535"/>
      <c r="AW37" s="535"/>
      <c r="AX37" s="535"/>
      <c r="AY37" s="535"/>
      <c r="AZ37" s="646" t="s">
        <v>149</v>
      </c>
      <c r="BA37" s="564" t="s">
        <v>75</v>
      </c>
      <c r="BB37" s="66"/>
      <c r="BC37" s="584" t="s">
        <v>42</v>
      </c>
      <c r="BD37" s="585"/>
      <c r="BE37" s="585"/>
      <c r="BF37" s="585"/>
      <c r="BG37" s="585"/>
      <c r="BH37" s="586"/>
      <c r="BI37" s="584" t="s">
        <v>43</v>
      </c>
      <c r="BJ37" s="585"/>
      <c r="BK37" s="585"/>
      <c r="BL37" s="585"/>
      <c r="BM37" s="585"/>
      <c r="BN37" s="586"/>
      <c r="BO37" s="587" t="s">
        <v>44</v>
      </c>
      <c r="BP37" s="588"/>
      <c r="BQ37" s="588"/>
      <c r="BR37" s="588"/>
      <c r="BS37" s="588"/>
      <c r="BT37" s="589"/>
      <c r="BU37" s="587" t="s">
        <v>135</v>
      </c>
      <c r="BV37" s="588"/>
      <c r="BW37" s="588"/>
      <c r="BX37" s="588"/>
      <c r="BY37" s="588"/>
      <c r="BZ37" s="589"/>
      <c r="CA37" s="587" t="s">
        <v>194</v>
      </c>
      <c r="CB37" s="588"/>
      <c r="CC37" s="588"/>
      <c r="CD37" s="588"/>
      <c r="CE37" s="588"/>
      <c r="CF37" s="589"/>
      <c r="CG37" s="555" t="s">
        <v>45</v>
      </c>
      <c r="CH37" s="556"/>
      <c r="CI37" s="60"/>
    </row>
    <row r="38" spans="1:87" ht="20.25" customHeight="1" x14ac:dyDescent="0.15">
      <c r="A38" s="68"/>
      <c r="B38" s="60"/>
      <c r="C38" s="60"/>
      <c r="D38" s="514"/>
      <c r="E38" s="515"/>
      <c r="F38" s="515"/>
      <c r="G38" s="515"/>
      <c r="H38" s="523"/>
      <c r="I38" s="523"/>
      <c r="J38" s="528"/>
      <c r="K38" s="564"/>
      <c r="L38" s="557"/>
      <c r="M38" s="639"/>
      <c r="N38" s="639"/>
      <c r="O38" s="639"/>
      <c r="P38" s="639"/>
      <c r="Q38" s="558"/>
      <c r="R38" s="559"/>
      <c r="S38" s="583"/>
      <c r="T38" s="583"/>
      <c r="U38" s="583"/>
      <c r="V38" s="583"/>
      <c r="W38" s="560"/>
      <c r="X38" s="559"/>
      <c r="Y38" s="583"/>
      <c r="Z38" s="583"/>
      <c r="AA38" s="583"/>
      <c r="AB38" s="583"/>
      <c r="AC38" s="560"/>
      <c r="AD38" s="559"/>
      <c r="AE38" s="583"/>
      <c r="AF38" s="583"/>
      <c r="AG38" s="583"/>
      <c r="AH38" s="583"/>
      <c r="AI38" s="560"/>
      <c r="AJ38" s="559"/>
      <c r="AK38" s="583"/>
      <c r="AL38" s="583"/>
      <c r="AM38" s="583"/>
      <c r="AN38" s="583"/>
      <c r="AO38" s="560"/>
      <c r="AP38" s="557"/>
      <c r="AQ38" s="558"/>
      <c r="AR38" s="60"/>
      <c r="AS38" s="68"/>
      <c r="AT38" s="60"/>
      <c r="AU38" s="514"/>
      <c r="AV38" s="515"/>
      <c r="AW38" s="515"/>
      <c r="AX38" s="515"/>
      <c r="AY38" s="515"/>
      <c r="AZ38" s="561"/>
      <c r="BA38" s="564"/>
      <c r="BB38" s="393" t="s">
        <v>100</v>
      </c>
      <c r="BC38" s="555" t="s">
        <v>196</v>
      </c>
      <c r="BD38" s="556"/>
      <c r="BE38" s="584" t="s">
        <v>197</v>
      </c>
      <c r="BF38" s="585"/>
      <c r="BG38" s="555" t="s">
        <v>198</v>
      </c>
      <c r="BH38" s="556"/>
      <c r="BI38" s="555" t="s">
        <v>196</v>
      </c>
      <c r="BJ38" s="556"/>
      <c r="BK38" s="584" t="s">
        <v>197</v>
      </c>
      <c r="BL38" s="585"/>
      <c r="BM38" s="555" t="s">
        <v>198</v>
      </c>
      <c r="BN38" s="556"/>
      <c r="BO38" s="590" t="s">
        <v>196</v>
      </c>
      <c r="BP38" s="591"/>
      <c r="BQ38" s="587" t="s">
        <v>197</v>
      </c>
      <c r="BR38" s="588"/>
      <c r="BS38" s="590" t="s">
        <v>198</v>
      </c>
      <c r="BT38" s="591"/>
      <c r="BU38" s="590" t="s">
        <v>196</v>
      </c>
      <c r="BV38" s="591"/>
      <c r="BW38" s="587" t="s">
        <v>197</v>
      </c>
      <c r="BX38" s="588"/>
      <c r="BY38" s="590" t="s">
        <v>198</v>
      </c>
      <c r="BZ38" s="591"/>
      <c r="CA38" s="590" t="s">
        <v>196</v>
      </c>
      <c r="CB38" s="591"/>
      <c r="CC38" s="587" t="s">
        <v>197</v>
      </c>
      <c r="CD38" s="588"/>
      <c r="CE38" s="590" t="s">
        <v>198</v>
      </c>
      <c r="CF38" s="591"/>
      <c r="CG38" s="557"/>
      <c r="CH38" s="558"/>
      <c r="CI38" s="60"/>
    </row>
    <row r="39" spans="1:87" ht="20.25" customHeight="1" x14ac:dyDescent="0.15">
      <c r="A39" s="68"/>
      <c r="B39" s="60"/>
      <c r="C39" s="60"/>
      <c r="D39" s="516"/>
      <c r="E39" s="517"/>
      <c r="F39" s="517"/>
      <c r="G39" s="517"/>
      <c r="H39" s="523"/>
      <c r="I39" s="523"/>
      <c r="J39" s="529"/>
      <c r="K39" s="522"/>
      <c r="L39" s="584" t="s">
        <v>189</v>
      </c>
      <c r="M39" s="585"/>
      <c r="N39" s="584" t="s">
        <v>191</v>
      </c>
      <c r="O39" s="585"/>
      <c r="P39" s="584" t="s">
        <v>192</v>
      </c>
      <c r="Q39" s="586"/>
      <c r="R39" s="584" t="s">
        <v>189</v>
      </c>
      <c r="S39" s="585"/>
      <c r="T39" s="584" t="s">
        <v>191</v>
      </c>
      <c r="U39" s="585"/>
      <c r="V39" s="584" t="s">
        <v>192</v>
      </c>
      <c r="W39" s="586"/>
      <c r="X39" s="584" t="s">
        <v>189</v>
      </c>
      <c r="Y39" s="585"/>
      <c r="Z39" s="584" t="s">
        <v>191</v>
      </c>
      <c r="AA39" s="585"/>
      <c r="AB39" s="584" t="s">
        <v>192</v>
      </c>
      <c r="AC39" s="586"/>
      <c r="AD39" s="584" t="s">
        <v>189</v>
      </c>
      <c r="AE39" s="585"/>
      <c r="AF39" s="584" t="s">
        <v>191</v>
      </c>
      <c r="AG39" s="585"/>
      <c r="AH39" s="584" t="s">
        <v>192</v>
      </c>
      <c r="AI39" s="586"/>
      <c r="AJ39" s="584" t="s">
        <v>189</v>
      </c>
      <c r="AK39" s="585"/>
      <c r="AL39" s="584" t="s">
        <v>191</v>
      </c>
      <c r="AM39" s="585"/>
      <c r="AN39" s="584" t="s">
        <v>192</v>
      </c>
      <c r="AO39" s="586"/>
      <c r="AP39" s="559"/>
      <c r="AQ39" s="560"/>
      <c r="AR39" s="60"/>
      <c r="AS39" s="68"/>
      <c r="AT39" s="60"/>
      <c r="AU39" s="516"/>
      <c r="AV39" s="517"/>
      <c r="AW39" s="517"/>
      <c r="AX39" s="517"/>
      <c r="AY39" s="517"/>
      <c r="AZ39" s="562"/>
      <c r="BA39" s="522"/>
      <c r="BB39" s="66"/>
      <c r="BC39" s="559"/>
      <c r="BD39" s="560"/>
      <c r="BE39" s="216" t="s">
        <v>153</v>
      </c>
      <c r="BF39" s="217" t="s">
        <v>123</v>
      </c>
      <c r="BG39" s="559"/>
      <c r="BH39" s="560"/>
      <c r="BI39" s="559"/>
      <c r="BJ39" s="560"/>
      <c r="BK39" s="216" t="s">
        <v>153</v>
      </c>
      <c r="BL39" s="217" t="s">
        <v>123</v>
      </c>
      <c r="BM39" s="559"/>
      <c r="BN39" s="560"/>
      <c r="BO39" s="592"/>
      <c r="BP39" s="593"/>
      <c r="BQ39" s="271" t="s">
        <v>153</v>
      </c>
      <c r="BR39" s="223" t="s">
        <v>123</v>
      </c>
      <c r="BS39" s="592"/>
      <c r="BT39" s="593"/>
      <c r="BU39" s="592"/>
      <c r="BV39" s="593"/>
      <c r="BW39" s="271" t="s">
        <v>153</v>
      </c>
      <c r="BX39" s="223" t="s">
        <v>123</v>
      </c>
      <c r="BY39" s="592"/>
      <c r="BZ39" s="593"/>
      <c r="CA39" s="592"/>
      <c r="CB39" s="593"/>
      <c r="CC39" s="271" t="s">
        <v>153</v>
      </c>
      <c r="CD39" s="223" t="s">
        <v>123</v>
      </c>
      <c r="CE39" s="592"/>
      <c r="CF39" s="593"/>
      <c r="CG39" s="559"/>
      <c r="CH39" s="560"/>
      <c r="CI39" s="60"/>
    </row>
    <row r="40" spans="1:87" ht="23.25" customHeight="1" x14ac:dyDescent="0.15">
      <c r="A40" s="68"/>
      <c r="B40" s="60"/>
      <c r="C40" s="60"/>
      <c r="D40" s="518"/>
      <c r="E40" s="519"/>
      <c r="F40" s="519"/>
      <c r="G40" s="519"/>
      <c r="H40" s="524" t="s">
        <v>47</v>
      </c>
      <c r="I40" s="525"/>
      <c r="J40" s="280"/>
      <c r="K40" s="328"/>
      <c r="L40" s="572"/>
      <c r="M40" s="573"/>
      <c r="N40" s="572"/>
      <c r="O40" s="573"/>
      <c r="P40" s="572"/>
      <c r="Q40" s="574"/>
      <c r="R40" s="572"/>
      <c r="S40" s="573"/>
      <c r="T40" s="572"/>
      <c r="U40" s="573"/>
      <c r="V40" s="572"/>
      <c r="W40" s="574"/>
      <c r="X40" s="572"/>
      <c r="Y40" s="573"/>
      <c r="Z40" s="572"/>
      <c r="AA40" s="573"/>
      <c r="AB40" s="572"/>
      <c r="AC40" s="574"/>
      <c r="AD40" s="572"/>
      <c r="AE40" s="573"/>
      <c r="AF40" s="572"/>
      <c r="AG40" s="573"/>
      <c r="AH40" s="572"/>
      <c r="AI40" s="574"/>
      <c r="AJ40" s="572"/>
      <c r="AK40" s="573"/>
      <c r="AL40" s="572"/>
      <c r="AM40" s="573"/>
      <c r="AN40" s="572"/>
      <c r="AO40" s="574"/>
      <c r="AP40" s="647">
        <f>SUM(L40:AO40)</f>
        <v>0</v>
      </c>
      <c r="AQ40" s="647"/>
      <c r="AR40" s="60"/>
      <c r="AS40" s="68"/>
      <c r="AT40" s="60"/>
      <c r="AU40" s="518"/>
      <c r="AV40" s="519"/>
      <c r="AW40" s="519"/>
      <c r="AX40" s="519"/>
      <c r="AY40" s="519"/>
      <c r="AZ40" s="53" t="s">
        <v>47</v>
      </c>
      <c r="BA40" s="269"/>
      <c r="BB40" s="328"/>
      <c r="BC40" s="551"/>
      <c r="BD40" s="552"/>
      <c r="BE40" s="146"/>
      <c r="BF40" s="146"/>
      <c r="BG40" s="551"/>
      <c r="BH40" s="552"/>
      <c r="BI40" s="620"/>
      <c r="BJ40" s="621"/>
      <c r="BK40" s="146"/>
      <c r="BL40" s="146"/>
      <c r="BM40" s="620"/>
      <c r="BN40" s="621"/>
      <c r="BO40" s="567"/>
      <c r="BP40" s="568"/>
      <c r="BQ40" s="148"/>
      <c r="BR40" s="148"/>
      <c r="BS40" s="567"/>
      <c r="BT40" s="568"/>
      <c r="BU40" s="650"/>
      <c r="BV40" s="652"/>
      <c r="BW40" s="148"/>
      <c r="BX40" s="148"/>
      <c r="BY40" s="650"/>
      <c r="BZ40" s="652"/>
      <c r="CA40" s="650"/>
      <c r="CB40" s="652"/>
      <c r="CC40" s="148"/>
      <c r="CD40" s="148"/>
      <c r="CE40" s="650"/>
      <c r="CF40" s="652"/>
      <c r="CG40" s="647">
        <f>SUM(BC40:BN40)</f>
        <v>0</v>
      </c>
      <c r="CH40" s="647"/>
      <c r="CI40" s="60"/>
    </row>
    <row r="41" spans="1:87" ht="23.25" customHeight="1" x14ac:dyDescent="0.15">
      <c r="A41" s="68"/>
      <c r="B41" s="60"/>
      <c r="C41" s="60"/>
      <c r="D41" s="520"/>
      <c r="E41" s="521"/>
      <c r="F41" s="521"/>
      <c r="G41" s="521"/>
      <c r="H41" s="526" t="s">
        <v>48</v>
      </c>
      <c r="I41" s="527"/>
      <c r="J41" s="281"/>
      <c r="K41" s="327"/>
      <c r="L41" s="575"/>
      <c r="M41" s="576"/>
      <c r="N41" s="575"/>
      <c r="O41" s="576"/>
      <c r="P41" s="575"/>
      <c r="Q41" s="577"/>
      <c r="R41" s="575"/>
      <c r="S41" s="576"/>
      <c r="T41" s="575"/>
      <c r="U41" s="576"/>
      <c r="V41" s="575"/>
      <c r="W41" s="577"/>
      <c r="X41" s="575"/>
      <c r="Y41" s="576"/>
      <c r="Z41" s="575"/>
      <c r="AA41" s="576"/>
      <c r="AB41" s="575"/>
      <c r="AC41" s="577"/>
      <c r="AD41" s="575"/>
      <c r="AE41" s="576"/>
      <c r="AF41" s="575"/>
      <c r="AG41" s="576"/>
      <c r="AH41" s="575"/>
      <c r="AI41" s="577"/>
      <c r="AJ41" s="575"/>
      <c r="AK41" s="576"/>
      <c r="AL41" s="575"/>
      <c r="AM41" s="576"/>
      <c r="AN41" s="575"/>
      <c r="AO41" s="577"/>
      <c r="AP41" s="648">
        <f>SUM(L41:AO41)</f>
        <v>0</v>
      </c>
      <c r="AQ41" s="648"/>
      <c r="AR41" s="60"/>
      <c r="AS41" s="68"/>
      <c r="AT41" s="60"/>
      <c r="AU41" s="520"/>
      <c r="AV41" s="521"/>
      <c r="AW41" s="521"/>
      <c r="AX41" s="521"/>
      <c r="AY41" s="521"/>
      <c r="AZ41" s="54" t="s">
        <v>48</v>
      </c>
      <c r="BA41" s="270"/>
      <c r="BB41" s="327"/>
      <c r="BC41" s="553"/>
      <c r="BD41" s="554"/>
      <c r="BE41" s="147"/>
      <c r="BF41" s="147"/>
      <c r="BG41" s="553"/>
      <c r="BH41" s="554"/>
      <c r="BI41" s="553"/>
      <c r="BJ41" s="554"/>
      <c r="BK41" s="147"/>
      <c r="BL41" s="147"/>
      <c r="BM41" s="553"/>
      <c r="BN41" s="554"/>
      <c r="BO41" s="565"/>
      <c r="BP41" s="566"/>
      <c r="BQ41" s="149"/>
      <c r="BR41" s="149"/>
      <c r="BS41" s="565"/>
      <c r="BT41" s="566"/>
      <c r="BU41" s="565"/>
      <c r="BV41" s="566"/>
      <c r="BW41" s="149"/>
      <c r="BX41" s="149"/>
      <c r="BY41" s="565"/>
      <c r="BZ41" s="566"/>
      <c r="CA41" s="565"/>
      <c r="CB41" s="566"/>
      <c r="CC41" s="149"/>
      <c r="CD41" s="149"/>
      <c r="CE41" s="565"/>
      <c r="CF41" s="566"/>
      <c r="CG41" s="648">
        <f>SUM(BC41:BN41)</f>
        <v>0</v>
      </c>
      <c r="CH41" s="648"/>
      <c r="CI41" s="60"/>
    </row>
    <row r="42" spans="1:87" ht="23.25" customHeight="1" x14ac:dyDescent="0.15">
      <c r="A42" s="68"/>
      <c r="B42" s="60"/>
      <c r="C42" s="60"/>
      <c r="D42" s="518"/>
      <c r="E42" s="519"/>
      <c r="F42" s="519"/>
      <c r="G42" s="519"/>
      <c r="H42" s="524" t="s">
        <v>47</v>
      </c>
      <c r="I42" s="525"/>
      <c r="J42" s="280"/>
      <c r="K42" s="328"/>
      <c r="L42" s="572"/>
      <c r="M42" s="573"/>
      <c r="N42" s="572"/>
      <c r="O42" s="573"/>
      <c r="P42" s="572"/>
      <c r="Q42" s="574"/>
      <c r="R42" s="572"/>
      <c r="S42" s="573"/>
      <c r="T42" s="572"/>
      <c r="U42" s="573"/>
      <c r="V42" s="572"/>
      <c r="W42" s="574"/>
      <c r="X42" s="572"/>
      <c r="Y42" s="573"/>
      <c r="Z42" s="572"/>
      <c r="AA42" s="573"/>
      <c r="AB42" s="572"/>
      <c r="AC42" s="574"/>
      <c r="AD42" s="572"/>
      <c r="AE42" s="573"/>
      <c r="AF42" s="572"/>
      <c r="AG42" s="573"/>
      <c r="AH42" s="572"/>
      <c r="AI42" s="574"/>
      <c r="AJ42" s="572"/>
      <c r="AK42" s="573"/>
      <c r="AL42" s="572"/>
      <c r="AM42" s="573"/>
      <c r="AN42" s="572"/>
      <c r="AO42" s="574"/>
      <c r="AP42" s="647">
        <f>SUM(L42:AO42)</f>
        <v>0</v>
      </c>
      <c r="AQ42" s="647"/>
      <c r="AR42" s="60"/>
      <c r="AS42" s="68"/>
      <c r="AT42" s="60"/>
      <c r="AU42" s="518"/>
      <c r="AV42" s="519"/>
      <c r="AW42" s="519"/>
      <c r="AX42" s="519"/>
      <c r="AY42" s="519"/>
      <c r="AZ42" s="53" t="s">
        <v>47</v>
      </c>
      <c r="BA42" s="269"/>
      <c r="BB42" s="328"/>
      <c r="BC42" s="551"/>
      <c r="BD42" s="552"/>
      <c r="BE42" s="146"/>
      <c r="BF42" s="146"/>
      <c r="BG42" s="551"/>
      <c r="BH42" s="552"/>
      <c r="BI42" s="551"/>
      <c r="BJ42" s="552"/>
      <c r="BK42" s="146"/>
      <c r="BL42" s="146"/>
      <c r="BM42" s="551"/>
      <c r="BN42" s="552"/>
      <c r="BO42" s="567"/>
      <c r="BP42" s="568"/>
      <c r="BQ42" s="148"/>
      <c r="BR42" s="148"/>
      <c r="BS42" s="567"/>
      <c r="BT42" s="568"/>
      <c r="BU42" s="567"/>
      <c r="BV42" s="568"/>
      <c r="BW42" s="148"/>
      <c r="BX42" s="148"/>
      <c r="BY42" s="567"/>
      <c r="BZ42" s="568"/>
      <c r="CA42" s="567"/>
      <c r="CB42" s="568"/>
      <c r="CC42" s="148"/>
      <c r="CD42" s="148"/>
      <c r="CE42" s="567"/>
      <c r="CF42" s="568"/>
      <c r="CG42" s="647">
        <f>SUM(BC42:BN42)</f>
        <v>0</v>
      </c>
      <c r="CH42" s="647"/>
      <c r="CI42" s="60"/>
    </row>
    <row r="43" spans="1:87" ht="23.25" customHeight="1" x14ac:dyDescent="0.15">
      <c r="A43" s="68"/>
      <c r="B43" s="60"/>
      <c r="C43" s="60"/>
      <c r="D43" s="520"/>
      <c r="E43" s="521"/>
      <c r="F43" s="521"/>
      <c r="G43" s="521"/>
      <c r="H43" s="526" t="s">
        <v>48</v>
      </c>
      <c r="I43" s="527"/>
      <c r="J43" s="282"/>
      <c r="K43" s="327"/>
      <c r="L43" s="575"/>
      <c r="M43" s="576"/>
      <c r="N43" s="575"/>
      <c r="O43" s="576"/>
      <c r="P43" s="575"/>
      <c r="Q43" s="577"/>
      <c r="R43" s="575"/>
      <c r="S43" s="576"/>
      <c r="T43" s="575"/>
      <c r="U43" s="576"/>
      <c r="V43" s="575"/>
      <c r="W43" s="577"/>
      <c r="X43" s="575"/>
      <c r="Y43" s="576"/>
      <c r="Z43" s="575"/>
      <c r="AA43" s="576"/>
      <c r="AB43" s="575"/>
      <c r="AC43" s="577"/>
      <c r="AD43" s="575"/>
      <c r="AE43" s="576"/>
      <c r="AF43" s="575"/>
      <c r="AG43" s="576"/>
      <c r="AH43" s="575"/>
      <c r="AI43" s="577"/>
      <c r="AJ43" s="575"/>
      <c r="AK43" s="576"/>
      <c r="AL43" s="575"/>
      <c r="AM43" s="576"/>
      <c r="AN43" s="575"/>
      <c r="AO43" s="577"/>
      <c r="AP43" s="648">
        <f>SUM(L43:AO43)</f>
        <v>0</v>
      </c>
      <c r="AQ43" s="648"/>
      <c r="AR43" s="60"/>
      <c r="AS43" s="68"/>
      <c r="AT43" s="60"/>
      <c r="AU43" s="520"/>
      <c r="AV43" s="521"/>
      <c r="AW43" s="521"/>
      <c r="AX43" s="521"/>
      <c r="AY43" s="521"/>
      <c r="AZ43" s="54" t="s">
        <v>48</v>
      </c>
      <c r="BA43" s="270"/>
      <c r="BB43" s="327"/>
      <c r="BC43" s="553"/>
      <c r="BD43" s="554"/>
      <c r="BE43" s="147"/>
      <c r="BF43" s="147"/>
      <c r="BG43" s="553"/>
      <c r="BH43" s="554"/>
      <c r="BI43" s="553"/>
      <c r="BJ43" s="554"/>
      <c r="BK43" s="147"/>
      <c r="BL43" s="147"/>
      <c r="BM43" s="553"/>
      <c r="BN43" s="554"/>
      <c r="BO43" s="565"/>
      <c r="BP43" s="566"/>
      <c r="BQ43" s="149"/>
      <c r="BR43" s="149"/>
      <c r="BS43" s="565"/>
      <c r="BT43" s="566"/>
      <c r="BU43" s="565"/>
      <c r="BV43" s="566"/>
      <c r="BW43" s="149"/>
      <c r="BX43" s="149"/>
      <c r="BY43" s="565"/>
      <c r="BZ43" s="566"/>
      <c r="CA43" s="565"/>
      <c r="CB43" s="566"/>
      <c r="CC43" s="149"/>
      <c r="CD43" s="149"/>
      <c r="CE43" s="565"/>
      <c r="CF43" s="566"/>
      <c r="CG43" s="732">
        <f>SUM(BC43:BN43)</f>
        <v>0</v>
      </c>
      <c r="CH43" s="732"/>
      <c r="CI43" s="60"/>
    </row>
    <row r="44" spans="1:87" x14ac:dyDescent="0.15">
      <c r="A44" s="187"/>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7"/>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row>
    <row r="45" spans="1:87" ht="3.75" customHeight="1" x14ac:dyDescent="0.15">
      <c r="A45" s="68"/>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8"/>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184"/>
    </row>
    <row r="46" spans="1:87" s="60" customFormat="1" ht="23.25" customHeight="1" x14ac:dyDescent="0.15">
      <c r="A46" s="68"/>
      <c r="C46" s="183" t="s">
        <v>84</v>
      </c>
      <c r="AS46" s="68"/>
      <c r="AT46" s="183" t="s">
        <v>77</v>
      </c>
      <c r="CI46" s="184"/>
    </row>
    <row r="47" spans="1:87" ht="15" customHeight="1" x14ac:dyDescent="0.15">
      <c r="A47" s="68"/>
      <c r="B47" s="60"/>
      <c r="C47" s="183"/>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185" t="s">
        <v>41</v>
      </c>
      <c r="AR47" s="60"/>
      <c r="AS47" s="68"/>
      <c r="AT47" s="183"/>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185" t="s">
        <v>41</v>
      </c>
      <c r="CI47" s="184"/>
    </row>
    <row r="48" spans="1:87" ht="30" customHeight="1" x14ac:dyDescent="0.15">
      <c r="A48" s="68"/>
      <c r="B48" s="60"/>
      <c r="C48" s="60"/>
      <c r="D48" s="630" t="s">
        <v>83</v>
      </c>
      <c r="E48" s="630"/>
      <c r="F48" s="630"/>
      <c r="G48" s="630"/>
      <c r="H48" s="630"/>
      <c r="I48" s="630"/>
      <c r="J48" s="630"/>
      <c r="K48" s="215"/>
      <c r="L48" s="584" t="s">
        <v>42</v>
      </c>
      <c r="M48" s="585"/>
      <c r="N48" s="585"/>
      <c r="O48" s="585"/>
      <c r="P48" s="585"/>
      <c r="Q48" s="586"/>
      <c r="R48" s="584" t="s">
        <v>43</v>
      </c>
      <c r="S48" s="585"/>
      <c r="T48" s="585"/>
      <c r="U48" s="585"/>
      <c r="V48" s="585"/>
      <c r="W48" s="586"/>
      <c r="X48" s="631" t="s">
        <v>44</v>
      </c>
      <c r="Y48" s="632"/>
      <c r="Z48" s="632"/>
      <c r="AA48" s="632"/>
      <c r="AB48" s="632"/>
      <c r="AC48" s="633"/>
      <c r="AD48" s="631" t="s">
        <v>135</v>
      </c>
      <c r="AE48" s="632"/>
      <c r="AF48" s="632"/>
      <c r="AG48" s="632"/>
      <c r="AH48" s="632"/>
      <c r="AI48" s="633"/>
      <c r="AJ48" s="631" t="s">
        <v>194</v>
      </c>
      <c r="AK48" s="632"/>
      <c r="AL48" s="632"/>
      <c r="AM48" s="632"/>
      <c r="AN48" s="632"/>
      <c r="AO48" s="633"/>
      <c r="AP48" s="714" t="s">
        <v>45</v>
      </c>
      <c r="AQ48" s="714"/>
      <c r="AR48" s="60"/>
      <c r="AS48" s="68"/>
      <c r="AT48" s="60"/>
      <c r="AU48" s="630" t="s">
        <v>78</v>
      </c>
      <c r="AV48" s="630"/>
      <c r="AW48" s="630"/>
      <c r="AX48" s="630"/>
      <c r="AY48" s="630"/>
      <c r="AZ48" s="630"/>
      <c r="BA48" s="630"/>
      <c r="BB48" s="215"/>
      <c r="BC48" s="584" t="s">
        <v>42</v>
      </c>
      <c r="BD48" s="585"/>
      <c r="BE48" s="585"/>
      <c r="BF48" s="585"/>
      <c r="BG48" s="585"/>
      <c r="BH48" s="586"/>
      <c r="BI48" s="584" t="s">
        <v>43</v>
      </c>
      <c r="BJ48" s="585"/>
      <c r="BK48" s="585"/>
      <c r="BL48" s="585"/>
      <c r="BM48" s="585"/>
      <c r="BN48" s="586"/>
      <c r="BO48" s="587" t="s">
        <v>44</v>
      </c>
      <c r="BP48" s="588"/>
      <c r="BQ48" s="588"/>
      <c r="BR48" s="588"/>
      <c r="BS48" s="588"/>
      <c r="BT48" s="589"/>
      <c r="BU48" s="587" t="s">
        <v>135</v>
      </c>
      <c r="BV48" s="588"/>
      <c r="BW48" s="588"/>
      <c r="BX48" s="588"/>
      <c r="BY48" s="588"/>
      <c r="BZ48" s="589"/>
      <c r="CA48" s="587" t="s">
        <v>194</v>
      </c>
      <c r="CB48" s="588"/>
      <c r="CC48" s="588"/>
      <c r="CD48" s="588"/>
      <c r="CE48" s="588"/>
      <c r="CF48" s="589"/>
      <c r="CG48" s="714" t="s">
        <v>45</v>
      </c>
      <c r="CH48" s="714"/>
      <c r="CI48" s="184"/>
    </row>
    <row r="49" spans="1:87" ht="23.25" customHeight="1" x14ac:dyDescent="0.15">
      <c r="A49" s="68"/>
      <c r="B49" s="60"/>
      <c r="C49" s="60"/>
      <c r="D49" s="750" t="s">
        <v>79</v>
      </c>
      <c r="E49" s="751"/>
      <c r="F49" s="751"/>
      <c r="G49" s="751"/>
      <c r="H49" s="751"/>
      <c r="I49" s="751"/>
      <c r="J49" s="751"/>
      <c r="K49" s="300" t="s">
        <v>100</v>
      </c>
      <c r="L49" s="617">
        <f>SUM(L51,L56,L61,L66,L71,L76)</f>
        <v>0</v>
      </c>
      <c r="M49" s="618"/>
      <c r="N49" s="618"/>
      <c r="O49" s="618"/>
      <c r="P49" s="618"/>
      <c r="Q49" s="619"/>
      <c r="R49" s="617">
        <f>SUM(R51,R56,R61,R66,R71,R76)</f>
        <v>0</v>
      </c>
      <c r="S49" s="618"/>
      <c r="T49" s="618"/>
      <c r="U49" s="618"/>
      <c r="V49" s="618"/>
      <c r="W49" s="619"/>
      <c r="X49" s="617">
        <f>SUM(X51,X56,X61,X66,X71,X76)</f>
        <v>0</v>
      </c>
      <c r="Y49" s="618"/>
      <c r="Z49" s="618"/>
      <c r="AA49" s="618"/>
      <c r="AB49" s="618"/>
      <c r="AC49" s="619"/>
      <c r="AD49" s="617">
        <f>SUM(AD51,AD56,AD61,AD66,AD71,AD76)</f>
        <v>0</v>
      </c>
      <c r="AE49" s="618"/>
      <c r="AF49" s="618"/>
      <c r="AG49" s="618"/>
      <c r="AH49" s="618"/>
      <c r="AI49" s="619"/>
      <c r="AJ49" s="617">
        <f>SUM(AJ51,AJ56,AJ61,AJ66,AJ71,AJ76)</f>
        <v>0</v>
      </c>
      <c r="AK49" s="618"/>
      <c r="AL49" s="618"/>
      <c r="AM49" s="618"/>
      <c r="AN49" s="618"/>
      <c r="AO49" s="619"/>
      <c r="AP49" s="594">
        <f>SUM(L49:AO49)</f>
        <v>0</v>
      </c>
      <c r="AQ49" s="594"/>
      <c r="AR49" s="60"/>
      <c r="AS49" s="68"/>
      <c r="AT49" s="60"/>
      <c r="AU49" s="511" t="s">
        <v>79</v>
      </c>
      <c r="AV49" s="512"/>
      <c r="AW49" s="512"/>
      <c r="AX49" s="512"/>
      <c r="AY49" s="512"/>
      <c r="AZ49" s="512"/>
      <c r="BA49" s="513"/>
      <c r="BB49" s="307" t="s">
        <v>100</v>
      </c>
      <c r="BC49" s="617">
        <f>SUM(BC51,BC56,BC61,BC66,BC71,BC76)</f>
        <v>29</v>
      </c>
      <c r="BD49" s="618"/>
      <c r="BE49" s="618"/>
      <c r="BF49" s="618"/>
      <c r="BG49" s="618"/>
      <c r="BH49" s="619"/>
      <c r="BI49" s="594">
        <f>SUM(BI51,BI56,BI61,BI66,BI71,BI76)</f>
        <v>52</v>
      </c>
      <c r="BJ49" s="594"/>
      <c r="BK49" s="594"/>
      <c r="BL49" s="594"/>
      <c r="BM49" s="594"/>
      <c r="BN49" s="594"/>
      <c r="BO49" s="649"/>
      <c r="BP49" s="649"/>
      <c r="BQ49" s="649"/>
      <c r="BR49" s="649"/>
      <c r="BS49" s="649"/>
      <c r="BT49" s="649"/>
      <c r="BU49" s="649"/>
      <c r="BV49" s="649"/>
      <c r="BW49" s="649"/>
      <c r="BX49" s="649"/>
      <c r="BY49" s="649"/>
      <c r="BZ49" s="649"/>
      <c r="CA49" s="649"/>
      <c r="CB49" s="649"/>
      <c r="CC49" s="649"/>
      <c r="CD49" s="649"/>
      <c r="CE49" s="649"/>
      <c r="CF49" s="649"/>
      <c r="CG49" s="594">
        <f>SUM(BC49:BN49)</f>
        <v>81</v>
      </c>
      <c r="CH49" s="594"/>
      <c r="CI49" s="184"/>
    </row>
    <row r="50" spans="1:87" ht="23.25" customHeight="1" x14ac:dyDescent="0.15">
      <c r="A50" s="68"/>
      <c r="B50" s="60"/>
      <c r="C50" s="60"/>
      <c r="D50" s="304" t="s">
        <v>80</v>
      </c>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6"/>
      <c r="AR50" s="60"/>
      <c r="AS50" s="68"/>
      <c r="AT50" s="60"/>
      <c r="AU50" s="715" t="s">
        <v>80</v>
      </c>
      <c r="AV50" s="716"/>
      <c r="AW50" s="716"/>
      <c r="AX50" s="716"/>
      <c r="AY50" s="716"/>
      <c r="AZ50" s="716"/>
      <c r="BA50" s="716"/>
      <c r="BB50" s="716"/>
      <c r="BC50" s="716"/>
      <c r="BD50" s="716"/>
      <c r="BE50" s="716"/>
      <c r="BF50" s="716"/>
      <c r="BG50" s="716"/>
      <c r="BH50" s="716"/>
      <c r="BI50" s="716"/>
      <c r="BJ50" s="716"/>
      <c r="BK50" s="716"/>
      <c r="BL50" s="716"/>
      <c r="BM50" s="716"/>
      <c r="BN50" s="716"/>
      <c r="BO50" s="716"/>
      <c r="BP50" s="716"/>
      <c r="BQ50" s="716"/>
      <c r="BR50" s="716"/>
      <c r="BS50" s="716"/>
      <c r="BT50" s="716"/>
      <c r="BU50" s="716"/>
      <c r="BV50" s="716"/>
      <c r="BW50" s="716"/>
      <c r="BX50" s="716"/>
      <c r="BY50" s="716"/>
      <c r="BZ50" s="716"/>
      <c r="CA50" s="716"/>
      <c r="CB50" s="716"/>
      <c r="CC50" s="716"/>
      <c r="CD50" s="716"/>
      <c r="CE50" s="716"/>
      <c r="CF50" s="716"/>
      <c r="CG50" s="716"/>
      <c r="CH50" s="717"/>
      <c r="CI50" s="184"/>
    </row>
    <row r="51" spans="1:87" ht="23.25" customHeight="1" x14ac:dyDescent="0.15">
      <c r="A51" s="68"/>
      <c r="B51" s="60"/>
      <c r="C51" s="60"/>
      <c r="D51" s="55"/>
      <c r="E51" s="296" t="s">
        <v>174</v>
      </c>
      <c r="F51" s="297"/>
      <c r="G51" s="297"/>
      <c r="H51" s="297"/>
      <c r="I51" s="297"/>
      <c r="J51" s="297"/>
      <c r="K51" s="295"/>
      <c r="L51" s="594">
        <f>SUM(L52:Q55)</f>
        <v>0</v>
      </c>
      <c r="M51" s="594"/>
      <c r="N51" s="594"/>
      <c r="O51" s="594"/>
      <c r="P51" s="594"/>
      <c r="Q51" s="594"/>
      <c r="R51" s="594">
        <f>SUM(R52:W55)</f>
        <v>0</v>
      </c>
      <c r="S51" s="594"/>
      <c r="T51" s="594"/>
      <c r="U51" s="594"/>
      <c r="V51" s="594"/>
      <c r="W51" s="594"/>
      <c r="X51" s="617">
        <f>SUM(X52:AC55)</f>
        <v>0</v>
      </c>
      <c r="Y51" s="618"/>
      <c r="Z51" s="618"/>
      <c r="AA51" s="618"/>
      <c r="AB51" s="618"/>
      <c r="AC51" s="619"/>
      <c r="AD51" s="594">
        <f t="shared" ref="AD51" si="8">SUM(AD52:AI55)</f>
        <v>0</v>
      </c>
      <c r="AE51" s="594"/>
      <c r="AF51" s="594"/>
      <c r="AG51" s="594"/>
      <c r="AH51" s="594"/>
      <c r="AI51" s="594"/>
      <c r="AJ51" s="594">
        <f t="shared" ref="AJ51" si="9">SUM(AJ52:AO55)</f>
        <v>0</v>
      </c>
      <c r="AK51" s="594"/>
      <c r="AL51" s="594"/>
      <c r="AM51" s="594"/>
      <c r="AN51" s="594"/>
      <c r="AO51" s="594"/>
      <c r="AP51" s="620">
        <f>SUM(L51:AO51)</f>
        <v>0</v>
      </c>
      <c r="AQ51" s="621"/>
      <c r="AR51" s="60"/>
      <c r="AS51" s="68"/>
      <c r="AT51" s="60"/>
      <c r="AU51" s="55"/>
      <c r="AV51" s="614" t="s">
        <v>174</v>
      </c>
      <c r="AW51" s="615"/>
      <c r="AX51" s="615"/>
      <c r="AY51" s="615"/>
      <c r="AZ51" s="615"/>
      <c r="BA51" s="615"/>
      <c r="BB51" s="616"/>
      <c r="BC51" s="594">
        <f>SUM(BC52:BH55)</f>
        <v>10</v>
      </c>
      <c r="BD51" s="594"/>
      <c r="BE51" s="594"/>
      <c r="BF51" s="594"/>
      <c r="BG51" s="594"/>
      <c r="BH51" s="594"/>
      <c r="BI51" s="594">
        <f>SUM(BI52:BN55)</f>
        <v>24</v>
      </c>
      <c r="BJ51" s="594"/>
      <c r="BK51" s="594"/>
      <c r="BL51" s="594"/>
      <c r="BM51" s="594"/>
      <c r="BN51" s="594"/>
      <c r="BO51" s="649"/>
      <c r="BP51" s="649"/>
      <c r="BQ51" s="649"/>
      <c r="BR51" s="649"/>
      <c r="BS51" s="649"/>
      <c r="BT51" s="649"/>
      <c r="BU51" s="649"/>
      <c r="BV51" s="649"/>
      <c r="BW51" s="649"/>
      <c r="BX51" s="649"/>
      <c r="BY51" s="649"/>
      <c r="BZ51" s="649"/>
      <c r="CA51" s="649"/>
      <c r="CB51" s="649"/>
      <c r="CC51" s="649"/>
      <c r="CD51" s="649"/>
      <c r="CE51" s="649"/>
      <c r="CF51" s="649"/>
      <c r="CG51" s="594">
        <f>SUM(BC51:BN51)</f>
        <v>34</v>
      </c>
      <c r="CH51" s="594"/>
      <c r="CI51" s="184"/>
    </row>
    <row r="52" spans="1:87" ht="23.25" customHeight="1" x14ac:dyDescent="0.15">
      <c r="A52" s="68"/>
      <c r="B52" s="60"/>
      <c r="C52" s="60"/>
      <c r="D52" s="55"/>
      <c r="E52" s="56"/>
      <c r="F52" s="502" t="s">
        <v>152</v>
      </c>
      <c r="G52" s="503"/>
      <c r="H52" s="503"/>
      <c r="I52" s="503"/>
      <c r="J52" s="503"/>
      <c r="K52" s="301"/>
      <c r="L52" s="629"/>
      <c r="M52" s="629"/>
      <c r="N52" s="629"/>
      <c r="O52" s="629"/>
      <c r="P52" s="629"/>
      <c r="Q52" s="629"/>
      <c r="R52" s="629"/>
      <c r="S52" s="629"/>
      <c r="T52" s="629"/>
      <c r="U52" s="629"/>
      <c r="V52" s="629"/>
      <c r="W52" s="629"/>
      <c r="X52" s="626"/>
      <c r="Y52" s="627"/>
      <c r="Z52" s="627"/>
      <c r="AA52" s="627"/>
      <c r="AB52" s="627"/>
      <c r="AC52" s="628"/>
      <c r="AD52" s="629"/>
      <c r="AE52" s="629"/>
      <c r="AF52" s="629"/>
      <c r="AG52" s="629"/>
      <c r="AH52" s="629"/>
      <c r="AI52" s="629"/>
      <c r="AJ52" s="629"/>
      <c r="AK52" s="629"/>
      <c r="AL52" s="629"/>
      <c r="AM52" s="629"/>
      <c r="AN52" s="629"/>
      <c r="AO52" s="629"/>
      <c r="AP52" s="622"/>
      <c r="AQ52" s="623"/>
      <c r="AR52" s="60"/>
      <c r="AS52" s="68"/>
      <c r="AT52" s="60"/>
      <c r="AU52" s="55"/>
      <c r="AV52" s="56"/>
      <c r="AW52" s="502" t="s">
        <v>152</v>
      </c>
      <c r="AX52" s="503"/>
      <c r="AY52" s="503"/>
      <c r="AZ52" s="503"/>
      <c r="BA52" s="504"/>
      <c r="BB52" s="295"/>
      <c r="BC52" s="638">
        <v>5</v>
      </c>
      <c r="BD52" s="638"/>
      <c r="BE52" s="638"/>
      <c r="BF52" s="638"/>
      <c r="BG52" s="638"/>
      <c r="BH52" s="638"/>
      <c r="BI52" s="638">
        <v>8</v>
      </c>
      <c r="BJ52" s="638"/>
      <c r="BK52" s="638"/>
      <c r="BL52" s="638"/>
      <c r="BM52" s="638"/>
      <c r="BN52" s="638"/>
      <c r="BO52" s="649"/>
      <c r="BP52" s="649"/>
      <c r="BQ52" s="649"/>
      <c r="BR52" s="649"/>
      <c r="BS52" s="649"/>
      <c r="BT52" s="649"/>
      <c r="BU52" s="649"/>
      <c r="BV52" s="649"/>
      <c r="BW52" s="649"/>
      <c r="BX52" s="649"/>
      <c r="BY52" s="649"/>
      <c r="BZ52" s="649"/>
      <c r="CA52" s="649"/>
      <c r="CB52" s="649"/>
      <c r="CC52" s="649"/>
      <c r="CD52" s="649"/>
      <c r="CE52" s="649"/>
      <c r="CF52" s="649"/>
      <c r="CG52" s="594">
        <f>SUM(BC52:BN52)</f>
        <v>13</v>
      </c>
      <c r="CH52" s="594"/>
      <c r="CI52" s="184"/>
    </row>
    <row r="53" spans="1:87" ht="13.5" customHeight="1" x14ac:dyDescent="0.15">
      <c r="A53" s="68"/>
      <c r="B53" s="60"/>
      <c r="C53" s="60"/>
      <c r="D53" s="55"/>
      <c r="E53" s="56"/>
      <c r="F53" s="505" t="s">
        <v>61</v>
      </c>
      <c r="G53" s="506"/>
      <c r="H53" s="506"/>
      <c r="I53" s="506"/>
      <c r="J53" s="506"/>
      <c r="K53" s="302"/>
      <c r="L53" s="605"/>
      <c r="M53" s="606"/>
      <c r="N53" s="606"/>
      <c r="O53" s="606"/>
      <c r="P53" s="606"/>
      <c r="Q53" s="607"/>
      <c r="R53" s="605"/>
      <c r="S53" s="606"/>
      <c r="T53" s="606"/>
      <c r="U53" s="606"/>
      <c r="V53" s="606"/>
      <c r="W53" s="607"/>
      <c r="X53" s="605"/>
      <c r="Y53" s="606"/>
      <c r="Z53" s="606"/>
      <c r="AA53" s="606"/>
      <c r="AB53" s="606"/>
      <c r="AC53" s="607"/>
      <c r="AD53" s="605"/>
      <c r="AE53" s="606"/>
      <c r="AF53" s="606"/>
      <c r="AG53" s="606"/>
      <c r="AH53" s="606"/>
      <c r="AI53" s="607"/>
      <c r="AJ53" s="605"/>
      <c r="AK53" s="606"/>
      <c r="AL53" s="606"/>
      <c r="AM53" s="606"/>
      <c r="AN53" s="606"/>
      <c r="AO53" s="607"/>
      <c r="AP53" s="622"/>
      <c r="AQ53" s="623"/>
      <c r="AR53" s="60"/>
      <c r="AS53" s="68"/>
      <c r="AT53" s="60"/>
      <c r="AU53" s="55"/>
      <c r="AV53" s="56"/>
      <c r="AW53" s="505" t="s">
        <v>61</v>
      </c>
      <c r="AX53" s="506"/>
      <c r="AY53" s="506"/>
      <c r="AZ53" s="506"/>
      <c r="BA53" s="507"/>
      <c r="BB53" s="298"/>
      <c r="BC53" s="626" t="s">
        <v>126</v>
      </c>
      <c r="BD53" s="628"/>
      <c r="BE53" s="635">
        <v>0</v>
      </c>
      <c r="BF53" s="636"/>
      <c r="BG53" s="636"/>
      <c r="BH53" s="637"/>
      <c r="BI53" s="626" t="s">
        <v>128</v>
      </c>
      <c r="BJ53" s="628"/>
      <c r="BK53" s="635">
        <v>4</v>
      </c>
      <c r="BL53" s="636"/>
      <c r="BM53" s="636"/>
      <c r="BN53" s="637"/>
      <c r="BO53" s="650"/>
      <c r="BP53" s="651"/>
      <c r="BQ53" s="651"/>
      <c r="BR53" s="651"/>
      <c r="BS53" s="651"/>
      <c r="BT53" s="652"/>
      <c r="BU53" s="650"/>
      <c r="BV53" s="651"/>
      <c r="BW53" s="651"/>
      <c r="BX53" s="651"/>
      <c r="BY53" s="651"/>
      <c r="BZ53" s="652"/>
      <c r="CA53" s="650"/>
      <c r="CB53" s="651"/>
      <c r="CC53" s="651"/>
      <c r="CD53" s="651"/>
      <c r="CE53" s="651"/>
      <c r="CF53" s="652"/>
      <c r="CG53" s="620">
        <f>SUM(BE53,BE54,BK53,BK54)</f>
        <v>8</v>
      </c>
      <c r="CH53" s="621"/>
      <c r="CI53" s="184"/>
    </row>
    <row r="54" spans="1:87" ht="13.5" customHeight="1" x14ac:dyDescent="0.15">
      <c r="A54" s="68"/>
      <c r="B54" s="60"/>
      <c r="C54" s="60"/>
      <c r="D54" s="55"/>
      <c r="E54" s="56"/>
      <c r="F54" s="508"/>
      <c r="G54" s="509"/>
      <c r="H54" s="509"/>
      <c r="I54" s="509"/>
      <c r="J54" s="509"/>
      <c r="K54" s="303"/>
      <c r="L54" s="608"/>
      <c r="M54" s="609"/>
      <c r="N54" s="609"/>
      <c r="O54" s="609"/>
      <c r="P54" s="609"/>
      <c r="Q54" s="610"/>
      <c r="R54" s="608"/>
      <c r="S54" s="609"/>
      <c r="T54" s="609"/>
      <c r="U54" s="609"/>
      <c r="V54" s="609"/>
      <c r="W54" s="610"/>
      <c r="X54" s="608"/>
      <c r="Y54" s="609"/>
      <c r="Z54" s="609"/>
      <c r="AA54" s="609"/>
      <c r="AB54" s="609"/>
      <c r="AC54" s="610"/>
      <c r="AD54" s="608"/>
      <c r="AE54" s="609"/>
      <c r="AF54" s="609"/>
      <c r="AG54" s="609"/>
      <c r="AH54" s="609"/>
      <c r="AI54" s="610"/>
      <c r="AJ54" s="608"/>
      <c r="AK54" s="609"/>
      <c r="AL54" s="609"/>
      <c r="AM54" s="609"/>
      <c r="AN54" s="609"/>
      <c r="AO54" s="610"/>
      <c r="AP54" s="622"/>
      <c r="AQ54" s="623"/>
      <c r="AR54" s="60"/>
      <c r="AS54" s="68"/>
      <c r="AT54" s="60"/>
      <c r="AU54" s="55"/>
      <c r="AV54" s="56"/>
      <c r="AW54" s="508"/>
      <c r="AX54" s="509"/>
      <c r="AY54" s="509"/>
      <c r="AZ54" s="509"/>
      <c r="BA54" s="510"/>
      <c r="BB54" s="299"/>
      <c r="BC54" s="626" t="s">
        <v>123</v>
      </c>
      <c r="BD54" s="628"/>
      <c r="BE54" s="635">
        <v>2</v>
      </c>
      <c r="BF54" s="636"/>
      <c r="BG54" s="636"/>
      <c r="BH54" s="637"/>
      <c r="BI54" s="626" t="s">
        <v>123</v>
      </c>
      <c r="BJ54" s="628"/>
      <c r="BK54" s="635">
        <v>2</v>
      </c>
      <c r="BL54" s="636"/>
      <c r="BM54" s="636"/>
      <c r="BN54" s="637"/>
      <c r="BO54" s="653"/>
      <c r="BP54" s="654"/>
      <c r="BQ54" s="654"/>
      <c r="BR54" s="654"/>
      <c r="BS54" s="654"/>
      <c r="BT54" s="655"/>
      <c r="BU54" s="653"/>
      <c r="BV54" s="654"/>
      <c r="BW54" s="654"/>
      <c r="BX54" s="654"/>
      <c r="BY54" s="654"/>
      <c r="BZ54" s="655"/>
      <c r="CA54" s="653"/>
      <c r="CB54" s="654"/>
      <c r="CC54" s="654"/>
      <c r="CD54" s="654"/>
      <c r="CE54" s="654"/>
      <c r="CF54" s="655"/>
      <c r="CG54" s="624"/>
      <c r="CH54" s="625"/>
      <c r="CI54" s="184"/>
    </row>
    <row r="55" spans="1:87" ht="23.25" customHeight="1" x14ac:dyDescent="0.15">
      <c r="A55" s="68"/>
      <c r="B55" s="60"/>
      <c r="C55" s="60"/>
      <c r="D55" s="55"/>
      <c r="E55" s="57"/>
      <c r="F55" s="502" t="s">
        <v>64</v>
      </c>
      <c r="G55" s="503"/>
      <c r="H55" s="503"/>
      <c r="I55" s="503"/>
      <c r="J55" s="503"/>
      <c r="K55" s="301"/>
      <c r="L55" s="629"/>
      <c r="M55" s="629"/>
      <c r="N55" s="629"/>
      <c r="O55" s="629"/>
      <c r="P55" s="629"/>
      <c r="Q55" s="629"/>
      <c r="R55" s="629"/>
      <c r="S55" s="629"/>
      <c r="T55" s="629"/>
      <c r="U55" s="629"/>
      <c r="V55" s="629"/>
      <c r="W55" s="629"/>
      <c r="X55" s="626"/>
      <c r="Y55" s="627"/>
      <c r="Z55" s="627"/>
      <c r="AA55" s="627"/>
      <c r="AB55" s="627"/>
      <c r="AC55" s="628"/>
      <c r="AD55" s="629"/>
      <c r="AE55" s="629"/>
      <c r="AF55" s="629"/>
      <c r="AG55" s="629"/>
      <c r="AH55" s="629"/>
      <c r="AI55" s="629"/>
      <c r="AJ55" s="629"/>
      <c r="AK55" s="629"/>
      <c r="AL55" s="629"/>
      <c r="AM55" s="629"/>
      <c r="AN55" s="629"/>
      <c r="AO55" s="629"/>
      <c r="AP55" s="624"/>
      <c r="AQ55" s="625"/>
      <c r="AR55" s="60"/>
      <c r="AS55" s="68"/>
      <c r="AT55" s="60"/>
      <c r="AU55" s="55"/>
      <c r="AV55" s="57"/>
      <c r="AW55" s="502" t="s">
        <v>64</v>
      </c>
      <c r="AX55" s="503"/>
      <c r="AY55" s="503"/>
      <c r="AZ55" s="503"/>
      <c r="BA55" s="504"/>
      <c r="BB55" s="295"/>
      <c r="BC55" s="638">
        <v>3</v>
      </c>
      <c r="BD55" s="638"/>
      <c r="BE55" s="638"/>
      <c r="BF55" s="638"/>
      <c r="BG55" s="638"/>
      <c r="BH55" s="638"/>
      <c r="BI55" s="638">
        <v>10</v>
      </c>
      <c r="BJ55" s="638"/>
      <c r="BK55" s="638"/>
      <c r="BL55" s="638"/>
      <c r="BM55" s="638"/>
      <c r="BN55" s="638"/>
      <c r="BO55" s="649"/>
      <c r="BP55" s="649"/>
      <c r="BQ55" s="649"/>
      <c r="BR55" s="649"/>
      <c r="BS55" s="649"/>
      <c r="BT55" s="649"/>
      <c r="BU55" s="649"/>
      <c r="BV55" s="649"/>
      <c r="BW55" s="649"/>
      <c r="BX55" s="649"/>
      <c r="BY55" s="649"/>
      <c r="BZ55" s="649"/>
      <c r="CA55" s="649"/>
      <c r="CB55" s="649"/>
      <c r="CC55" s="649"/>
      <c r="CD55" s="649"/>
      <c r="CE55" s="649"/>
      <c r="CF55" s="649"/>
      <c r="CG55" s="594">
        <f>SUM(BC55:BN55)</f>
        <v>13</v>
      </c>
      <c r="CH55" s="594"/>
      <c r="CI55" s="184"/>
    </row>
    <row r="56" spans="1:87" ht="23.25" customHeight="1" x14ac:dyDescent="0.15">
      <c r="A56" s="68"/>
      <c r="B56" s="60"/>
      <c r="C56" s="60"/>
      <c r="D56" s="55"/>
      <c r="E56" s="614" t="s">
        <v>175</v>
      </c>
      <c r="F56" s="615"/>
      <c r="G56" s="615"/>
      <c r="H56" s="615"/>
      <c r="I56" s="615"/>
      <c r="J56" s="615"/>
      <c r="K56" s="616"/>
      <c r="L56" s="594">
        <f>SUM(L57:Q60)</f>
        <v>0</v>
      </c>
      <c r="M56" s="594"/>
      <c r="N56" s="594"/>
      <c r="O56" s="594"/>
      <c r="P56" s="594"/>
      <c r="Q56" s="594"/>
      <c r="R56" s="594">
        <f>SUM(R57:W60)</f>
        <v>0</v>
      </c>
      <c r="S56" s="594"/>
      <c r="T56" s="594"/>
      <c r="U56" s="594"/>
      <c r="V56" s="594"/>
      <c r="W56" s="594"/>
      <c r="X56" s="617">
        <f>SUM(X57:AC60)</f>
        <v>0</v>
      </c>
      <c r="Y56" s="618"/>
      <c r="Z56" s="618"/>
      <c r="AA56" s="618"/>
      <c r="AB56" s="618"/>
      <c r="AC56" s="619"/>
      <c r="AD56" s="594">
        <f t="shared" ref="AD56" si="10">SUM(AD57:AI60)</f>
        <v>0</v>
      </c>
      <c r="AE56" s="594"/>
      <c r="AF56" s="594"/>
      <c r="AG56" s="594"/>
      <c r="AH56" s="594"/>
      <c r="AI56" s="594"/>
      <c r="AJ56" s="594">
        <f t="shared" ref="AJ56" si="11">SUM(AJ57:AO60)</f>
        <v>0</v>
      </c>
      <c r="AK56" s="594"/>
      <c r="AL56" s="594"/>
      <c r="AM56" s="594"/>
      <c r="AN56" s="594"/>
      <c r="AO56" s="594"/>
      <c r="AP56" s="620">
        <f>SUM(L56:AO56)</f>
        <v>0</v>
      </c>
      <c r="AQ56" s="621"/>
      <c r="AR56" s="60"/>
      <c r="AS56" s="68"/>
      <c r="AT56" s="60"/>
      <c r="AU56" s="55"/>
      <c r="AV56" s="614" t="s">
        <v>175</v>
      </c>
      <c r="AW56" s="615"/>
      <c r="AX56" s="615"/>
      <c r="AY56" s="615"/>
      <c r="AZ56" s="615"/>
      <c r="BA56" s="615"/>
      <c r="BB56" s="616"/>
      <c r="BC56" s="594">
        <f>SUM(BC57:BH60)</f>
        <v>5</v>
      </c>
      <c r="BD56" s="594"/>
      <c r="BE56" s="594"/>
      <c r="BF56" s="594"/>
      <c r="BG56" s="594"/>
      <c r="BH56" s="594"/>
      <c r="BI56" s="594">
        <f>SUM(BI57:BN60)</f>
        <v>0</v>
      </c>
      <c r="BJ56" s="594"/>
      <c r="BK56" s="594"/>
      <c r="BL56" s="594"/>
      <c r="BM56" s="594"/>
      <c r="BN56" s="594"/>
      <c r="BO56" s="649"/>
      <c r="BP56" s="649"/>
      <c r="BQ56" s="649"/>
      <c r="BR56" s="649"/>
      <c r="BS56" s="649"/>
      <c r="BT56" s="649"/>
      <c r="BU56" s="649"/>
      <c r="BV56" s="649"/>
      <c r="BW56" s="649"/>
      <c r="BX56" s="649"/>
      <c r="BY56" s="649"/>
      <c r="BZ56" s="649"/>
      <c r="CA56" s="649"/>
      <c r="CB56" s="649"/>
      <c r="CC56" s="649"/>
      <c r="CD56" s="649"/>
      <c r="CE56" s="649"/>
      <c r="CF56" s="649"/>
      <c r="CG56" s="594">
        <f>SUM(BC56:BN56)</f>
        <v>5</v>
      </c>
      <c r="CH56" s="594"/>
      <c r="CI56" s="184"/>
    </row>
    <row r="57" spans="1:87" ht="23.25" customHeight="1" x14ac:dyDescent="0.15">
      <c r="A57" s="68"/>
      <c r="B57" s="60"/>
      <c r="C57" s="60"/>
      <c r="D57" s="55"/>
      <c r="E57" s="56"/>
      <c r="F57" s="502" t="s">
        <v>152</v>
      </c>
      <c r="G57" s="503"/>
      <c r="H57" s="503"/>
      <c r="I57" s="503"/>
      <c r="J57" s="503"/>
      <c r="K57" s="301"/>
      <c r="L57" s="629"/>
      <c r="M57" s="629"/>
      <c r="N57" s="629"/>
      <c r="O57" s="629"/>
      <c r="P57" s="629"/>
      <c r="Q57" s="629"/>
      <c r="R57" s="629"/>
      <c r="S57" s="629"/>
      <c r="T57" s="629"/>
      <c r="U57" s="629"/>
      <c r="V57" s="629"/>
      <c r="W57" s="629"/>
      <c r="X57" s="626"/>
      <c r="Y57" s="627"/>
      <c r="Z57" s="627"/>
      <c r="AA57" s="627"/>
      <c r="AB57" s="627"/>
      <c r="AC57" s="628"/>
      <c r="AD57" s="629"/>
      <c r="AE57" s="629"/>
      <c r="AF57" s="629"/>
      <c r="AG57" s="629"/>
      <c r="AH57" s="629"/>
      <c r="AI57" s="629"/>
      <c r="AJ57" s="629"/>
      <c r="AK57" s="629"/>
      <c r="AL57" s="629"/>
      <c r="AM57" s="629"/>
      <c r="AN57" s="629"/>
      <c r="AO57" s="629"/>
      <c r="AP57" s="622"/>
      <c r="AQ57" s="623"/>
      <c r="AR57" s="60"/>
      <c r="AS57" s="68"/>
      <c r="AT57" s="60"/>
      <c r="AU57" s="55"/>
      <c r="AV57" s="56"/>
      <c r="AW57" s="502" t="s">
        <v>152</v>
      </c>
      <c r="AX57" s="503"/>
      <c r="AY57" s="503"/>
      <c r="AZ57" s="503"/>
      <c r="BA57" s="504"/>
      <c r="BB57" s="295"/>
      <c r="BC57" s="638">
        <v>3</v>
      </c>
      <c r="BD57" s="638"/>
      <c r="BE57" s="638"/>
      <c r="BF57" s="638"/>
      <c r="BG57" s="638"/>
      <c r="BH57" s="638"/>
      <c r="BI57" s="638">
        <v>0</v>
      </c>
      <c r="BJ57" s="638"/>
      <c r="BK57" s="638"/>
      <c r="BL57" s="638"/>
      <c r="BM57" s="638"/>
      <c r="BN57" s="638"/>
      <c r="BO57" s="649"/>
      <c r="BP57" s="649"/>
      <c r="BQ57" s="649"/>
      <c r="BR57" s="649"/>
      <c r="BS57" s="649"/>
      <c r="BT57" s="649"/>
      <c r="BU57" s="649"/>
      <c r="BV57" s="649"/>
      <c r="BW57" s="649"/>
      <c r="BX57" s="649"/>
      <c r="BY57" s="649"/>
      <c r="BZ57" s="649"/>
      <c r="CA57" s="649"/>
      <c r="CB57" s="649"/>
      <c r="CC57" s="649"/>
      <c r="CD57" s="649"/>
      <c r="CE57" s="649"/>
      <c r="CF57" s="649"/>
      <c r="CG57" s="594">
        <f>SUM(BC57:BN57)</f>
        <v>3</v>
      </c>
      <c r="CH57" s="594"/>
      <c r="CI57" s="184"/>
    </row>
    <row r="58" spans="1:87" ht="13.5" customHeight="1" x14ac:dyDescent="0.15">
      <c r="A58" s="68"/>
      <c r="B58" s="60"/>
      <c r="C58" s="60"/>
      <c r="D58" s="55"/>
      <c r="E58" s="56"/>
      <c r="F58" s="505" t="s">
        <v>61</v>
      </c>
      <c r="G58" s="506"/>
      <c r="H58" s="506"/>
      <c r="I58" s="506"/>
      <c r="J58" s="506"/>
      <c r="K58" s="302"/>
      <c r="L58" s="605"/>
      <c r="M58" s="606"/>
      <c r="N58" s="606"/>
      <c r="O58" s="606"/>
      <c r="P58" s="606"/>
      <c r="Q58" s="607"/>
      <c r="R58" s="605"/>
      <c r="S58" s="606"/>
      <c r="T58" s="606"/>
      <c r="U58" s="606"/>
      <c r="V58" s="606"/>
      <c r="W58" s="607"/>
      <c r="X58" s="605"/>
      <c r="Y58" s="606"/>
      <c r="Z58" s="606"/>
      <c r="AA58" s="606"/>
      <c r="AB58" s="606"/>
      <c r="AC58" s="607"/>
      <c r="AD58" s="605"/>
      <c r="AE58" s="606"/>
      <c r="AF58" s="606"/>
      <c r="AG58" s="606"/>
      <c r="AH58" s="606"/>
      <c r="AI58" s="607"/>
      <c r="AJ58" s="605"/>
      <c r="AK58" s="606"/>
      <c r="AL58" s="606"/>
      <c r="AM58" s="606"/>
      <c r="AN58" s="606"/>
      <c r="AO58" s="607"/>
      <c r="AP58" s="622"/>
      <c r="AQ58" s="623"/>
      <c r="AR58" s="60"/>
      <c r="AS58" s="68"/>
      <c r="AT58" s="60"/>
      <c r="AU58" s="55"/>
      <c r="AV58" s="56"/>
      <c r="AW58" s="505" t="s">
        <v>61</v>
      </c>
      <c r="AX58" s="506"/>
      <c r="AY58" s="506"/>
      <c r="AZ58" s="506"/>
      <c r="BA58" s="507"/>
      <c r="BB58" s="298"/>
      <c r="BC58" s="626" t="s">
        <v>126</v>
      </c>
      <c r="BD58" s="628"/>
      <c r="BE58" s="635">
        <v>2</v>
      </c>
      <c r="BF58" s="636"/>
      <c r="BG58" s="636"/>
      <c r="BH58" s="637"/>
      <c r="BI58" s="626" t="s">
        <v>126</v>
      </c>
      <c r="BJ58" s="628"/>
      <c r="BK58" s="635">
        <v>0</v>
      </c>
      <c r="BL58" s="636"/>
      <c r="BM58" s="636"/>
      <c r="BN58" s="637"/>
      <c r="BO58" s="650"/>
      <c r="BP58" s="651"/>
      <c r="BQ58" s="651"/>
      <c r="BR58" s="651"/>
      <c r="BS58" s="651"/>
      <c r="BT58" s="652"/>
      <c r="BU58" s="650"/>
      <c r="BV58" s="651"/>
      <c r="BW58" s="651"/>
      <c r="BX58" s="651"/>
      <c r="BY58" s="651"/>
      <c r="BZ58" s="652"/>
      <c r="CA58" s="650"/>
      <c r="CB58" s="651"/>
      <c r="CC58" s="651"/>
      <c r="CD58" s="651"/>
      <c r="CE58" s="651"/>
      <c r="CF58" s="652"/>
      <c r="CG58" s="620">
        <f>SUM(BE58,BE59,BK58,BK59)</f>
        <v>2</v>
      </c>
      <c r="CH58" s="621"/>
      <c r="CI58" s="184"/>
    </row>
    <row r="59" spans="1:87" ht="13.5" customHeight="1" x14ac:dyDescent="0.15">
      <c r="A59" s="68"/>
      <c r="B59" s="60"/>
      <c r="C59" s="60"/>
      <c r="D59" s="55"/>
      <c r="E59" s="56"/>
      <c r="F59" s="508"/>
      <c r="G59" s="509"/>
      <c r="H59" s="509"/>
      <c r="I59" s="509"/>
      <c r="J59" s="509"/>
      <c r="K59" s="303"/>
      <c r="L59" s="608"/>
      <c r="M59" s="609"/>
      <c r="N59" s="609"/>
      <c r="O59" s="609"/>
      <c r="P59" s="609"/>
      <c r="Q59" s="610"/>
      <c r="R59" s="608"/>
      <c r="S59" s="609"/>
      <c r="T59" s="609"/>
      <c r="U59" s="609"/>
      <c r="V59" s="609"/>
      <c r="W59" s="610"/>
      <c r="X59" s="608"/>
      <c r="Y59" s="609"/>
      <c r="Z59" s="609"/>
      <c r="AA59" s="609"/>
      <c r="AB59" s="609"/>
      <c r="AC59" s="610"/>
      <c r="AD59" s="608"/>
      <c r="AE59" s="609"/>
      <c r="AF59" s="609"/>
      <c r="AG59" s="609"/>
      <c r="AH59" s="609"/>
      <c r="AI59" s="610"/>
      <c r="AJ59" s="608"/>
      <c r="AK59" s="609"/>
      <c r="AL59" s="609"/>
      <c r="AM59" s="609"/>
      <c r="AN59" s="609"/>
      <c r="AO59" s="610"/>
      <c r="AP59" s="622"/>
      <c r="AQ59" s="623"/>
      <c r="AR59" s="60"/>
      <c r="AS59" s="68"/>
      <c r="AT59" s="60"/>
      <c r="AU59" s="55"/>
      <c r="AV59" s="56"/>
      <c r="AW59" s="508"/>
      <c r="AX59" s="509"/>
      <c r="AY59" s="509"/>
      <c r="AZ59" s="509"/>
      <c r="BA59" s="510"/>
      <c r="BB59" s="299"/>
      <c r="BC59" s="626" t="s">
        <v>123</v>
      </c>
      <c r="BD59" s="628"/>
      <c r="BE59" s="635">
        <v>0</v>
      </c>
      <c r="BF59" s="636"/>
      <c r="BG59" s="636"/>
      <c r="BH59" s="637"/>
      <c r="BI59" s="626" t="s">
        <v>123</v>
      </c>
      <c r="BJ59" s="628"/>
      <c r="BK59" s="635">
        <v>0</v>
      </c>
      <c r="BL59" s="636"/>
      <c r="BM59" s="636"/>
      <c r="BN59" s="637"/>
      <c r="BO59" s="653"/>
      <c r="BP59" s="654"/>
      <c r="BQ59" s="654"/>
      <c r="BR59" s="654"/>
      <c r="BS59" s="654"/>
      <c r="BT59" s="655"/>
      <c r="BU59" s="653"/>
      <c r="BV59" s="654"/>
      <c r="BW59" s="654"/>
      <c r="BX59" s="654"/>
      <c r="BY59" s="654"/>
      <c r="BZ59" s="655"/>
      <c r="CA59" s="653"/>
      <c r="CB59" s="654"/>
      <c r="CC59" s="654"/>
      <c r="CD59" s="654"/>
      <c r="CE59" s="654"/>
      <c r="CF59" s="655"/>
      <c r="CG59" s="624"/>
      <c r="CH59" s="625"/>
      <c r="CI59" s="184"/>
    </row>
    <row r="60" spans="1:87" ht="23.25" customHeight="1" x14ac:dyDescent="0.15">
      <c r="A60" s="68"/>
      <c r="B60" s="60"/>
      <c r="C60" s="60"/>
      <c r="D60" s="55"/>
      <c r="E60" s="57"/>
      <c r="F60" s="502" t="s">
        <v>64</v>
      </c>
      <c r="G60" s="503"/>
      <c r="H60" s="503"/>
      <c r="I60" s="503"/>
      <c r="J60" s="503"/>
      <c r="K60" s="301"/>
      <c r="L60" s="629"/>
      <c r="M60" s="629"/>
      <c r="N60" s="629"/>
      <c r="O60" s="629"/>
      <c r="P60" s="629"/>
      <c r="Q60" s="629"/>
      <c r="R60" s="629"/>
      <c r="S60" s="629"/>
      <c r="T60" s="629"/>
      <c r="U60" s="629"/>
      <c r="V60" s="629"/>
      <c r="W60" s="629"/>
      <c r="X60" s="626"/>
      <c r="Y60" s="627"/>
      <c r="Z60" s="627"/>
      <c r="AA60" s="627"/>
      <c r="AB60" s="627"/>
      <c r="AC60" s="628"/>
      <c r="AD60" s="629"/>
      <c r="AE60" s="629"/>
      <c r="AF60" s="629"/>
      <c r="AG60" s="629"/>
      <c r="AH60" s="629"/>
      <c r="AI60" s="629"/>
      <c r="AJ60" s="629"/>
      <c r="AK60" s="629"/>
      <c r="AL60" s="629"/>
      <c r="AM60" s="629"/>
      <c r="AN60" s="629"/>
      <c r="AO60" s="629"/>
      <c r="AP60" s="624"/>
      <c r="AQ60" s="625"/>
      <c r="AR60" s="60"/>
      <c r="AS60" s="68"/>
      <c r="AT60" s="60"/>
      <c r="AU60" s="55"/>
      <c r="AV60" s="57"/>
      <c r="AW60" s="502" t="s">
        <v>64</v>
      </c>
      <c r="AX60" s="503"/>
      <c r="AY60" s="503"/>
      <c r="AZ60" s="503"/>
      <c r="BA60" s="504"/>
      <c r="BB60" s="295"/>
      <c r="BC60" s="638">
        <v>0</v>
      </c>
      <c r="BD60" s="638"/>
      <c r="BE60" s="638"/>
      <c r="BF60" s="638"/>
      <c r="BG60" s="638"/>
      <c r="BH60" s="638"/>
      <c r="BI60" s="638">
        <v>0</v>
      </c>
      <c r="BJ60" s="638"/>
      <c r="BK60" s="638"/>
      <c r="BL60" s="638"/>
      <c r="BM60" s="638"/>
      <c r="BN60" s="638"/>
      <c r="BO60" s="649"/>
      <c r="BP60" s="649"/>
      <c r="BQ60" s="649"/>
      <c r="BR60" s="649"/>
      <c r="BS60" s="649"/>
      <c r="BT60" s="649"/>
      <c r="BU60" s="649"/>
      <c r="BV60" s="649"/>
      <c r="BW60" s="649"/>
      <c r="BX60" s="649"/>
      <c r="BY60" s="649"/>
      <c r="BZ60" s="649"/>
      <c r="CA60" s="649"/>
      <c r="CB60" s="649"/>
      <c r="CC60" s="649"/>
      <c r="CD60" s="649"/>
      <c r="CE60" s="649"/>
      <c r="CF60" s="649"/>
      <c r="CG60" s="594">
        <f>SUM(BC60:BN60)</f>
        <v>0</v>
      </c>
      <c r="CH60" s="594"/>
      <c r="CI60" s="184"/>
    </row>
    <row r="61" spans="1:87" ht="23.25" customHeight="1" x14ac:dyDescent="0.15">
      <c r="A61" s="68"/>
      <c r="B61" s="60"/>
      <c r="C61" s="60"/>
      <c r="D61" s="55"/>
      <c r="E61" s="614" t="s">
        <v>176</v>
      </c>
      <c r="F61" s="615"/>
      <c r="G61" s="615"/>
      <c r="H61" s="615"/>
      <c r="I61" s="615"/>
      <c r="J61" s="615"/>
      <c r="K61" s="616"/>
      <c r="L61" s="594">
        <f>SUM(L62:Q65)</f>
        <v>0</v>
      </c>
      <c r="M61" s="594"/>
      <c r="N61" s="594"/>
      <c r="O61" s="594"/>
      <c r="P61" s="594"/>
      <c r="Q61" s="594"/>
      <c r="R61" s="594">
        <f>SUM(R62:W65)</f>
        <v>0</v>
      </c>
      <c r="S61" s="594"/>
      <c r="T61" s="594"/>
      <c r="U61" s="594"/>
      <c r="V61" s="594"/>
      <c r="W61" s="594"/>
      <c r="X61" s="617">
        <f>SUM(X62:AC65)</f>
        <v>0</v>
      </c>
      <c r="Y61" s="618"/>
      <c r="Z61" s="618"/>
      <c r="AA61" s="618"/>
      <c r="AB61" s="618"/>
      <c r="AC61" s="619"/>
      <c r="AD61" s="594">
        <f t="shared" ref="AD61" si="12">SUM(AD62:AI65)</f>
        <v>0</v>
      </c>
      <c r="AE61" s="594"/>
      <c r="AF61" s="594"/>
      <c r="AG61" s="594"/>
      <c r="AH61" s="594"/>
      <c r="AI61" s="594"/>
      <c r="AJ61" s="594">
        <f t="shared" ref="AJ61" si="13">SUM(AJ62:AO65)</f>
        <v>0</v>
      </c>
      <c r="AK61" s="594"/>
      <c r="AL61" s="594"/>
      <c r="AM61" s="594"/>
      <c r="AN61" s="594"/>
      <c r="AO61" s="594"/>
      <c r="AP61" s="620">
        <f>SUM(L61:AO61)</f>
        <v>0</v>
      </c>
      <c r="AQ61" s="621"/>
      <c r="AR61" s="60"/>
      <c r="AS61" s="68"/>
      <c r="AT61" s="60"/>
      <c r="AU61" s="55"/>
      <c r="AV61" s="614" t="s">
        <v>176</v>
      </c>
      <c r="AW61" s="615"/>
      <c r="AX61" s="615"/>
      <c r="AY61" s="615"/>
      <c r="AZ61" s="615"/>
      <c r="BA61" s="615"/>
      <c r="BB61" s="616"/>
      <c r="BC61" s="594">
        <f>SUM(BC62:BH65)</f>
        <v>3</v>
      </c>
      <c r="BD61" s="594"/>
      <c r="BE61" s="594"/>
      <c r="BF61" s="594"/>
      <c r="BG61" s="594"/>
      <c r="BH61" s="594"/>
      <c r="BI61" s="594">
        <f>SUM(BI62:BN65)</f>
        <v>14</v>
      </c>
      <c r="BJ61" s="594"/>
      <c r="BK61" s="594"/>
      <c r="BL61" s="594"/>
      <c r="BM61" s="594"/>
      <c r="BN61" s="594"/>
      <c r="BO61" s="649"/>
      <c r="BP61" s="649"/>
      <c r="BQ61" s="649"/>
      <c r="BR61" s="649"/>
      <c r="BS61" s="649"/>
      <c r="BT61" s="649"/>
      <c r="BU61" s="649"/>
      <c r="BV61" s="649"/>
      <c r="BW61" s="649"/>
      <c r="BX61" s="649"/>
      <c r="BY61" s="649"/>
      <c r="BZ61" s="649"/>
      <c r="CA61" s="649"/>
      <c r="CB61" s="649"/>
      <c r="CC61" s="649"/>
      <c r="CD61" s="649"/>
      <c r="CE61" s="649"/>
      <c r="CF61" s="649"/>
      <c r="CG61" s="594">
        <f>SUM(BC61:BN61)</f>
        <v>17</v>
      </c>
      <c r="CH61" s="594"/>
      <c r="CI61" s="184"/>
    </row>
    <row r="62" spans="1:87" ht="23.25" customHeight="1" x14ac:dyDescent="0.15">
      <c r="A62" s="68"/>
      <c r="B62" s="60"/>
      <c r="C62" s="60"/>
      <c r="D62" s="55"/>
      <c r="E62" s="56"/>
      <c r="F62" s="502" t="s">
        <v>152</v>
      </c>
      <c r="G62" s="503"/>
      <c r="H62" s="503"/>
      <c r="I62" s="503"/>
      <c r="J62" s="503"/>
      <c r="K62" s="301"/>
      <c r="L62" s="629"/>
      <c r="M62" s="629"/>
      <c r="N62" s="629"/>
      <c r="O62" s="629"/>
      <c r="P62" s="629"/>
      <c r="Q62" s="629"/>
      <c r="R62" s="629"/>
      <c r="S62" s="629"/>
      <c r="T62" s="629"/>
      <c r="U62" s="629"/>
      <c r="V62" s="629"/>
      <c r="W62" s="629"/>
      <c r="X62" s="626"/>
      <c r="Y62" s="627"/>
      <c r="Z62" s="627"/>
      <c r="AA62" s="627"/>
      <c r="AB62" s="627"/>
      <c r="AC62" s="628"/>
      <c r="AD62" s="629"/>
      <c r="AE62" s="629"/>
      <c r="AF62" s="629"/>
      <c r="AG62" s="629"/>
      <c r="AH62" s="629"/>
      <c r="AI62" s="629"/>
      <c r="AJ62" s="629"/>
      <c r="AK62" s="629"/>
      <c r="AL62" s="629"/>
      <c r="AM62" s="629"/>
      <c r="AN62" s="629"/>
      <c r="AO62" s="629"/>
      <c r="AP62" s="622"/>
      <c r="AQ62" s="623"/>
      <c r="AR62" s="60"/>
      <c r="AS62" s="68"/>
      <c r="AT62" s="60"/>
      <c r="AU62" s="55"/>
      <c r="AV62" s="56"/>
      <c r="AW62" s="502" t="s">
        <v>152</v>
      </c>
      <c r="AX62" s="503"/>
      <c r="AY62" s="503"/>
      <c r="AZ62" s="503"/>
      <c r="BA62" s="504"/>
      <c r="BB62" s="295"/>
      <c r="BC62" s="638">
        <v>3</v>
      </c>
      <c r="BD62" s="638"/>
      <c r="BE62" s="638"/>
      <c r="BF62" s="638"/>
      <c r="BG62" s="638"/>
      <c r="BH62" s="638"/>
      <c r="BI62" s="638">
        <v>10</v>
      </c>
      <c r="BJ62" s="638"/>
      <c r="BK62" s="638"/>
      <c r="BL62" s="638"/>
      <c r="BM62" s="638"/>
      <c r="BN62" s="638"/>
      <c r="BO62" s="649"/>
      <c r="BP62" s="649"/>
      <c r="BQ62" s="649"/>
      <c r="BR62" s="649"/>
      <c r="BS62" s="649"/>
      <c r="BT62" s="649"/>
      <c r="BU62" s="649"/>
      <c r="BV62" s="649"/>
      <c r="BW62" s="649"/>
      <c r="BX62" s="649"/>
      <c r="BY62" s="649"/>
      <c r="BZ62" s="649"/>
      <c r="CA62" s="649"/>
      <c r="CB62" s="649"/>
      <c r="CC62" s="649"/>
      <c r="CD62" s="649"/>
      <c r="CE62" s="649"/>
      <c r="CF62" s="649"/>
      <c r="CG62" s="594">
        <f>SUM(BC62:BN62)</f>
        <v>13</v>
      </c>
      <c r="CH62" s="594"/>
      <c r="CI62" s="184"/>
    </row>
    <row r="63" spans="1:87" ht="13.5" customHeight="1" x14ac:dyDescent="0.15">
      <c r="A63" s="68"/>
      <c r="B63" s="60"/>
      <c r="C63" s="60"/>
      <c r="D63" s="55"/>
      <c r="E63" s="56"/>
      <c r="F63" s="505" t="s">
        <v>61</v>
      </c>
      <c r="G63" s="506"/>
      <c r="H63" s="506"/>
      <c r="I63" s="506"/>
      <c r="J63" s="506"/>
      <c r="K63" s="302"/>
      <c r="L63" s="605"/>
      <c r="M63" s="606"/>
      <c r="N63" s="606"/>
      <c r="O63" s="606"/>
      <c r="P63" s="606"/>
      <c r="Q63" s="607"/>
      <c r="R63" s="605"/>
      <c r="S63" s="606"/>
      <c r="T63" s="606"/>
      <c r="U63" s="606"/>
      <c r="V63" s="606"/>
      <c r="W63" s="607"/>
      <c r="X63" s="605"/>
      <c r="Y63" s="606"/>
      <c r="Z63" s="606"/>
      <c r="AA63" s="606"/>
      <c r="AB63" s="606"/>
      <c r="AC63" s="607"/>
      <c r="AD63" s="605"/>
      <c r="AE63" s="606"/>
      <c r="AF63" s="606"/>
      <c r="AG63" s="606"/>
      <c r="AH63" s="606"/>
      <c r="AI63" s="607"/>
      <c r="AJ63" s="605"/>
      <c r="AK63" s="606"/>
      <c r="AL63" s="606"/>
      <c r="AM63" s="606"/>
      <c r="AN63" s="606"/>
      <c r="AO63" s="607"/>
      <c r="AP63" s="622"/>
      <c r="AQ63" s="623"/>
      <c r="AR63" s="60"/>
      <c r="AS63" s="68"/>
      <c r="AT63" s="60"/>
      <c r="AU63" s="55"/>
      <c r="AV63" s="56"/>
      <c r="AW63" s="505" t="s">
        <v>61</v>
      </c>
      <c r="AX63" s="506"/>
      <c r="AY63" s="506"/>
      <c r="AZ63" s="506"/>
      <c r="BA63" s="507"/>
      <c r="BB63" s="298"/>
      <c r="BC63" s="626" t="s">
        <v>126</v>
      </c>
      <c r="BD63" s="628"/>
      <c r="BE63" s="635">
        <v>0</v>
      </c>
      <c r="BF63" s="636"/>
      <c r="BG63" s="636"/>
      <c r="BH63" s="637"/>
      <c r="BI63" s="626" t="s">
        <v>126</v>
      </c>
      <c r="BJ63" s="628"/>
      <c r="BK63" s="635">
        <v>0</v>
      </c>
      <c r="BL63" s="636"/>
      <c r="BM63" s="636"/>
      <c r="BN63" s="637"/>
      <c r="BO63" s="650"/>
      <c r="BP63" s="651"/>
      <c r="BQ63" s="651"/>
      <c r="BR63" s="651"/>
      <c r="BS63" s="651"/>
      <c r="BT63" s="652"/>
      <c r="BU63" s="650"/>
      <c r="BV63" s="651"/>
      <c r="BW63" s="651"/>
      <c r="BX63" s="651"/>
      <c r="BY63" s="651"/>
      <c r="BZ63" s="652"/>
      <c r="CA63" s="650"/>
      <c r="CB63" s="651"/>
      <c r="CC63" s="651"/>
      <c r="CD63" s="651"/>
      <c r="CE63" s="651"/>
      <c r="CF63" s="652"/>
      <c r="CG63" s="620">
        <f>SUM(BE63,BE64,BK63,BK64)</f>
        <v>4</v>
      </c>
      <c r="CH63" s="621"/>
      <c r="CI63" s="184"/>
    </row>
    <row r="64" spans="1:87" ht="13.5" customHeight="1" x14ac:dyDescent="0.15">
      <c r="A64" s="68"/>
      <c r="B64" s="60"/>
      <c r="C64" s="60"/>
      <c r="D64" s="55"/>
      <c r="E64" s="56"/>
      <c r="F64" s="508"/>
      <c r="G64" s="509"/>
      <c r="H64" s="509"/>
      <c r="I64" s="509"/>
      <c r="J64" s="509"/>
      <c r="K64" s="303"/>
      <c r="L64" s="608"/>
      <c r="M64" s="609"/>
      <c r="N64" s="609"/>
      <c r="O64" s="609"/>
      <c r="P64" s="609"/>
      <c r="Q64" s="610"/>
      <c r="R64" s="608"/>
      <c r="S64" s="609"/>
      <c r="T64" s="609"/>
      <c r="U64" s="609"/>
      <c r="V64" s="609"/>
      <c r="W64" s="610"/>
      <c r="X64" s="608"/>
      <c r="Y64" s="609"/>
      <c r="Z64" s="609"/>
      <c r="AA64" s="609"/>
      <c r="AB64" s="609"/>
      <c r="AC64" s="610"/>
      <c r="AD64" s="608"/>
      <c r="AE64" s="609"/>
      <c r="AF64" s="609"/>
      <c r="AG64" s="609"/>
      <c r="AH64" s="609"/>
      <c r="AI64" s="610"/>
      <c r="AJ64" s="608"/>
      <c r="AK64" s="609"/>
      <c r="AL64" s="609"/>
      <c r="AM64" s="609"/>
      <c r="AN64" s="609"/>
      <c r="AO64" s="610"/>
      <c r="AP64" s="622"/>
      <c r="AQ64" s="623"/>
      <c r="AR64" s="60"/>
      <c r="AS64" s="68"/>
      <c r="AT64" s="60"/>
      <c r="AU64" s="55"/>
      <c r="AV64" s="56"/>
      <c r="AW64" s="508"/>
      <c r="AX64" s="509"/>
      <c r="AY64" s="509"/>
      <c r="AZ64" s="509"/>
      <c r="BA64" s="510"/>
      <c r="BB64" s="299"/>
      <c r="BC64" s="626" t="s">
        <v>123</v>
      </c>
      <c r="BD64" s="628"/>
      <c r="BE64" s="635">
        <v>0</v>
      </c>
      <c r="BF64" s="636"/>
      <c r="BG64" s="636"/>
      <c r="BH64" s="637"/>
      <c r="BI64" s="626" t="s">
        <v>123</v>
      </c>
      <c r="BJ64" s="628"/>
      <c r="BK64" s="635">
        <v>4</v>
      </c>
      <c r="BL64" s="636"/>
      <c r="BM64" s="636"/>
      <c r="BN64" s="637"/>
      <c r="BO64" s="653"/>
      <c r="BP64" s="654"/>
      <c r="BQ64" s="654"/>
      <c r="BR64" s="654"/>
      <c r="BS64" s="654"/>
      <c r="BT64" s="655"/>
      <c r="BU64" s="653"/>
      <c r="BV64" s="654"/>
      <c r="BW64" s="654"/>
      <c r="BX64" s="654"/>
      <c r="BY64" s="654"/>
      <c r="BZ64" s="655"/>
      <c r="CA64" s="653"/>
      <c r="CB64" s="654"/>
      <c r="CC64" s="654"/>
      <c r="CD64" s="654"/>
      <c r="CE64" s="654"/>
      <c r="CF64" s="655"/>
      <c r="CG64" s="624"/>
      <c r="CH64" s="625"/>
      <c r="CI64" s="184"/>
    </row>
    <row r="65" spans="1:87" ht="23.25" customHeight="1" x14ac:dyDescent="0.15">
      <c r="A65" s="68"/>
      <c r="B65" s="60"/>
      <c r="C65" s="60"/>
      <c r="D65" s="55"/>
      <c r="E65" s="57"/>
      <c r="F65" s="502" t="s">
        <v>64</v>
      </c>
      <c r="G65" s="503"/>
      <c r="H65" s="503"/>
      <c r="I65" s="503"/>
      <c r="J65" s="503"/>
      <c r="K65" s="301"/>
      <c r="L65" s="629"/>
      <c r="M65" s="629"/>
      <c r="N65" s="629"/>
      <c r="O65" s="629"/>
      <c r="P65" s="629"/>
      <c r="Q65" s="629"/>
      <c r="R65" s="629"/>
      <c r="S65" s="629"/>
      <c r="T65" s="629"/>
      <c r="U65" s="629"/>
      <c r="V65" s="629"/>
      <c r="W65" s="629"/>
      <c r="X65" s="626"/>
      <c r="Y65" s="627"/>
      <c r="Z65" s="627"/>
      <c r="AA65" s="627"/>
      <c r="AB65" s="627"/>
      <c r="AC65" s="628"/>
      <c r="AD65" s="629"/>
      <c r="AE65" s="629"/>
      <c r="AF65" s="629"/>
      <c r="AG65" s="629"/>
      <c r="AH65" s="629"/>
      <c r="AI65" s="629"/>
      <c r="AJ65" s="629"/>
      <c r="AK65" s="629"/>
      <c r="AL65" s="629"/>
      <c r="AM65" s="629"/>
      <c r="AN65" s="629"/>
      <c r="AO65" s="629"/>
      <c r="AP65" s="624"/>
      <c r="AQ65" s="625"/>
      <c r="AR65" s="60"/>
      <c r="AS65" s="68"/>
      <c r="AT65" s="60"/>
      <c r="AU65" s="55"/>
      <c r="AV65" s="57"/>
      <c r="AW65" s="502" t="s">
        <v>64</v>
      </c>
      <c r="AX65" s="503"/>
      <c r="AY65" s="503"/>
      <c r="AZ65" s="503"/>
      <c r="BA65" s="504"/>
      <c r="BB65" s="295"/>
      <c r="BC65" s="638">
        <v>0</v>
      </c>
      <c r="BD65" s="638"/>
      <c r="BE65" s="638"/>
      <c r="BF65" s="638"/>
      <c r="BG65" s="638"/>
      <c r="BH65" s="638"/>
      <c r="BI65" s="638">
        <v>0</v>
      </c>
      <c r="BJ65" s="638"/>
      <c r="BK65" s="638"/>
      <c r="BL65" s="638"/>
      <c r="BM65" s="638"/>
      <c r="BN65" s="638"/>
      <c r="BO65" s="649"/>
      <c r="BP65" s="649"/>
      <c r="BQ65" s="649"/>
      <c r="BR65" s="649"/>
      <c r="BS65" s="649"/>
      <c r="BT65" s="649"/>
      <c r="BU65" s="649"/>
      <c r="BV65" s="649"/>
      <c r="BW65" s="649"/>
      <c r="BX65" s="649"/>
      <c r="BY65" s="649"/>
      <c r="BZ65" s="649"/>
      <c r="CA65" s="649"/>
      <c r="CB65" s="649"/>
      <c r="CC65" s="649"/>
      <c r="CD65" s="649"/>
      <c r="CE65" s="649"/>
      <c r="CF65" s="649"/>
      <c r="CG65" s="594">
        <f>SUM(BC65:BN65)</f>
        <v>0</v>
      </c>
      <c r="CH65" s="594"/>
      <c r="CI65" s="184"/>
    </row>
    <row r="66" spans="1:87" ht="23.25" customHeight="1" x14ac:dyDescent="0.15">
      <c r="A66" s="68"/>
      <c r="B66" s="60"/>
      <c r="C66" s="60"/>
      <c r="D66" s="55"/>
      <c r="E66" s="614" t="s">
        <v>177</v>
      </c>
      <c r="F66" s="615"/>
      <c r="G66" s="615"/>
      <c r="H66" s="615"/>
      <c r="I66" s="615"/>
      <c r="J66" s="615"/>
      <c r="K66" s="616"/>
      <c r="L66" s="594">
        <f>SUM(L67:Q70)</f>
        <v>0</v>
      </c>
      <c r="M66" s="594"/>
      <c r="N66" s="594"/>
      <c r="O66" s="594"/>
      <c r="P66" s="594"/>
      <c r="Q66" s="594"/>
      <c r="R66" s="594">
        <f>SUM(R67:W70)</f>
        <v>0</v>
      </c>
      <c r="S66" s="594"/>
      <c r="T66" s="594"/>
      <c r="U66" s="594"/>
      <c r="V66" s="594"/>
      <c r="W66" s="594"/>
      <c r="X66" s="617">
        <f>SUM(X67:AC70)</f>
        <v>0</v>
      </c>
      <c r="Y66" s="618"/>
      <c r="Z66" s="618"/>
      <c r="AA66" s="618"/>
      <c r="AB66" s="618"/>
      <c r="AC66" s="619"/>
      <c r="AD66" s="594">
        <f t="shared" ref="AD66" si="14">SUM(AD67:AI70)</f>
        <v>0</v>
      </c>
      <c r="AE66" s="594"/>
      <c r="AF66" s="594"/>
      <c r="AG66" s="594"/>
      <c r="AH66" s="594"/>
      <c r="AI66" s="594"/>
      <c r="AJ66" s="594">
        <f t="shared" ref="AJ66" si="15">SUM(AJ67:AO70)</f>
        <v>0</v>
      </c>
      <c r="AK66" s="594"/>
      <c r="AL66" s="594"/>
      <c r="AM66" s="594"/>
      <c r="AN66" s="594"/>
      <c r="AO66" s="594"/>
      <c r="AP66" s="620">
        <f>SUM(L66:AO66)</f>
        <v>0</v>
      </c>
      <c r="AQ66" s="621"/>
      <c r="AR66" s="60"/>
      <c r="AS66" s="68"/>
      <c r="AT66" s="60"/>
      <c r="AU66" s="55"/>
      <c r="AV66" s="614" t="s">
        <v>177</v>
      </c>
      <c r="AW66" s="615"/>
      <c r="AX66" s="615"/>
      <c r="AY66" s="615"/>
      <c r="AZ66" s="615"/>
      <c r="BA66" s="615"/>
      <c r="BB66" s="616"/>
      <c r="BC66" s="594">
        <f>SUM(BC67:BH70)</f>
        <v>4</v>
      </c>
      <c r="BD66" s="594"/>
      <c r="BE66" s="594"/>
      <c r="BF66" s="594"/>
      <c r="BG66" s="594"/>
      <c r="BH66" s="594"/>
      <c r="BI66" s="594">
        <f>SUM(BI67:BN70)</f>
        <v>14</v>
      </c>
      <c r="BJ66" s="594"/>
      <c r="BK66" s="594"/>
      <c r="BL66" s="594"/>
      <c r="BM66" s="594"/>
      <c r="BN66" s="594"/>
      <c r="BO66" s="649"/>
      <c r="BP66" s="649"/>
      <c r="BQ66" s="649"/>
      <c r="BR66" s="649"/>
      <c r="BS66" s="649"/>
      <c r="BT66" s="649"/>
      <c r="BU66" s="649"/>
      <c r="BV66" s="649"/>
      <c r="BW66" s="649"/>
      <c r="BX66" s="649"/>
      <c r="BY66" s="649"/>
      <c r="BZ66" s="649"/>
      <c r="CA66" s="649"/>
      <c r="CB66" s="649"/>
      <c r="CC66" s="649"/>
      <c r="CD66" s="649"/>
      <c r="CE66" s="649"/>
      <c r="CF66" s="649"/>
      <c r="CG66" s="594">
        <f>SUM(BC66:BN66)</f>
        <v>18</v>
      </c>
      <c r="CH66" s="594"/>
      <c r="CI66" s="184"/>
    </row>
    <row r="67" spans="1:87" ht="23.25" customHeight="1" x14ac:dyDescent="0.15">
      <c r="A67" s="68"/>
      <c r="B67" s="60"/>
      <c r="C67" s="60"/>
      <c r="D67" s="55"/>
      <c r="E67" s="56"/>
      <c r="F67" s="502" t="s">
        <v>152</v>
      </c>
      <c r="G67" s="503"/>
      <c r="H67" s="503"/>
      <c r="I67" s="503"/>
      <c r="J67" s="503"/>
      <c r="K67" s="301"/>
      <c r="L67" s="629"/>
      <c r="M67" s="629"/>
      <c r="N67" s="629"/>
      <c r="O67" s="629"/>
      <c r="P67" s="629"/>
      <c r="Q67" s="629"/>
      <c r="R67" s="629"/>
      <c r="S67" s="629"/>
      <c r="T67" s="629"/>
      <c r="U67" s="629"/>
      <c r="V67" s="629"/>
      <c r="W67" s="629"/>
      <c r="X67" s="626"/>
      <c r="Y67" s="627"/>
      <c r="Z67" s="627"/>
      <c r="AA67" s="627"/>
      <c r="AB67" s="627"/>
      <c r="AC67" s="628"/>
      <c r="AD67" s="629"/>
      <c r="AE67" s="629"/>
      <c r="AF67" s="629"/>
      <c r="AG67" s="629"/>
      <c r="AH67" s="629"/>
      <c r="AI67" s="629"/>
      <c r="AJ67" s="629"/>
      <c r="AK67" s="629"/>
      <c r="AL67" s="629"/>
      <c r="AM67" s="629"/>
      <c r="AN67" s="629"/>
      <c r="AO67" s="629"/>
      <c r="AP67" s="622"/>
      <c r="AQ67" s="623"/>
      <c r="AR67" s="60"/>
      <c r="AS67" s="68"/>
      <c r="AT67" s="60"/>
      <c r="AU67" s="55"/>
      <c r="AV67" s="56"/>
      <c r="AW67" s="502" t="s">
        <v>152</v>
      </c>
      <c r="AX67" s="503"/>
      <c r="AY67" s="503"/>
      <c r="AZ67" s="503"/>
      <c r="BA67" s="504"/>
      <c r="BB67" s="295"/>
      <c r="BC67" s="638">
        <v>0</v>
      </c>
      <c r="BD67" s="638"/>
      <c r="BE67" s="638"/>
      <c r="BF67" s="638"/>
      <c r="BG67" s="638"/>
      <c r="BH67" s="638"/>
      <c r="BI67" s="638">
        <v>8</v>
      </c>
      <c r="BJ67" s="638"/>
      <c r="BK67" s="638"/>
      <c r="BL67" s="638"/>
      <c r="BM67" s="638"/>
      <c r="BN67" s="638"/>
      <c r="BO67" s="649"/>
      <c r="BP67" s="649"/>
      <c r="BQ67" s="649"/>
      <c r="BR67" s="649"/>
      <c r="BS67" s="649"/>
      <c r="BT67" s="649"/>
      <c r="BU67" s="649"/>
      <c r="BV67" s="649"/>
      <c r="BW67" s="649"/>
      <c r="BX67" s="649"/>
      <c r="BY67" s="649"/>
      <c r="BZ67" s="649"/>
      <c r="CA67" s="649"/>
      <c r="CB67" s="649"/>
      <c r="CC67" s="649"/>
      <c r="CD67" s="649"/>
      <c r="CE67" s="649"/>
      <c r="CF67" s="649"/>
      <c r="CG67" s="594">
        <f>SUM(BC67:BN67)</f>
        <v>8</v>
      </c>
      <c r="CH67" s="594"/>
      <c r="CI67" s="184"/>
    </row>
    <row r="68" spans="1:87" ht="13.5" customHeight="1" x14ac:dyDescent="0.15">
      <c r="A68" s="68"/>
      <c r="B68" s="60"/>
      <c r="C68" s="60"/>
      <c r="D68" s="55"/>
      <c r="E68" s="56"/>
      <c r="F68" s="505" t="s">
        <v>61</v>
      </c>
      <c r="G68" s="506"/>
      <c r="H68" s="506"/>
      <c r="I68" s="506"/>
      <c r="J68" s="506"/>
      <c r="K68" s="302"/>
      <c r="L68" s="605"/>
      <c r="M68" s="606"/>
      <c r="N68" s="606"/>
      <c r="O68" s="606"/>
      <c r="P68" s="606"/>
      <c r="Q68" s="607"/>
      <c r="R68" s="605"/>
      <c r="S68" s="606"/>
      <c r="T68" s="606"/>
      <c r="U68" s="606"/>
      <c r="V68" s="606"/>
      <c r="W68" s="607"/>
      <c r="X68" s="605"/>
      <c r="Y68" s="606"/>
      <c r="Z68" s="606"/>
      <c r="AA68" s="606"/>
      <c r="AB68" s="606"/>
      <c r="AC68" s="607"/>
      <c r="AD68" s="605"/>
      <c r="AE68" s="606"/>
      <c r="AF68" s="606"/>
      <c r="AG68" s="606"/>
      <c r="AH68" s="606"/>
      <c r="AI68" s="607"/>
      <c r="AJ68" s="605"/>
      <c r="AK68" s="606"/>
      <c r="AL68" s="606"/>
      <c r="AM68" s="606"/>
      <c r="AN68" s="606"/>
      <c r="AO68" s="607"/>
      <c r="AP68" s="622"/>
      <c r="AQ68" s="623"/>
      <c r="AR68" s="60"/>
      <c r="AS68" s="68"/>
      <c r="AT68" s="60"/>
      <c r="AU68" s="55"/>
      <c r="AV68" s="56"/>
      <c r="AW68" s="505" t="s">
        <v>61</v>
      </c>
      <c r="AX68" s="506"/>
      <c r="AY68" s="506"/>
      <c r="AZ68" s="506"/>
      <c r="BA68" s="507"/>
      <c r="BB68" s="298"/>
      <c r="BC68" s="626" t="s">
        <v>126</v>
      </c>
      <c r="BD68" s="628"/>
      <c r="BE68" s="635">
        <v>4</v>
      </c>
      <c r="BF68" s="636"/>
      <c r="BG68" s="636"/>
      <c r="BH68" s="637"/>
      <c r="BI68" s="626" t="s">
        <v>126</v>
      </c>
      <c r="BJ68" s="628"/>
      <c r="BK68" s="635">
        <v>0</v>
      </c>
      <c r="BL68" s="636"/>
      <c r="BM68" s="636"/>
      <c r="BN68" s="637"/>
      <c r="BO68" s="650"/>
      <c r="BP68" s="651"/>
      <c r="BQ68" s="651"/>
      <c r="BR68" s="651"/>
      <c r="BS68" s="651"/>
      <c r="BT68" s="652"/>
      <c r="BU68" s="650"/>
      <c r="BV68" s="651"/>
      <c r="BW68" s="651"/>
      <c r="BX68" s="651"/>
      <c r="BY68" s="651"/>
      <c r="BZ68" s="652"/>
      <c r="CA68" s="650"/>
      <c r="CB68" s="651"/>
      <c r="CC68" s="651"/>
      <c r="CD68" s="651"/>
      <c r="CE68" s="651"/>
      <c r="CF68" s="652"/>
      <c r="CG68" s="620">
        <f>SUM(BE68,BE69,BK68,BK69)</f>
        <v>10</v>
      </c>
      <c r="CH68" s="621"/>
      <c r="CI68" s="184"/>
    </row>
    <row r="69" spans="1:87" ht="13.5" customHeight="1" x14ac:dyDescent="0.15">
      <c r="A69" s="68"/>
      <c r="B69" s="60"/>
      <c r="C69" s="60"/>
      <c r="D69" s="55"/>
      <c r="E69" s="56"/>
      <c r="F69" s="508"/>
      <c r="G69" s="509"/>
      <c r="H69" s="509"/>
      <c r="I69" s="509"/>
      <c r="J69" s="509"/>
      <c r="K69" s="303"/>
      <c r="L69" s="608"/>
      <c r="M69" s="609"/>
      <c r="N69" s="609"/>
      <c r="O69" s="609"/>
      <c r="P69" s="609"/>
      <c r="Q69" s="610"/>
      <c r="R69" s="608"/>
      <c r="S69" s="609"/>
      <c r="T69" s="609"/>
      <c r="U69" s="609"/>
      <c r="V69" s="609"/>
      <c r="W69" s="610"/>
      <c r="X69" s="608"/>
      <c r="Y69" s="609"/>
      <c r="Z69" s="609"/>
      <c r="AA69" s="609"/>
      <c r="AB69" s="609"/>
      <c r="AC69" s="610"/>
      <c r="AD69" s="608"/>
      <c r="AE69" s="609"/>
      <c r="AF69" s="609"/>
      <c r="AG69" s="609"/>
      <c r="AH69" s="609"/>
      <c r="AI69" s="610"/>
      <c r="AJ69" s="608"/>
      <c r="AK69" s="609"/>
      <c r="AL69" s="609"/>
      <c r="AM69" s="609"/>
      <c r="AN69" s="609"/>
      <c r="AO69" s="610"/>
      <c r="AP69" s="622"/>
      <c r="AQ69" s="623"/>
      <c r="AR69" s="60"/>
      <c r="AS69" s="68"/>
      <c r="AT69" s="60"/>
      <c r="AU69" s="55"/>
      <c r="AV69" s="56"/>
      <c r="AW69" s="508"/>
      <c r="AX69" s="509"/>
      <c r="AY69" s="509"/>
      <c r="AZ69" s="509"/>
      <c r="BA69" s="510"/>
      <c r="BB69" s="299"/>
      <c r="BC69" s="626" t="s">
        <v>123</v>
      </c>
      <c r="BD69" s="628"/>
      <c r="BE69" s="635">
        <v>0</v>
      </c>
      <c r="BF69" s="636"/>
      <c r="BG69" s="636"/>
      <c r="BH69" s="637"/>
      <c r="BI69" s="626" t="s">
        <v>123</v>
      </c>
      <c r="BJ69" s="628"/>
      <c r="BK69" s="635">
        <v>6</v>
      </c>
      <c r="BL69" s="636"/>
      <c r="BM69" s="636"/>
      <c r="BN69" s="637"/>
      <c r="BO69" s="653"/>
      <c r="BP69" s="654"/>
      <c r="BQ69" s="654"/>
      <c r="BR69" s="654"/>
      <c r="BS69" s="654"/>
      <c r="BT69" s="655"/>
      <c r="BU69" s="653"/>
      <c r="BV69" s="654"/>
      <c r="BW69" s="654"/>
      <c r="BX69" s="654"/>
      <c r="BY69" s="654"/>
      <c r="BZ69" s="655"/>
      <c r="CA69" s="653"/>
      <c r="CB69" s="654"/>
      <c r="CC69" s="654"/>
      <c r="CD69" s="654"/>
      <c r="CE69" s="654"/>
      <c r="CF69" s="655"/>
      <c r="CG69" s="624"/>
      <c r="CH69" s="625"/>
      <c r="CI69" s="184"/>
    </row>
    <row r="70" spans="1:87" ht="23.25" customHeight="1" x14ac:dyDescent="0.15">
      <c r="A70" s="68"/>
      <c r="B70" s="60"/>
      <c r="C70" s="60"/>
      <c r="D70" s="55"/>
      <c r="E70" s="57"/>
      <c r="F70" s="502" t="s">
        <v>64</v>
      </c>
      <c r="G70" s="503"/>
      <c r="H70" s="503"/>
      <c r="I70" s="503"/>
      <c r="J70" s="503"/>
      <c r="K70" s="301"/>
      <c r="L70" s="629"/>
      <c r="M70" s="629"/>
      <c r="N70" s="629"/>
      <c r="O70" s="629"/>
      <c r="P70" s="629"/>
      <c r="Q70" s="629"/>
      <c r="R70" s="629"/>
      <c r="S70" s="629"/>
      <c r="T70" s="629"/>
      <c r="U70" s="629"/>
      <c r="V70" s="629"/>
      <c r="W70" s="629"/>
      <c r="X70" s="626"/>
      <c r="Y70" s="627"/>
      <c r="Z70" s="627"/>
      <c r="AA70" s="627"/>
      <c r="AB70" s="627"/>
      <c r="AC70" s="628"/>
      <c r="AD70" s="629"/>
      <c r="AE70" s="629"/>
      <c r="AF70" s="629"/>
      <c r="AG70" s="629"/>
      <c r="AH70" s="629"/>
      <c r="AI70" s="629"/>
      <c r="AJ70" s="629"/>
      <c r="AK70" s="629"/>
      <c r="AL70" s="629"/>
      <c r="AM70" s="629"/>
      <c r="AN70" s="629"/>
      <c r="AO70" s="629"/>
      <c r="AP70" s="624"/>
      <c r="AQ70" s="625"/>
      <c r="AR70" s="60"/>
      <c r="AS70" s="68"/>
      <c r="AT70" s="60"/>
      <c r="AU70" s="55"/>
      <c r="AV70" s="57"/>
      <c r="AW70" s="502" t="s">
        <v>64</v>
      </c>
      <c r="AX70" s="503"/>
      <c r="AY70" s="503"/>
      <c r="AZ70" s="503"/>
      <c r="BA70" s="504"/>
      <c r="BB70" s="295"/>
      <c r="BC70" s="638">
        <v>0</v>
      </c>
      <c r="BD70" s="638"/>
      <c r="BE70" s="638"/>
      <c r="BF70" s="638"/>
      <c r="BG70" s="638"/>
      <c r="BH70" s="638"/>
      <c r="BI70" s="638">
        <v>0</v>
      </c>
      <c r="BJ70" s="638"/>
      <c r="BK70" s="638"/>
      <c r="BL70" s="638"/>
      <c r="BM70" s="638"/>
      <c r="BN70" s="638"/>
      <c r="BO70" s="649"/>
      <c r="BP70" s="649"/>
      <c r="BQ70" s="649"/>
      <c r="BR70" s="649"/>
      <c r="BS70" s="649"/>
      <c r="BT70" s="649"/>
      <c r="BU70" s="649"/>
      <c r="BV70" s="649"/>
      <c r="BW70" s="649"/>
      <c r="BX70" s="649"/>
      <c r="BY70" s="649"/>
      <c r="BZ70" s="649"/>
      <c r="CA70" s="649"/>
      <c r="CB70" s="649"/>
      <c r="CC70" s="649"/>
      <c r="CD70" s="649"/>
      <c r="CE70" s="649"/>
      <c r="CF70" s="649"/>
      <c r="CG70" s="594">
        <f>SUM(BC70:BN70)</f>
        <v>0</v>
      </c>
      <c r="CH70" s="594"/>
      <c r="CI70" s="184"/>
    </row>
    <row r="71" spans="1:87" ht="23.25" customHeight="1" x14ac:dyDescent="0.15">
      <c r="A71" s="68"/>
      <c r="B71" s="60"/>
      <c r="C71" s="60"/>
      <c r="D71" s="55"/>
      <c r="E71" s="614" t="s">
        <v>178</v>
      </c>
      <c r="F71" s="615"/>
      <c r="G71" s="615"/>
      <c r="H71" s="615"/>
      <c r="I71" s="615"/>
      <c r="J71" s="615"/>
      <c r="K71" s="616"/>
      <c r="L71" s="594">
        <f>SUM(L72:Q75)</f>
        <v>0</v>
      </c>
      <c r="M71" s="594"/>
      <c r="N71" s="594"/>
      <c r="O71" s="594"/>
      <c r="P71" s="594"/>
      <c r="Q71" s="594"/>
      <c r="R71" s="594">
        <f>SUM(R72:W75)</f>
        <v>0</v>
      </c>
      <c r="S71" s="594"/>
      <c r="T71" s="594"/>
      <c r="U71" s="594"/>
      <c r="V71" s="594"/>
      <c r="W71" s="594"/>
      <c r="X71" s="617">
        <f>SUM(X72:AC75)</f>
        <v>0</v>
      </c>
      <c r="Y71" s="618"/>
      <c r="Z71" s="618"/>
      <c r="AA71" s="618"/>
      <c r="AB71" s="618"/>
      <c r="AC71" s="619"/>
      <c r="AD71" s="594">
        <f t="shared" ref="AD71" si="16">SUM(AD72:AI75)</f>
        <v>0</v>
      </c>
      <c r="AE71" s="594"/>
      <c r="AF71" s="594"/>
      <c r="AG71" s="594"/>
      <c r="AH71" s="594"/>
      <c r="AI71" s="594"/>
      <c r="AJ71" s="594">
        <f t="shared" ref="AJ71" si="17">SUM(AJ72:AO75)</f>
        <v>0</v>
      </c>
      <c r="AK71" s="594"/>
      <c r="AL71" s="594"/>
      <c r="AM71" s="594"/>
      <c r="AN71" s="594"/>
      <c r="AO71" s="594"/>
      <c r="AP71" s="620">
        <f>SUM(L71:AO71)</f>
        <v>0</v>
      </c>
      <c r="AQ71" s="621"/>
      <c r="AR71" s="60"/>
      <c r="AS71" s="68"/>
      <c r="AT71" s="60"/>
      <c r="AU71" s="55"/>
      <c r="AV71" s="614" t="s">
        <v>178</v>
      </c>
      <c r="AW71" s="615"/>
      <c r="AX71" s="615"/>
      <c r="AY71" s="615"/>
      <c r="AZ71" s="615"/>
      <c r="BA71" s="615"/>
      <c r="BB71" s="616"/>
      <c r="BC71" s="594">
        <f>SUM(BC72:BH75)</f>
        <v>7</v>
      </c>
      <c r="BD71" s="594"/>
      <c r="BE71" s="594"/>
      <c r="BF71" s="594"/>
      <c r="BG71" s="594"/>
      <c r="BH71" s="594"/>
      <c r="BI71" s="594">
        <f>SUM(BI72:BN75)</f>
        <v>0</v>
      </c>
      <c r="BJ71" s="594"/>
      <c r="BK71" s="594"/>
      <c r="BL71" s="594"/>
      <c r="BM71" s="594"/>
      <c r="BN71" s="594"/>
      <c r="BO71" s="649"/>
      <c r="BP71" s="649"/>
      <c r="BQ71" s="649"/>
      <c r="BR71" s="649"/>
      <c r="BS71" s="649"/>
      <c r="BT71" s="649"/>
      <c r="BU71" s="649"/>
      <c r="BV71" s="649"/>
      <c r="BW71" s="649"/>
      <c r="BX71" s="649"/>
      <c r="BY71" s="649"/>
      <c r="BZ71" s="649"/>
      <c r="CA71" s="649"/>
      <c r="CB71" s="649"/>
      <c r="CC71" s="649"/>
      <c r="CD71" s="649"/>
      <c r="CE71" s="649"/>
      <c r="CF71" s="649"/>
      <c r="CG71" s="594">
        <f>SUM(BC71:BN71)</f>
        <v>7</v>
      </c>
      <c r="CH71" s="594"/>
      <c r="CI71" s="184"/>
    </row>
    <row r="72" spans="1:87" ht="23.25" customHeight="1" x14ac:dyDescent="0.15">
      <c r="A72" s="68"/>
      <c r="B72" s="60"/>
      <c r="C72" s="60"/>
      <c r="D72" s="55"/>
      <c r="E72" s="56"/>
      <c r="F72" s="502" t="s">
        <v>152</v>
      </c>
      <c r="G72" s="503"/>
      <c r="H72" s="503"/>
      <c r="I72" s="503"/>
      <c r="J72" s="504"/>
      <c r="K72" s="295"/>
      <c r="L72" s="629"/>
      <c r="M72" s="629"/>
      <c r="N72" s="629"/>
      <c r="O72" s="629"/>
      <c r="P72" s="629"/>
      <c r="Q72" s="629"/>
      <c r="R72" s="629"/>
      <c r="S72" s="629"/>
      <c r="T72" s="629"/>
      <c r="U72" s="629"/>
      <c r="V72" s="629"/>
      <c r="W72" s="629"/>
      <c r="X72" s="626"/>
      <c r="Y72" s="627"/>
      <c r="Z72" s="627"/>
      <c r="AA72" s="627"/>
      <c r="AB72" s="627"/>
      <c r="AC72" s="628"/>
      <c r="AD72" s="629"/>
      <c r="AE72" s="629"/>
      <c r="AF72" s="629"/>
      <c r="AG72" s="629"/>
      <c r="AH72" s="629"/>
      <c r="AI72" s="629"/>
      <c r="AJ72" s="629"/>
      <c r="AK72" s="629"/>
      <c r="AL72" s="629"/>
      <c r="AM72" s="629"/>
      <c r="AN72" s="629"/>
      <c r="AO72" s="629"/>
      <c r="AP72" s="622"/>
      <c r="AQ72" s="623"/>
      <c r="AR72" s="60"/>
      <c r="AS72" s="68"/>
      <c r="AT72" s="60"/>
      <c r="AU72" s="55"/>
      <c r="AV72" s="56"/>
      <c r="AW72" s="502" t="s">
        <v>152</v>
      </c>
      <c r="AX72" s="503"/>
      <c r="AY72" s="503"/>
      <c r="AZ72" s="503"/>
      <c r="BA72" s="504"/>
      <c r="BB72" s="295"/>
      <c r="BC72" s="638">
        <v>3</v>
      </c>
      <c r="BD72" s="638"/>
      <c r="BE72" s="638"/>
      <c r="BF72" s="638"/>
      <c r="BG72" s="638"/>
      <c r="BH72" s="638"/>
      <c r="BI72" s="638">
        <v>0</v>
      </c>
      <c r="BJ72" s="638"/>
      <c r="BK72" s="638"/>
      <c r="BL72" s="638"/>
      <c r="BM72" s="638"/>
      <c r="BN72" s="638"/>
      <c r="BO72" s="649"/>
      <c r="BP72" s="649"/>
      <c r="BQ72" s="649"/>
      <c r="BR72" s="649"/>
      <c r="BS72" s="649"/>
      <c r="BT72" s="649"/>
      <c r="BU72" s="649"/>
      <c r="BV72" s="649"/>
      <c r="BW72" s="649"/>
      <c r="BX72" s="649"/>
      <c r="BY72" s="649"/>
      <c r="BZ72" s="649"/>
      <c r="CA72" s="649"/>
      <c r="CB72" s="649"/>
      <c r="CC72" s="649"/>
      <c r="CD72" s="649"/>
      <c r="CE72" s="649"/>
      <c r="CF72" s="649"/>
      <c r="CG72" s="594">
        <f>SUM(BC72:BN72)</f>
        <v>3</v>
      </c>
      <c r="CH72" s="594"/>
      <c r="CI72" s="184"/>
    </row>
    <row r="73" spans="1:87" ht="13.5" customHeight="1" x14ac:dyDescent="0.15">
      <c r="A73" s="68"/>
      <c r="B73" s="60"/>
      <c r="C73" s="60"/>
      <c r="D73" s="55"/>
      <c r="E73" s="56"/>
      <c r="F73" s="505" t="s">
        <v>61</v>
      </c>
      <c r="G73" s="506"/>
      <c r="H73" s="506"/>
      <c r="I73" s="506"/>
      <c r="J73" s="507"/>
      <c r="K73" s="298"/>
      <c r="L73" s="605"/>
      <c r="M73" s="606"/>
      <c r="N73" s="606"/>
      <c r="O73" s="606"/>
      <c r="P73" s="606"/>
      <c r="Q73" s="607"/>
      <c r="R73" s="605"/>
      <c r="S73" s="606"/>
      <c r="T73" s="606"/>
      <c r="U73" s="606"/>
      <c r="V73" s="606"/>
      <c r="W73" s="607"/>
      <c r="X73" s="605"/>
      <c r="Y73" s="606"/>
      <c r="Z73" s="606"/>
      <c r="AA73" s="606"/>
      <c r="AB73" s="606"/>
      <c r="AC73" s="607"/>
      <c r="AD73" s="605"/>
      <c r="AE73" s="606"/>
      <c r="AF73" s="606"/>
      <c r="AG73" s="606"/>
      <c r="AH73" s="606"/>
      <c r="AI73" s="607"/>
      <c r="AJ73" s="605"/>
      <c r="AK73" s="606"/>
      <c r="AL73" s="606"/>
      <c r="AM73" s="606"/>
      <c r="AN73" s="606"/>
      <c r="AO73" s="607"/>
      <c r="AP73" s="622"/>
      <c r="AQ73" s="623"/>
      <c r="AR73" s="60"/>
      <c r="AS73" s="68"/>
      <c r="AT73" s="60"/>
      <c r="AU73" s="55"/>
      <c r="AV73" s="56"/>
      <c r="AW73" s="505" t="s">
        <v>61</v>
      </c>
      <c r="AX73" s="506"/>
      <c r="AY73" s="506"/>
      <c r="AZ73" s="506"/>
      <c r="BA73" s="507"/>
      <c r="BB73" s="298"/>
      <c r="BC73" s="626" t="s">
        <v>126</v>
      </c>
      <c r="BD73" s="628"/>
      <c r="BE73" s="635">
        <v>4</v>
      </c>
      <c r="BF73" s="636"/>
      <c r="BG73" s="636"/>
      <c r="BH73" s="637"/>
      <c r="BI73" s="626" t="s">
        <v>126</v>
      </c>
      <c r="BJ73" s="628"/>
      <c r="BK73" s="635">
        <v>0</v>
      </c>
      <c r="BL73" s="636"/>
      <c r="BM73" s="636"/>
      <c r="BN73" s="637"/>
      <c r="BO73" s="650"/>
      <c r="BP73" s="651"/>
      <c r="BQ73" s="651"/>
      <c r="BR73" s="651"/>
      <c r="BS73" s="651"/>
      <c r="BT73" s="652"/>
      <c r="BU73" s="650"/>
      <c r="BV73" s="651"/>
      <c r="BW73" s="651"/>
      <c r="BX73" s="651"/>
      <c r="BY73" s="651"/>
      <c r="BZ73" s="652"/>
      <c r="CA73" s="650"/>
      <c r="CB73" s="651"/>
      <c r="CC73" s="651"/>
      <c r="CD73" s="651"/>
      <c r="CE73" s="651"/>
      <c r="CF73" s="652"/>
      <c r="CG73" s="620">
        <f>SUM(BE73,BE74,BK73,BK74)</f>
        <v>4</v>
      </c>
      <c r="CH73" s="621"/>
      <c r="CI73" s="184"/>
    </row>
    <row r="74" spans="1:87" ht="13.5" customHeight="1" x14ac:dyDescent="0.15">
      <c r="A74" s="68"/>
      <c r="B74" s="60"/>
      <c r="C74" s="60"/>
      <c r="D74" s="55"/>
      <c r="E74" s="56"/>
      <c r="F74" s="508"/>
      <c r="G74" s="509"/>
      <c r="H74" s="509"/>
      <c r="I74" s="509"/>
      <c r="J74" s="510"/>
      <c r="K74" s="299"/>
      <c r="L74" s="608"/>
      <c r="M74" s="609"/>
      <c r="N74" s="609"/>
      <c r="O74" s="609"/>
      <c r="P74" s="609"/>
      <c r="Q74" s="610"/>
      <c r="R74" s="608"/>
      <c r="S74" s="609"/>
      <c r="T74" s="609"/>
      <c r="U74" s="609"/>
      <c r="V74" s="609"/>
      <c r="W74" s="610"/>
      <c r="X74" s="608"/>
      <c r="Y74" s="609"/>
      <c r="Z74" s="609"/>
      <c r="AA74" s="609"/>
      <c r="AB74" s="609"/>
      <c r="AC74" s="610"/>
      <c r="AD74" s="608"/>
      <c r="AE74" s="609"/>
      <c r="AF74" s="609"/>
      <c r="AG74" s="609"/>
      <c r="AH74" s="609"/>
      <c r="AI74" s="610"/>
      <c r="AJ74" s="608"/>
      <c r="AK74" s="609"/>
      <c r="AL74" s="609"/>
      <c r="AM74" s="609"/>
      <c r="AN74" s="609"/>
      <c r="AO74" s="610"/>
      <c r="AP74" s="622"/>
      <c r="AQ74" s="623"/>
      <c r="AR74" s="60"/>
      <c r="AS74" s="68"/>
      <c r="AT74" s="60"/>
      <c r="AU74" s="55"/>
      <c r="AV74" s="56"/>
      <c r="AW74" s="508"/>
      <c r="AX74" s="509"/>
      <c r="AY74" s="509"/>
      <c r="AZ74" s="509"/>
      <c r="BA74" s="510"/>
      <c r="BB74" s="299"/>
      <c r="BC74" s="626" t="s">
        <v>123</v>
      </c>
      <c r="BD74" s="628"/>
      <c r="BE74" s="635">
        <v>0</v>
      </c>
      <c r="BF74" s="636"/>
      <c r="BG74" s="636"/>
      <c r="BH74" s="637"/>
      <c r="BI74" s="626" t="s">
        <v>123</v>
      </c>
      <c r="BJ74" s="628"/>
      <c r="BK74" s="635">
        <v>0</v>
      </c>
      <c r="BL74" s="636"/>
      <c r="BM74" s="636"/>
      <c r="BN74" s="637"/>
      <c r="BO74" s="653"/>
      <c r="BP74" s="654"/>
      <c r="BQ74" s="654"/>
      <c r="BR74" s="654"/>
      <c r="BS74" s="654"/>
      <c r="BT74" s="655"/>
      <c r="BU74" s="653"/>
      <c r="BV74" s="654"/>
      <c r="BW74" s="654"/>
      <c r="BX74" s="654"/>
      <c r="BY74" s="654"/>
      <c r="BZ74" s="655"/>
      <c r="CA74" s="653"/>
      <c r="CB74" s="654"/>
      <c r="CC74" s="654"/>
      <c r="CD74" s="654"/>
      <c r="CE74" s="654"/>
      <c r="CF74" s="655"/>
      <c r="CG74" s="624"/>
      <c r="CH74" s="625"/>
      <c r="CI74" s="184"/>
    </row>
    <row r="75" spans="1:87" ht="23.25" customHeight="1" x14ac:dyDescent="0.15">
      <c r="A75" s="68"/>
      <c r="B75" s="60"/>
      <c r="C75" s="60"/>
      <c r="D75" s="55"/>
      <c r="E75" s="57"/>
      <c r="F75" s="502" t="s">
        <v>64</v>
      </c>
      <c r="G75" s="503"/>
      <c r="H75" s="503"/>
      <c r="I75" s="503"/>
      <c r="J75" s="504"/>
      <c r="K75" s="295"/>
      <c r="L75" s="629"/>
      <c r="M75" s="629"/>
      <c r="N75" s="629"/>
      <c r="O75" s="629"/>
      <c r="P75" s="629"/>
      <c r="Q75" s="629"/>
      <c r="R75" s="629"/>
      <c r="S75" s="629"/>
      <c r="T75" s="629"/>
      <c r="U75" s="629"/>
      <c r="V75" s="629"/>
      <c r="W75" s="629"/>
      <c r="X75" s="626"/>
      <c r="Y75" s="627"/>
      <c r="Z75" s="627"/>
      <c r="AA75" s="627"/>
      <c r="AB75" s="627"/>
      <c r="AC75" s="628"/>
      <c r="AD75" s="629"/>
      <c r="AE75" s="629"/>
      <c r="AF75" s="629"/>
      <c r="AG75" s="629"/>
      <c r="AH75" s="629"/>
      <c r="AI75" s="629"/>
      <c r="AJ75" s="629"/>
      <c r="AK75" s="629"/>
      <c r="AL75" s="629"/>
      <c r="AM75" s="629"/>
      <c r="AN75" s="629"/>
      <c r="AO75" s="629"/>
      <c r="AP75" s="624"/>
      <c r="AQ75" s="625"/>
      <c r="AR75" s="60"/>
      <c r="AS75" s="68"/>
      <c r="AT75" s="60"/>
      <c r="AU75" s="55"/>
      <c r="AV75" s="57"/>
      <c r="AW75" s="502" t="s">
        <v>64</v>
      </c>
      <c r="AX75" s="503"/>
      <c r="AY75" s="503"/>
      <c r="AZ75" s="503"/>
      <c r="BA75" s="504"/>
      <c r="BB75" s="295"/>
      <c r="BC75" s="638">
        <v>0</v>
      </c>
      <c r="BD75" s="638"/>
      <c r="BE75" s="638"/>
      <c r="BF75" s="638"/>
      <c r="BG75" s="638"/>
      <c r="BH75" s="638"/>
      <c r="BI75" s="638">
        <v>0</v>
      </c>
      <c r="BJ75" s="638"/>
      <c r="BK75" s="638"/>
      <c r="BL75" s="638"/>
      <c r="BM75" s="638"/>
      <c r="BN75" s="638"/>
      <c r="BO75" s="649"/>
      <c r="BP75" s="649"/>
      <c r="BQ75" s="649"/>
      <c r="BR75" s="649"/>
      <c r="BS75" s="649"/>
      <c r="BT75" s="649"/>
      <c r="BU75" s="649"/>
      <c r="BV75" s="649"/>
      <c r="BW75" s="649"/>
      <c r="BX75" s="649"/>
      <c r="BY75" s="649"/>
      <c r="BZ75" s="649"/>
      <c r="CA75" s="649"/>
      <c r="CB75" s="649"/>
      <c r="CC75" s="649"/>
      <c r="CD75" s="649"/>
      <c r="CE75" s="649"/>
      <c r="CF75" s="649"/>
      <c r="CG75" s="594">
        <f>SUM(BC75:BN75)</f>
        <v>0</v>
      </c>
      <c r="CH75" s="594"/>
      <c r="CI75" s="184"/>
    </row>
    <row r="76" spans="1:87" ht="23.25" customHeight="1" x14ac:dyDescent="0.15">
      <c r="A76" s="68"/>
      <c r="B76" s="60"/>
      <c r="C76" s="60"/>
      <c r="D76" s="58"/>
      <c r="E76" s="614" t="s">
        <v>179</v>
      </c>
      <c r="F76" s="615"/>
      <c r="G76" s="615"/>
      <c r="H76" s="615"/>
      <c r="I76" s="615"/>
      <c r="J76" s="615"/>
      <c r="K76" s="616"/>
      <c r="L76" s="594">
        <f>SUM(L77:Q80)</f>
        <v>0</v>
      </c>
      <c r="M76" s="594"/>
      <c r="N76" s="594"/>
      <c r="O76" s="594"/>
      <c r="P76" s="594"/>
      <c r="Q76" s="594"/>
      <c r="R76" s="594">
        <f>SUM(R77:W80)</f>
        <v>0</v>
      </c>
      <c r="S76" s="594"/>
      <c r="T76" s="594"/>
      <c r="U76" s="594"/>
      <c r="V76" s="594"/>
      <c r="W76" s="594"/>
      <c r="X76" s="617">
        <f>SUM(X77:AC80)</f>
        <v>0</v>
      </c>
      <c r="Y76" s="618"/>
      <c r="Z76" s="618"/>
      <c r="AA76" s="618"/>
      <c r="AB76" s="618"/>
      <c r="AC76" s="619"/>
      <c r="AD76" s="594">
        <f t="shared" ref="AD76" si="18">SUM(AD77:AI80)</f>
        <v>0</v>
      </c>
      <c r="AE76" s="594"/>
      <c r="AF76" s="594"/>
      <c r="AG76" s="594"/>
      <c r="AH76" s="594"/>
      <c r="AI76" s="594"/>
      <c r="AJ76" s="594">
        <f t="shared" ref="AJ76" si="19">SUM(AJ77:AO80)</f>
        <v>0</v>
      </c>
      <c r="AK76" s="594"/>
      <c r="AL76" s="594"/>
      <c r="AM76" s="594"/>
      <c r="AN76" s="594"/>
      <c r="AO76" s="594"/>
      <c r="AP76" s="620">
        <f>SUM(L76:AO76)</f>
        <v>0</v>
      </c>
      <c r="AQ76" s="621"/>
      <c r="AR76" s="60"/>
      <c r="AS76" s="68"/>
      <c r="AT76" s="60"/>
      <c r="AU76" s="58"/>
      <c r="AV76" s="614" t="s">
        <v>179</v>
      </c>
      <c r="AW76" s="615"/>
      <c r="AX76" s="615"/>
      <c r="AY76" s="615"/>
      <c r="AZ76" s="615"/>
      <c r="BA76" s="615"/>
      <c r="BB76" s="616"/>
      <c r="BC76" s="594">
        <f>SUM(BC77:BH80)</f>
        <v>0</v>
      </c>
      <c r="BD76" s="594"/>
      <c r="BE76" s="594"/>
      <c r="BF76" s="594"/>
      <c r="BG76" s="594"/>
      <c r="BH76" s="594"/>
      <c r="BI76" s="594">
        <f>SUM(BI77:BN80)</f>
        <v>0</v>
      </c>
      <c r="BJ76" s="594"/>
      <c r="BK76" s="594"/>
      <c r="BL76" s="594"/>
      <c r="BM76" s="594"/>
      <c r="BN76" s="594"/>
      <c r="BO76" s="649"/>
      <c r="BP76" s="649"/>
      <c r="BQ76" s="649"/>
      <c r="BR76" s="649"/>
      <c r="BS76" s="649"/>
      <c r="BT76" s="649"/>
      <c r="BU76" s="649"/>
      <c r="BV76" s="649"/>
      <c r="BW76" s="649"/>
      <c r="BX76" s="649"/>
      <c r="BY76" s="649"/>
      <c r="BZ76" s="649"/>
      <c r="CA76" s="649"/>
      <c r="CB76" s="649"/>
      <c r="CC76" s="649"/>
      <c r="CD76" s="649"/>
      <c r="CE76" s="649"/>
      <c r="CF76" s="649"/>
      <c r="CG76" s="594">
        <f>SUM(BC76:BN76)</f>
        <v>0</v>
      </c>
      <c r="CH76" s="594"/>
      <c r="CI76" s="184"/>
    </row>
    <row r="77" spans="1:87" ht="23.25" customHeight="1" x14ac:dyDescent="0.15">
      <c r="A77" s="68"/>
      <c r="B77" s="60"/>
      <c r="C77" s="60"/>
      <c r="D77" s="58"/>
      <c r="E77" s="56"/>
      <c r="F77" s="502" t="s">
        <v>152</v>
      </c>
      <c r="G77" s="503"/>
      <c r="H77" s="503"/>
      <c r="I77" s="503"/>
      <c r="J77" s="504"/>
      <c r="K77" s="295"/>
      <c r="L77" s="629"/>
      <c r="M77" s="629"/>
      <c r="N77" s="629"/>
      <c r="O77" s="629"/>
      <c r="P77" s="629"/>
      <c r="Q77" s="629"/>
      <c r="R77" s="629"/>
      <c r="S77" s="629"/>
      <c r="T77" s="629"/>
      <c r="U77" s="629"/>
      <c r="V77" s="629"/>
      <c r="W77" s="629"/>
      <c r="X77" s="626"/>
      <c r="Y77" s="627"/>
      <c r="Z77" s="627"/>
      <c r="AA77" s="627"/>
      <c r="AB77" s="627"/>
      <c r="AC77" s="628"/>
      <c r="AD77" s="629"/>
      <c r="AE77" s="629"/>
      <c r="AF77" s="629"/>
      <c r="AG77" s="629"/>
      <c r="AH77" s="629"/>
      <c r="AI77" s="629"/>
      <c r="AJ77" s="629"/>
      <c r="AK77" s="629"/>
      <c r="AL77" s="629"/>
      <c r="AM77" s="629"/>
      <c r="AN77" s="629"/>
      <c r="AO77" s="629"/>
      <c r="AP77" s="622"/>
      <c r="AQ77" s="623"/>
      <c r="AR77" s="60"/>
      <c r="AS77" s="68"/>
      <c r="AT77" s="60"/>
      <c r="AU77" s="58"/>
      <c r="AV77" s="56"/>
      <c r="AW77" s="502" t="s">
        <v>152</v>
      </c>
      <c r="AX77" s="503"/>
      <c r="AY77" s="503"/>
      <c r="AZ77" s="503"/>
      <c r="BA77" s="504"/>
      <c r="BB77" s="295"/>
      <c r="BC77" s="638">
        <v>0</v>
      </c>
      <c r="BD77" s="638"/>
      <c r="BE77" s="638"/>
      <c r="BF77" s="638"/>
      <c r="BG77" s="638"/>
      <c r="BH77" s="638"/>
      <c r="BI77" s="638">
        <v>0</v>
      </c>
      <c r="BJ77" s="638"/>
      <c r="BK77" s="638"/>
      <c r="BL77" s="638"/>
      <c r="BM77" s="638"/>
      <c r="BN77" s="638"/>
      <c r="BO77" s="649"/>
      <c r="BP77" s="649"/>
      <c r="BQ77" s="649"/>
      <c r="BR77" s="649"/>
      <c r="BS77" s="649"/>
      <c r="BT77" s="649"/>
      <c r="BU77" s="649"/>
      <c r="BV77" s="649"/>
      <c r="BW77" s="649"/>
      <c r="BX77" s="649"/>
      <c r="BY77" s="649"/>
      <c r="BZ77" s="649"/>
      <c r="CA77" s="649"/>
      <c r="CB77" s="649"/>
      <c r="CC77" s="649"/>
      <c r="CD77" s="649"/>
      <c r="CE77" s="649"/>
      <c r="CF77" s="649"/>
      <c r="CG77" s="594">
        <f>SUM(BC77:BN77)</f>
        <v>0</v>
      </c>
      <c r="CH77" s="594"/>
      <c r="CI77" s="184"/>
    </row>
    <row r="78" spans="1:87" ht="13.5" customHeight="1" x14ac:dyDescent="0.15">
      <c r="A78" s="68"/>
      <c r="B78" s="60"/>
      <c r="C78" s="60"/>
      <c r="D78" s="55"/>
      <c r="E78" s="56"/>
      <c r="F78" s="505" t="s">
        <v>61</v>
      </c>
      <c r="G78" s="506"/>
      <c r="H78" s="506"/>
      <c r="I78" s="506"/>
      <c r="J78" s="507"/>
      <c r="K78" s="298"/>
      <c r="L78" s="605"/>
      <c r="M78" s="606"/>
      <c r="N78" s="606"/>
      <c r="O78" s="606"/>
      <c r="P78" s="606"/>
      <c r="Q78" s="607"/>
      <c r="R78" s="605"/>
      <c r="S78" s="606"/>
      <c r="T78" s="606"/>
      <c r="U78" s="606"/>
      <c r="V78" s="606"/>
      <c r="W78" s="607"/>
      <c r="X78" s="605"/>
      <c r="Y78" s="606"/>
      <c r="Z78" s="606"/>
      <c r="AA78" s="606"/>
      <c r="AB78" s="606"/>
      <c r="AC78" s="607"/>
      <c r="AD78" s="605"/>
      <c r="AE78" s="606"/>
      <c r="AF78" s="606"/>
      <c r="AG78" s="606"/>
      <c r="AH78" s="606"/>
      <c r="AI78" s="607"/>
      <c r="AJ78" s="605"/>
      <c r="AK78" s="606"/>
      <c r="AL78" s="606"/>
      <c r="AM78" s="606"/>
      <c r="AN78" s="606"/>
      <c r="AO78" s="607"/>
      <c r="AP78" s="622"/>
      <c r="AQ78" s="623"/>
      <c r="AR78" s="60"/>
      <c r="AS78" s="68"/>
      <c r="AT78" s="60"/>
      <c r="AU78" s="55"/>
      <c r="AV78" s="56"/>
      <c r="AW78" s="505" t="s">
        <v>61</v>
      </c>
      <c r="AX78" s="506"/>
      <c r="AY78" s="506"/>
      <c r="AZ78" s="506"/>
      <c r="BA78" s="507"/>
      <c r="BB78" s="298"/>
      <c r="BC78" s="626" t="s">
        <v>126</v>
      </c>
      <c r="BD78" s="628"/>
      <c r="BE78" s="635">
        <v>0</v>
      </c>
      <c r="BF78" s="636"/>
      <c r="BG78" s="636"/>
      <c r="BH78" s="637"/>
      <c r="BI78" s="626" t="s">
        <v>126</v>
      </c>
      <c r="BJ78" s="628"/>
      <c r="BK78" s="635">
        <v>0</v>
      </c>
      <c r="BL78" s="636"/>
      <c r="BM78" s="636"/>
      <c r="BN78" s="637"/>
      <c r="BO78" s="650"/>
      <c r="BP78" s="651"/>
      <c r="BQ78" s="651"/>
      <c r="BR78" s="651"/>
      <c r="BS78" s="651"/>
      <c r="BT78" s="652"/>
      <c r="BU78" s="650"/>
      <c r="BV78" s="651"/>
      <c r="BW78" s="651"/>
      <c r="BX78" s="651"/>
      <c r="BY78" s="651"/>
      <c r="BZ78" s="652"/>
      <c r="CA78" s="650"/>
      <c r="CB78" s="651"/>
      <c r="CC78" s="651"/>
      <c r="CD78" s="651"/>
      <c r="CE78" s="651"/>
      <c r="CF78" s="652"/>
      <c r="CG78" s="620">
        <f>SUM(BE78,BE79,BK78,BK79)</f>
        <v>0</v>
      </c>
      <c r="CH78" s="621"/>
      <c r="CI78" s="184"/>
    </row>
    <row r="79" spans="1:87" ht="13.5" customHeight="1" x14ac:dyDescent="0.15">
      <c r="A79" s="68"/>
      <c r="B79" s="60"/>
      <c r="C79" s="60"/>
      <c r="D79" s="55"/>
      <c r="E79" s="56"/>
      <c r="F79" s="508"/>
      <c r="G79" s="509"/>
      <c r="H79" s="509"/>
      <c r="I79" s="509"/>
      <c r="J79" s="510"/>
      <c r="K79" s="299"/>
      <c r="L79" s="608"/>
      <c r="M79" s="609"/>
      <c r="N79" s="609"/>
      <c r="O79" s="609"/>
      <c r="P79" s="609"/>
      <c r="Q79" s="610"/>
      <c r="R79" s="608"/>
      <c r="S79" s="609"/>
      <c r="T79" s="609"/>
      <c r="U79" s="609"/>
      <c r="V79" s="609"/>
      <c r="W79" s="610"/>
      <c r="X79" s="608"/>
      <c r="Y79" s="609"/>
      <c r="Z79" s="609"/>
      <c r="AA79" s="609"/>
      <c r="AB79" s="609"/>
      <c r="AC79" s="610"/>
      <c r="AD79" s="608"/>
      <c r="AE79" s="609"/>
      <c r="AF79" s="609"/>
      <c r="AG79" s="609"/>
      <c r="AH79" s="609"/>
      <c r="AI79" s="610"/>
      <c r="AJ79" s="608"/>
      <c r="AK79" s="609"/>
      <c r="AL79" s="609"/>
      <c r="AM79" s="609"/>
      <c r="AN79" s="609"/>
      <c r="AO79" s="610"/>
      <c r="AP79" s="622"/>
      <c r="AQ79" s="623"/>
      <c r="AR79" s="60"/>
      <c r="AS79" s="68"/>
      <c r="AT79" s="60"/>
      <c r="AU79" s="55"/>
      <c r="AV79" s="56"/>
      <c r="AW79" s="508"/>
      <c r="AX79" s="509"/>
      <c r="AY79" s="509"/>
      <c r="AZ79" s="509"/>
      <c r="BA79" s="510"/>
      <c r="BB79" s="299"/>
      <c r="BC79" s="626" t="s">
        <v>123</v>
      </c>
      <c r="BD79" s="628"/>
      <c r="BE79" s="635">
        <v>0</v>
      </c>
      <c r="BF79" s="636"/>
      <c r="BG79" s="636"/>
      <c r="BH79" s="637"/>
      <c r="BI79" s="626" t="s">
        <v>123</v>
      </c>
      <c r="BJ79" s="628"/>
      <c r="BK79" s="635">
        <v>0</v>
      </c>
      <c r="BL79" s="636"/>
      <c r="BM79" s="636"/>
      <c r="BN79" s="637"/>
      <c r="BO79" s="653"/>
      <c r="BP79" s="654"/>
      <c r="BQ79" s="654"/>
      <c r="BR79" s="654"/>
      <c r="BS79" s="654"/>
      <c r="BT79" s="655"/>
      <c r="BU79" s="653"/>
      <c r="BV79" s="654"/>
      <c r="BW79" s="654"/>
      <c r="BX79" s="654"/>
      <c r="BY79" s="654"/>
      <c r="BZ79" s="655"/>
      <c r="CA79" s="653"/>
      <c r="CB79" s="654"/>
      <c r="CC79" s="654"/>
      <c r="CD79" s="654"/>
      <c r="CE79" s="654"/>
      <c r="CF79" s="655"/>
      <c r="CG79" s="624"/>
      <c r="CH79" s="625"/>
      <c r="CI79" s="184"/>
    </row>
    <row r="80" spans="1:87" ht="23.25" customHeight="1" x14ac:dyDescent="0.15">
      <c r="A80" s="68"/>
      <c r="B80" s="60"/>
      <c r="C80" s="60"/>
      <c r="D80" s="59"/>
      <c r="E80" s="57"/>
      <c r="F80" s="502" t="s">
        <v>64</v>
      </c>
      <c r="G80" s="503"/>
      <c r="H80" s="503"/>
      <c r="I80" s="503"/>
      <c r="J80" s="504"/>
      <c r="K80" s="295"/>
      <c r="L80" s="629"/>
      <c r="M80" s="629"/>
      <c r="N80" s="629"/>
      <c r="O80" s="629"/>
      <c r="P80" s="629"/>
      <c r="Q80" s="629"/>
      <c r="R80" s="629"/>
      <c r="S80" s="629"/>
      <c r="T80" s="629"/>
      <c r="U80" s="629"/>
      <c r="V80" s="629"/>
      <c r="W80" s="629"/>
      <c r="X80" s="626"/>
      <c r="Y80" s="627"/>
      <c r="Z80" s="627"/>
      <c r="AA80" s="627"/>
      <c r="AB80" s="627"/>
      <c r="AC80" s="628"/>
      <c r="AD80" s="629"/>
      <c r="AE80" s="629"/>
      <c r="AF80" s="629"/>
      <c r="AG80" s="629"/>
      <c r="AH80" s="629"/>
      <c r="AI80" s="629"/>
      <c r="AJ80" s="629"/>
      <c r="AK80" s="629"/>
      <c r="AL80" s="629"/>
      <c r="AM80" s="629"/>
      <c r="AN80" s="629"/>
      <c r="AO80" s="629"/>
      <c r="AP80" s="624"/>
      <c r="AQ80" s="625"/>
      <c r="AR80" s="60"/>
      <c r="AS80" s="68"/>
      <c r="AT80" s="60"/>
      <c r="AU80" s="59"/>
      <c r="AV80" s="57"/>
      <c r="AW80" s="502" t="s">
        <v>64</v>
      </c>
      <c r="AX80" s="503"/>
      <c r="AY80" s="503"/>
      <c r="AZ80" s="503"/>
      <c r="BA80" s="504"/>
      <c r="BB80" s="295"/>
      <c r="BC80" s="638">
        <v>0</v>
      </c>
      <c r="BD80" s="638"/>
      <c r="BE80" s="638"/>
      <c r="BF80" s="638"/>
      <c r="BG80" s="638"/>
      <c r="BH80" s="638"/>
      <c r="BI80" s="638">
        <v>0</v>
      </c>
      <c r="BJ80" s="638"/>
      <c r="BK80" s="638"/>
      <c r="BL80" s="638"/>
      <c r="BM80" s="638"/>
      <c r="BN80" s="638"/>
      <c r="BO80" s="649"/>
      <c r="BP80" s="649"/>
      <c r="BQ80" s="649"/>
      <c r="BR80" s="649"/>
      <c r="BS80" s="649"/>
      <c r="BT80" s="649"/>
      <c r="BU80" s="649"/>
      <c r="BV80" s="649"/>
      <c r="BW80" s="649"/>
      <c r="BX80" s="649"/>
      <c r="BY80" s="649"/>
      <c r="BZ80" s="649"/>
      <c r="CA80" s="649"/>
      <c r="CB80" s="649"/>
      <c r="CC80" s="649"/>
      <c r="CD80" s="649"/>
      <c r="CE80" s="649"/>
      <c r="CF80" s="649"/>
      <c r="CG80" s="594">
        <f>SUM(BC80:BN80)</f>
        <v>0</v>
      </c>
      <c r="CH80" s="594"/>
      <c r="CI80" s="184"/>
    </row>
    <row r="81" spans="1:87" ht="23.25" customHeight="1" x14ac:dyDescent="0.15">
      <c r="A81" s="68"/>
      <c r="B81" s="60"/>
      <c r="C81" s="60"/>
      <c r="D81" s="60"/>
      <c r="E81" s="61"/>
      <c r="F81" s="61"/>
      <c r="G81" s="61"/>
      <c r="H81" s="62"/>
      <c r="I81" s="63"/>
      <c r="J81" s="63"/>
      <c r="K81" s="63"/>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5"/>
      <c r="AR81" s="60"/>
      <c r="AS81" s="68"/>
      <c r="AT81" s="60"/>
      <c r="AU81" s="60"/>
      <c r="AV81" s="61"/>
      <c r="AW81" s="61"/>
      <c r="AX81" s="61"/>
      <c r="AY81" s="62"/>
      <c r="AZ81" s="63"/>
      <c r="BA81" s="63"/>
      <c r="BB81" s="63"/>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5"/>
      <c r="CI81" s="184"/>
    </row>
    <row r="82" spans="1:87" s="66" customFormat="1" ht="23.25" customHeight="1" x14ac:dyDescent="0.15">
      <c r="A82" s="190"/>
      <c r="B82" s="191"/>
      <c r="C82" s="191"/>
      <c r="D82" s="191"/>
      <c r="E82" s="192"/>
      <c r="F82" s="192"/>
      <c r="G82" s="192"/>
      <c r="H82" s="192"/>
      <c r="I82" s="193"/>
      <c r="J82" s="193"/>
      <c r="K82" s="193"/>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1"/>
      <c r="AS82" s="190"/>
      <c r="AT82" s="191"/>
      <c r="AU82" s="191"/>
      <c r="AV82" s="192"/>
      <c r="AW82" s="192"/>
      <c r="AX82" s="192"/>
      <c r="AY82" s="192"/>
      <c r="AZ82" s="193"/>
      <c r="BA82" s="193"/>
      <c r="BB82" s="193"/>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5"/>
    </row>
    <row r="83" spans="1:87" s="66" customFormat="1" ht="6.75" customHeight="1" x14ac:dyDescent="0.15">
      <c r="A83" s="177"/>
      <c r="B83" s="178"/>
      <c r="C83" s="178"/>
      <c r="D83" s="178"/>
      <c r="E83" s="179"/>
      <c r="F83" s="179"/>
      <c r="G83" s="179"/>
      <c r="H83" s="179"/>
      <c r="I83" s="180"/>
      <c r="J83" s="180"/>
      <c r="K83" s="1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78"/>
      <c r="AS83" s="177"/>
      <c r="AT83" s="178"/>
      <c r="AU83" s="178"/>
      <c r="AV83" s="179"/>
      <c r="AW83" s="179"/>
      <c r="AX83" s="179"/>
      <c r="AY83" s="179"/>
      <c r="AZ83" s="180"/>
      <c r="BA83" s="180"/>
      <c r="BB83" s="180"/>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2"/>
    </row>
    <row r="84" spans="1:87" ht="23.25" customHeight="1" x14ac:dyDescent="0.15">
      <c r="A84" s="68"/>
      <c r="B84" s="60"/>
      <c r="C84" s="183" t="s">
        <v>84</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8"/>
      <c r="AT84" s="183" t="s">
        <v>77</v>
      </c>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184"/>
    </row>
    <row r="85" spans="1:87" ht="12" customHeight="1" x14ac:dyDescent="0.15">
      <c r="A85" s="68"/>
      <c r="B85" s="60"/>
      <c r="C85" s="60"/>
      <c r="D85" s="67"/>
      <c r="E85" s="62"/>
      <c r="F85" s="62"/>
      <c r="G85" s="62"/>
      <c r="H85" s="62"/>
      <c r="I85" s="63"/>
      <c r="J85" s="63"/>
      <c r="K85" s="63"/>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185" t="s">
        <v>41</v>
      </c>
      <c r="AR85" s="67"/>
      <c r="AS85" s="68"/>
      <c r="AT85" s="60"/>
      <c r="AU85" s="67"/>
      <c r="AV85" s="62"/>
      <c r="AW85" s="62"/>
      <c r="AX85" s="62"/>
      <c r="AY85" s="62"/>
      <c r="AZ85" s="63"/>
      <c r="BA85" s="63"/>
      <c r="BB85" s="63"/>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185" t="s">
        <v>41</v>
      </c>
      <c r="CI85" s="186"/>
    </row>
    <row r="86" spans="1:87" ht="30" customHeight="1" x14ac:dyDescent="0.15">
      <c r="A86" s="68"/>
      <c r="B86" s="60"/>
      <c r="C86" s="60"/>
      <c r="D86" s="630" t="s">
        <v>119</v>
      </c>
      <c r="E86" s="630"/>
      <c r="F86" s="630"/>
      <c r="G86" s="630"/>
      <c r="H86" s="630"/>
      <c r="I86" s="630"/>
      <c r="J86" s="630"/>
      <c r="K86" s="215"/>
      <c r="L86" s="584" t="s">
        <v>42</v>
      </c>
      <c r="M86" s="585"/>
      <c r="N86" s="585"/>
      <c r="O86" s="585"/>
      <c r="P86" s="585"/>
      <c r="Q86" s="586"/>
      <c r="R86" s="584" t="s">
        <v>43</v>
      </c>
      <c r="S86" s="585"/>
      <c r="T86" s="585"/>
      <c r="U86" s="585"/>
      <c r="V86" s="585"/>
      <c r="W86" s="586"/>
      <c r="X86" s="631" t="s">
        <v>44</v>
      </c>
      <c r="Y86" s="632"/>
      <c r="Z86" s="632"/>
      <c r="AA86" s="632"/>
      <c r="AB86" s="632"/>
      <c r="AC86" s="633"/>
      <c r="AD86" s="631" t="s">
        <v>135</v>
      </c>
      <c r="AE86" s="632"/>
      <c r="AF86" s="632"/>
      <c r="AG86" s="632"/>
      <c r="AH86" s="632"/>
      <c r="AI86" s="633"/>
      <c r="AJ86" s="634" t="s">
        <v>194</v>
      </c>
      <c r="AK86" s="634"/>
      <c r="AL86" s="634"/>
      <c r="AM86" s="634"/>
      <c r="AN86" s="634"/>
      <c r="AO86" s="634"/>
      <c r="AP86" s="698" t="s">
        <v>45</v>
      </c>
      <c r="AQ86" s="698"/>
      <c r="AR86" s="60"/>
      <c r="AS86" s="68"/>
      <c r="AT86" s="60"/>
      <c r="AU86" s="630" t="s">
        <v>81</v>
      </c>
      <c r="AV86" s="630"/>
      <c r="AW86" s="630"/>
      <c r="AX86" s="630"/>
      <c r="AY86" s="630"/>
      <c r="AZ86" s="630"/>
      <c r="BA86" s="630"/>
      <c r="BB86" s="215"/>
      <c r="BC86" s="584" t="s">
        <v>42</v>
      </c>
      <c r="BD86" s="585"/>
      <c r="BE86" s="585"/>
      <c r="BF86" s="585"/>
      <c r="BG86" s="585"/>
      <c r="BH86" s="586"/>
      <c r="BI86" s="584" t="s">
        <v>43</v>
      </c>
      <c r="BJ86" s="585"/>
      <c r="BK86" s="585"/>
      <c r="BL86" s="585"/>
      <c r="BM86" s="585"/>
      <c r="BN86" s="586"/>
      <c r="BO86" s="587" t="s">
        <v>44</v>
      </c>
      <c r="BP86" s="588"/>
      <c r="BQ86" s="588"/>
      <c r="BR86" s="588"/>
      <c r="BS86" s="588"/>
      <c r="BT86" s="589"/>
      <c r="BU86" s="587" t="s">
        <v>135</v>
      </c>
      <c r="BV86" s="588"/>
      <c r="BW86" s="588"/>
      <c r="BX86" s="588"/>
      <c r="BY86" s="588"/>
      <c r="BZ86" s="589"/>
      <c r="CA86" s="733" t="s">
        <v>194</v>
      </c>
      <c r="CB86" s="733"/>
      <c r="CC86" s="733"/>
      <c r="CD86" s="733"/>
      <c r="CE86" s="733"/>
      <c r="CF86" s="733"/>
      <c r="CG86" s="698" t="s">
        <v>45</v>
      </c>
      <c r="CH86" s="698"/>
      <c r="CI86" s="184"/>
    </row>
    <row r="87" spans="1:87" ht="23.25" customHeight="1" x14ac:dyDescent="0.15">
      <c r="A87" s="68"/>
      <c r="B87" s="60"/>
      <c r="C87" s="60"/>
      <c r="D87" s="511" t="s">
        <v>79</v>
      </c>
      <c r="E87" s="512"/>
      <c r="F87" s="512"/>
      <c r="G87" s="512"/>
      <c r="H87" s="512"/>
      <c r="I87" s="512"/>
      <c r="J87" s="513"/>
      <c r="K87" s="294" t="s">
        <v>100</v>
      </c>
      <c r="L87" s="617">
        <f>SUM(L89,L94,L99,L104,L109,L114)</f>
        <v>0</v>
      </c>
      <c r="M87" s="618"/>
      <c r="N87" s="618"/>
      <c r="O87" s="618"/>
      <c r="P87" s="618"/>
      <c r="Q87" s="619"/>
      <c r="R87" s="594">
        <f>SUM(R89,R94,R99,R104,R109,R114)</f>
        <v>0</v>
      </c>
      <c r="S87" s="594"/>
      <c r="T87" s="594"/>
      <c r="U87" s="594"/>
      <c r="V87" s="594"/>
      <c r="W87" s="594"/>
      <c r="X87" s="617">
        <f>SUM(X89,X94,X99,X104,X109,X114)</f>
        <v>0</v>
      </c>
      <c r="Y87" s="618"/>
      <c r="Z87" s="618"/>
      <c r="AA87" s="618"/>
      <c r="AB87" s="618"/>
      <c r="AC87" s="619"/>
      <c r="AD87" s="594">
        <f>SUM(AD89,AD94,AD99,AD104,AD109,AD114)</f>
        <v>0</v>
      </c>
      <c r="AE87" s="594"/>
      <c r="AF87" s="594"/>
      <c r="AG87" s="594"/>
      <c r="AH87" s="594"/>
      <c r="AI87" s="594"/>
      <c r="AJ87" s="594">
        <f>SUM(AJ89,AJ94,AJ99,AJ104,AJ109,AJ114)</f>
        <v>0</v>
      </c>
      <c r="AK87" s="594"/>
      <c r="AL87" s="594"/>
      <c r="AM87" s="594"/>
      <c r="AN87" s="594"/>
      <c r="AO87" s="594"/>
      <c r="AP87" s="594">
        <f>SUM(L87:AO87)</f>
        <v>0</v>
      </c>
      <c r="AQ87" s="594"/>
      <c r="AR87" s="60"/>
      <c r="AS87" s="68"/>
      <c r="AT87" s="60"/>
      <c r="AU87" s="511" t="s">
        <v>79</v>
      </c>
      <c r="AV87" s="512"/>
      <c r="AW87" s="512"/>
      <c r="AX87" s="512"/>
      <c r="AY87" s="512"/>
      <c r="AZ87" s="512"/>
      <c r="BA87" s="513"/>
      <c r="BB87" s="312" t="s">
        <v>100</v>
      </c>
      <c r="BC87" s="617">
        <f>SUM(BC89,BC94,BC99,BC104,BC109,BC114)</f>
        <v>18</v>
      </c>
      <c r="BD87" s="618"/>
      <c r="BE87" s="618"/>
      <c r="BF87" s="618"/>
      <c r="BG87" s="618"/>
      <c r="BH87" s="619"/>
      <c r="BI87" s="594">
        <f>SUM(BI89,BI94,BI99,BI104,BI109,BI114)</f>
        <v>40</v>
      </c>
      <c r="BJ87" s="594"/>
      <c r="BK87" s="594"/>
      <c r="BL87" s="594"/>
      <c r="BM87" s="594"/>
      <c r="BN87" s="594"/>
      <c r="BO87" s="649"/>
      <c r="BP87" s="649"/>
      <c r="BQ87" s="649"/>
      <c r="BR87" s="649"/>
      <c r="BS87" s="649"/>
      <c r="BT87" s="649"/>
      <c r="BU87" s="649"/>
      <c r="BV87" s="649"/>
      <c r="BW87" s="649"/>
      <c r="BX87" s="649"/>
      <c r="BY87" s="649"/>
      <c r="BZ87" s="649"/>
      <c r="CA87" s="649"/>
      <c r="CB87" s="649"/>
      <c r="CC87" s="649"/>
      <c r="CD87" s="649"/>
      <c r="CE87" s="649"/>
      <c r="CF87" s="649"/>
      <c r="CG87" s="594">
        <f>SUM(BC87:BN87)</f>
        <v>58</v>
      </c>
      <c r="CH87" s="594"/>
      <c r="CI87" s="184"/>
    </row>
    <row r="88" spans="1:87" ht="23.25" customHeight="1" x14ac:dyDescent="0.15">
      <c r="A88" s="68"/>
      <c r="B88" s="60"/>
      <c r="C88" s="60"/>
      <c r="D88" s="715" t="s">
        <v>80</v>
      </c>
      <c r="E88" s="716"/>
      <c r="F88" s="716"/>
      <c r="G88" s="716"/>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7"/>
      <c r="AR88" s="60"/>
      <c r="AS88" s="68"/>
      <c r="AT88" s="60"/>
      <c r="AU88" s="715" t="s">
        <v>80</v>
      </c>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716"/>
      <c r="BW88" s="716"/>
      <c r="BX88" s="716"/>
      <c r="BY88" s="716"/>
      <c r="BZ88" s="716"/>
      <c r="CA88" s="716"/>
      <c r="CB88" s="716"/>
      <c r="CC88" s="716"/>
      <c r="CD88" s="716"/>
      <c r="CE88" s="716"/>
      <c r="CF88" s="716"/>
      <c r="CG88" s="716"/>
      <c r="CH88" s="717"/>
      <c r="CI88" s="184"/>
    </row>
    <row r="89" spans="1:87" ht="23.25" customHeight="1" x14ac:dyDescent="0.15">
      <c r="A89" s="68"/>
      <c r="B89" s="60"/>
      <c r="C89" s="60"/>
      <c r="D89" s="55"/>
      <c r="E89" s="614" t="s">
        <v>174</v>
      </c>
      <c r="F89" s="615"/>
      <c r="G89" s="615"/>
      <c r="H89" s="615"/>
      <c r="I89" s="615"/>
      <c r="J89" s="615"/>
      <c r="K89" s="616"/>
      <c r="L89" s="594">
        <f>SUM(L90:Q93)</f>
        <v>0</v>
      </c>
      <c r="M89" s="594"/>
      <c r="N89" s="594"/>
      <c r="O89" s="594"/>
      <c r="P89" s="594"/>
      <c r="Q89" s="594"/>
      <c r="R89" s="594">
        <f>SUM(R90:W93)</f>
        <v>0</v>
      </c>
      <c r="S89" s="594"/>
      <c r="T89" s="594"/>
      <c r="U89" s="594"/>
      <c r="V89" s="594"/>
      <c r="W89" s="594"/>
      <c r="X89" s="617">
        <f>SUM(X90:AC93)</f>
        <v>0</v>
      </c>
      <c r="Y89" s="618"/>
      <c r="Z89" s="618"/>
      <c r="AA89" s="618"/>
      <c r="AB89" s="618"/>
      <c r="AC89" s="619"/>
      <c r="AD89" s="594">
        <f t="shared" ref="AD89" si="20">SUM(AD90:AI93)</f>
        <v>0</v>
      </c>
      <c r="AE89" s="594"/>
      <c r="AF89" s="594"/>
      <c r="AG89" s="594"/>
      <c r="AH89" s="594"/>
      <c r="AI89" s="594"/>
      <c r="AJ89" s="594">
        <f t="shared" ref="AJ89" si="21">SUM(AJ90:AO93)</f>
        <v>0</v>
      </c>
      <c r="AK89" s="594"/>
      <c r="AL89" s="594"/>
      <c r="AM89" s="594"/>
      <c r="AN89" s="594"/>
      <c r="AO89" s="594"/>
      <c r="AP89" s="620">
        <f>SUM(L89:AO89)</f>
        <v>0</v>
      </c>
      <c r="AQ89" s="621"/>
      <c r="AR89" s="60"/>
      <c r="AS89" s="68"/>
      <c r="AT89" s="60"/>
      <c r="AU89" s="55"/>
      <c r="AV89" s="614" t="s">
        <v>174</v>
      </c>
      <c r="AW89" s="615"/>
      <c r="AX89" s="615"/>
      <c r="AY89" s="615"/>
      <c r="AZ89" s="615"/>
      <c r="BA89" s="615"/>
      <c r="BB89" s="616"/>
      <c r="BC89" s="594">
        <f>SUM(BC90:BH93)</f>
        <v>4</v>
      </c>
      <c r="BD89" s="594"/>
      <c r="BE89" s="594"/>
      <c r="BF89" s="594"/>
      <c r="BG89" s="594"/>
      <c r="BH89" s="594"/>
      <c r="BI89" s="594">
        <f>SUM(BI90:BN93)</f>
        <v>16</v>
      </c>
      <c r="BJ89" s="594"/>
      <c r="BK89" s="594"/>
      <c r="BL89" s="594"/>
      <c r="BM89" s="594"/>
      <c r="BN89" s="594"/>
      <c r="BO89" s="649"/>
      <c r="BP89" s="649"/>
      <c r="BQ89" s="649"/>
      <c r="BR89" s="649"/>
      <c r="BS89" s="649"/>
      <c r="BT89" s="649"/>
      <c r="BU89" s="649"/>
      <c r="BV89" s="649"/>
      <c r="BW89" s="649"/>
      <c r="BX89" s="649"/>
      <c r="BY89" s="649"/>
      <c r="BZ89" s="649"/>
      <c r="CA89" s="649"/>
      <c r="CB89" s="649"/>
      <c r="CC89" s="649"/>
      <c r="CD89" s="649"/>
      <c r="CE89" s="649"/>
      <c r="CF89" s="649"/>
      <c r="CG89" s="594">
        <f>SUM(BC89:BN89)</f>
        <v>20</v>
      </c>
      <c r="CH89" s="594"/>
      <c r="CI89" s="184"/>
    </row>
    <row r="90" spans="1:87" ht="23.25" customHeight="1" x14ac:dyDescent="0.15">
      <c r="A90" s="68"/>
      <c r="B90" s="60"/>
      <c r="C90" s="60"/>
      <c r="D90" s="55"/>
      <c r="E90" s="56"/>
      <c r="F90" s="502" t="s">
        <v>152</v>
      </c>
      <c r="G90" s="503"/>
      <c r="H90" s="503"/>
      <c r="I90" s="503"/>
      <c r="J90" s="504"/>
      <c r="K90" s="295"/>
      <c r="L90" s="601"/>
      <c r="M90" s="601"/>
      <c r="N90" s="601"/>
      <c r="O90" s="601"/>
      <c r="P90" s="601"/>
      <c r="Q90" s="601"/>
      <c r="R90" s="601"/>
      <c r="S90" s="601"/>
      <c r="T90" s="601"/>
      <c r="U90" s="601"/>
      <c r="V90" s="601"/>
      <c r="W90" s="601"/>
      <c r="X90" s="602"/>
      <c r="Y90" s="603"/>
      <c r="Z90" s="603"/>
      <c r="AA90" s="603"/>
      <c r="AB90" s="603"/>
      <c r="AC90" s="604"/>
      <c r="AD90" s="601"/>
      <c r="AE90" s="601"/>
      <c r="AF90" s="601"/>
      <c r="AG90" s="601"/>
      <c r="AH90" s="601"/>
      <c r="AI90" s="601"/>
      <c r="AJ90" s="601"/>
      <c r="AK90" s="601"/>
      <c r="AL90" s="601"/>
      <c r="AM90" s="601"/>
      <c r="AN90" s="601"/>
      <c r="AO90" s="601"/>
      <c r="AP90" s="622"/>
      <c r="AQ90" s="623"/>
      <c r="AR90" s="60"/>
      <c r="AS90" s="68"/>
      <c r="AT90" s="60"/>
      <c r="AU90" s="55"/>
      <c r="AV90" s="56"/>
      <c r="AW90" s="502" t="s">
        <v>152</v>
      </c>
      <c r="AX90" s="503"/>
      <c r="AY90" s="503"/>
      <c r="AZ90" s="503"/>
      <c r="BA90" s="504"/>
      <c r="BB90" s="295"/>
      <c r="BC90" s="734">
        <v>2</v>
      </c>
      <c r="BD90" s="734"/>
      <c r="BE90" s="734"/>
      <c r="BF90" s="734"/>
      <c r="BG90" s="734"/>
      <c r="BH90" s="734"/>
      <c r="BI90" s="734">
        <v>3</v>
      </c>
      <c r="BJ90" s="734"/>
      <c r="BK90" s="734"/>
      <c r="BL90" s="734"/>
      <c r="BM90" s="734"/>
      <c r="BN90" s="734"/>
      <c r="BO90" s="649"/>
      <c r="BP90" s="649"/>
      <c r="BQ90" s="649"/>
      <c r="BR90" s="649"/>
      <c r="BS90" s="649"/>
      <c r="BT90" s="649"/>
      <c r="BU90" s="649"/>
      <c r="BV90" s="649"/>
      <c r="BW90" s="649"/>
      <c r="BX90" s="649"/>
      <c r="BY90" s="649"/>
      <c r="BZ90" s="649"/>
      <c r="CA90" s="649"/>
      <c r="CB90" s="649"/>
      <c r="CC90" s="649"/>
      <c r="CD90" s="649"/>
      <c r="CE90" s="649"/>
      <c r="CF90" s="649"/>
      <c r="CG90" s="594">
        <f>SUM(BC90:BN90)</f>
        <v>5</v>
      </c>
      <c r="CH90" s="594"/>
      <c r="CI90" s="184"/>
    </row>
    <row r="91" spans="1:87" ht="13.5" customHeight="1" x14ac:dyDescent="0.15">
      <c r="A91" s="68"/>
      <c r="B91" s="60"/>
      <c r="C91" s="60"/>
      <c r="D91" s="55"/>
      <c r="E91" s="56"/>
      <c r="F91" s="505" t="s">
        <v>61</v>
      </c>
      <c r="G91" s="506"/>
      <c r="H91" s="506"/>
      <c r="I91" s="506"/>
      <c r="J91" s="507"/>
      <c r="K91" s="298"/>
      <c r="L91" s="595"/>
      <c r="M91" s="596"/>
      <c r="N91" s="596"/>
      <c r="O91" s="596"/>
      <c r="P91" s="596"/>
      <c r="Q91" s="597"/>
      <c r="R91" s="595"/>
      <c r="S91" s="596"/>
      <c r="T91" s="596"/>
      <c r="U91" s="596"/>
      <c r="V91" s="596"/>
      <c r="W91" s="597"/>
      <c r="X91" s="595"/>
      <c r="Y91" s="596"/>
      <c r="Z91" s="596"/>
      <c r="AA91" s="596"/>
      <c r="AB91" s="596"/>
      <c r="AC91" s="597"/>
      <c r="AD91" s="595"/>
      <c r="AE91" s="596"/>
      <c r="AF91" s="596"/>
      <c r="AG91" s="596"/>
      <c r="AH91" s="596"/>
      <c r="AI91" s="597"/>
      <c r="AJ91" s="595"/>
      <c r="AK91" s="596"/>
      <c r="AL91" s="596"/>
      <c r="AM91" s="596"/>
      <c r="AN91" s="596"/>
      <c r="AO91" s="597"/>
      <c r="AP91" s="622"/>
      <c r="AQ91" s="623"/>
      <c r="AR91" s="60"/>
      <c r="AS91" s="68"/>
      <c r="AT91" s="60"/>
      <c r="AU91" s="55"/>
      <c r="AV91" s="56"/>
      <c r="AW91" s="505" t="s">
        <v>61</v>
      </c>
      <c r="AX91" s="506"/>
      <c r="AY91" s="506"/>
      <c r="AZ91" s="506"/>
      <c r="BA91" s="507"/>
      <c r="BB91" s="298"/>
      <c r="BC91" s="602" t="s">
        <v>126</v>
      </c>
      <c r="BD91" s="604"/>
      <c r="BE91" s="611">
        <v>2</v>
      </c>
      <c r="BF91" s="612"/>
      <c r="BG91" s="612"/>
      <c r="BH91" s="613"/>
      <c r="BI91" s="602" t="s">
        <v>126</v>
      </c>
      <c r="BJ91" s="604"/>
      <c r="BK91" s="611">
        <v>2</v>
      </c>
      <c r="BL91" s="612"/>
      <c r="BM91" s="612"/>
      <c r="BN91" s="613"/>
      <c r="BO91" s="650"/>
      <c r="BP91" s="651"/>
      <c r="BQ91" s="651"/>
      <c r="BR91" s="651"/>
      <c r="BS91" s="651"/>
      <c r="BT91" s="652"/>
      <c r="BU91" s="650"/>
      <c r="BV91" s="651"/>
      <c r="BW91" s="651"/>
      <c r="BX91" s="651"/>
      <c r="BY91" s="651"/>
      <c r="BZ91" s="652"/>
      <c r="CA91" s="650"/>
      <c r="CB91" s="651"/>
      <c r="CC91" s="651"/>
      <c r="CD91" s="651"/>
      <c r="CE91" s="651"/>
      <c r="CF91" s="652"/>
      <c r="CG91" s="620">
        <f>SUM(BE91,BE92,BK91,BK92)</f>
        <v>14</v>
      </c>
      <c r="CH91" s="621"/>
      <c r="CI91" s="184"/>
    </row>
    <row r="92" spans="1:87" ht="13.5" customHeight="1" x14ac:dyDescent="0.15">
      <c r="A92" s="68"/>
      <c r="B92" s="60"/>
      <c r="C92" s="60"/>
      <c r="D92" s="55"/>
      <c r="E92" s="56"/>
      <c r="F92" s="508"/>
      <c r="G92" s="509"/>
      <c r="H92" s="509"/>
      <c r="I92" s="509"/>
      <c r="J92" s="510"/>
      <c r="K92" s="299"/>
      <c r="L92" s="598"/>
      <c r="M92" s="599"/>
      <c r="N92" s="599"/>
      <c r="O92" s="599"/>
      <c r="P92" s="599"/>
      <c r="Q92" s="600"/>
      <c r="R92" s="598"/>
      <c r="S92" s="599"/>
      <c r="T92" s="599"/>
      <c r="U92" s="599"/>
      <c r="V92" s="599"/>
      <c r="W92" s="600"/>
      <c r="X92" s="598"/>
      <c r="Y92" s="599"/>
      <c r="Z92" s="599"/>
      <c r="AA92" s="599"/>
      <c r="AB92" s="599"/>
      <c r="AC92" s="600"/>
      <c r="AD92" s="598"/>
      <c r="AE92" s="599"/>
      <c r="AF92" s="599"/>
      <c r="AG92" s="599"/>
      <c r="AH92" s="599"/>
      <c r="AI92" s="600"/>
      <c r="AJ92" s="598"/>
      <c r="AK92" s="599"/>
      <c r="AL92" s="599"/>
      <c r="AM92" s="599"/>
      <c r="AN92" s="599"/>
      <c r="AO92" s="600"/>
      <c r="AP92" s="622"/>
      <c r="AQ92" s="623"/>
      <c r="AR92" s="60"/>
      <c r="AS92" s="68"/>
      <c r="AT92" s="60"/>
      <c r="AU92" s="55"/>
      <c r="AV92" s="56"/>
      <c r="AW92" s="508"/>
      <c r="AX92" s="509"/>
      <c r="AY92" s="509"/>
      <c r="AZ92" s="509"/>
      <c r="BA92" s="510"/>
      <c r="BB92" s="299"/>
      <c r="BC92" s="602" t="s">
        <v>123</v>
      </c>
      <c r="BD92" s="604"/>
      <c r="BE92" s="611">
        <v>0</v>
      </c>
      <c r="BF92" s="612"/>
      <c r="BG92" s="612"/>
      <c r="BH92" s="613"/>
      <c r="BI92" s="602" t="s">
        <v>123</v>
      </c>
      <c r="BJ92" s="604"/>
      <c r="BK92" s="611">
        <v>10</v>
      </c>
      <c r="BL92" s="612"/>
      <c r="BM92" s="612"/>
      <c r="BN92" s="613"/>
      <c r="BO92" s="653"/>
      <c r="BP92" s="654"/>
      <c r="BQ92" s="654"/>
      <c r="BR92" s="654"/>
      <c r="BS92" s="654"/>
      <c r="BT92" s="655"/>
      <c r="BU92" s="653"/>
      <c r="BV92" s="654"/>
      <c r="BW92" s="654"/>
      <c r="BX92" s="654"/>
      <c r="BY92" s="654"/>
      <c r="BZ92" s="655"/>
      <c r="CA92" s="653"/>
      <c r="CB92" s="654"/>
      <c r="CC92" s="654"/>
      <c r="CD92" s="654"/>
      <c r="CE92" s="654"/>
      <c r="CF92" s="655"/>
      <c r="CG92" s="624"/>
      <c r="CH92" s="625"/>
      <c r="CI92" s="184"/>
    </row>
    <row r="93" spans="1:87" ht="23.25" customHeight="1" x14ac:dyDescent="0.15">
      <c r="A93" s="68"/>
      <c r="B93" s="60"/>
      <c r="C93" s="60"/>
      <c r="D93" s="55"/>
      <c r="E93" s="57"/>
      <c r="F93" s="502" t="s">
        <v>64</v>
      </c>
      <c r="G93" s="503"/>
      <c r="H93" s="503"/>
      <c r="I93" s="503"/>
      <c r="J93" s="504"/>
      <c r="K93" s="295"/>
      <c r="L93" s="601"/>
      <c r="M93" s="601"/>
      <c r="N93" s="601"/>
      <c r="O93" s="601"/>
      <c r="P93" s="601"/>
      <c r="Q93" s="601"/>
      <c r="R93" s="601"/>
      <c r="S93" s="601"/>
      <c r="T93" s="601"/>
      <c r="U93" s="601"/>
      <c r="V93" s="601"/>
      <c r="W93" s="601"/>
      <c r="X93" s="602"/>
      <c r="Y93" s="603"/>
      <c r="Z93" s="603"/>
      <c r="AA93" s="603"/>
      <c r="AB93" s="603"/>
      <c r="AC93" s="604"/>
      <c r="AD93" s="601"/>
      <c r="AE93" s="601"/>
      <c r="AF93" s="601"/>
      <c r="AG93" s="601"/>
      <c r="AH93" s="601"/>
      <c r="AI93" s="601"/>
      <c r="AJ93" s="601"/>
      <c r="AK93" s="601"/>
      <c r="AL93" s="601"/>
      <c r="AM93" s="601"/>
      <c r="AN93" s="601"/>
      <c r="AO93" s="601"/>
      <c r="AP93" s="624"/>
      <c r="AQ93" s="625"/>
      <c r="AR93" s="60"/>
      <c r="AS93" s="68"/>
      <c r="AT93" s="60"/>
      <c r="AU93" s="55"/>
      <c r="AV93" s="57"/>
      <c r="AW93" s="502" t="s">
        <v>64</v>
      </c>
      <c r="AX93" s="503"/>
      <c r="AY93" s="503"/>
      <c r="AZ93" s="503"/>
      <c r="BA93" s="504"/>
      <c r="BB93" s="295"/>
      <c r="BC93" s="734">
        <v>0</v>
      </c>
      <c r="BD93" s="734"/>
      <c r="BE93" s="734"/>
      <c r="BF93" s="734"/>
      <c r="BG93" s="734"/>
      <c r="BH93" s="734"/>
      <c r="BI93" s="734">
        <v>1</v>
      </c>
      <c r="BJ93" s="734"/>
      <c r="BK93" s="734"/>
      <c r="BL93" s="734"/>
      <c r="BM93" s="734"/>
      <c r="BN93" s="734"/>
      <c r="BO93" s="649"/>
      <c r="BP93" s="649"/>
      <c r="BQ93" s="649"/>
      <c r="BR93" s="649"/>
      <c r="BS93" s="649"/>
      <c r="BT93" s="649"/>
      <c r="BU93" s="649"/>
      <c r="BV93" s="649"/>
      <c r="BW93" s="649"/>
      <c r="BX93" s="649"/>
      <c r="BY93" s="649"/>
      <c r="BZ93" s="649"/>
      <c r="CA93" s="649"/>
      <c r="CB93" s="649"/>
      <c r="CC93" s="649"/>
      <c r="CD93" s="649"/>
      <c r="CE93" s="649"/>
      <c r="CF93" s="649"/>
      <c r="CG93" s="594">
        <f>SUM(BC93:BN93)</f>
        <v>1</v>
      </c>
      <c r="CH93" s="594"/>
      <c r="CI93" s="184"/>
    </row>
    <row r="94" spans="1:87" ht="23.25" customHeight="1" x14ac:dyDescent="0.15">
      <c r="A94" s="68"/>
      <c r="B94" s="60"/>
      <c r="C94" s="60"/>
      <c r="D94" s="55"/>
      <c r="E94" s="614" t="s">
        <v>175</v>
      </c>
      <c r="F94" s="615"/>
      <c r="G94" s="615"/>
      <c r="H94" s="615"/>
      <c r="I94" s="615"/>
      <c r="J94" s="615"/>
      <c r="K94" s="616"/>
      <c r="L94" s="594">
        <f>SUM(L95:Q98)</f>
        <v>0</v>
      </c>
      <c r="M94" s="594"/>
      <c r="N94" s="594"/>
      <c r="O94" s="594"/>
      <c r="P94" s="594"/>
      <c r="Q94" s="594"/>
      <c r="R94" s="594">
        <f>SUM(R95:W98)</f>
        <v>0</v>
      </c>
      <c r="S94" s="594"/>
      <c r="T94" s="594"/>
      <c r="U94" s="594"/>
      <c r="V94" s="594"/>
      <c r="W94" s="594"/>
      <c r="X94" s="617">
        <f>SUM(X95:AC98)</f>
        <v>0</v>
      </c>
      <c r="Y94" s="618"/>
      <c r="Z94" s="618"/>
      <c r="AA94" s="618"/>
      <c r="AB94" s="618"/>
      <c r="AC94" s="619"/>
      <c r="AD94" s="594">
        <f t="shared" ref="AD94" si="22">SUM(AD95:AI98)</f>
        <v>0</v>
      </c>
      <c r="AE94" s="594"/>
      <c r="AF94" s="594"/>
      <c r="AG94" s="594"/>
      <c r="AH94" s="594"/>
      <c r="AI94" s="594"/>
      <c r="AJ94" s="594">
        <f t="shared" ref="AJ94" si="23">SUM(AJ95:AO98)</f>
        <v>0</v>
      </c>
      <c r="AK94" s="594"/>
      <c r="AL94" s="594"/>
      <c r="AM94" s="594"/>
      <c r="AN94" s="594"/>
      <c r="AO94" s="594"/>
      <c r="AP94" s="620">
        <f>SUM(L94:AO94)</f>
        <v>0</v>
      </c>
      <c r="AQ94" s="621"/>
      <c r="AR94" s="60"/>
      <c r="AS94" s="68"/>
      <c r="AT94" s="60"/>
      <c r="AU94" s="55"/>
      <c r="AV94" s="614" t="s">
        <v>175</v>
      </c>
      <c r="AW94" s="615"/>
      <c r="AX94" s="615"/>
      <c r="AY94" s="615"/>
      <c r="AZ94" s="615"/>
      <c r="BA94" s="615"/>
      <c r="BB94" s="616"/>
      <c r="BC94" s="594">
        <f>SUM(BC95:BH98)</f>
        <v>4</v>
      </c>
      <c r="BD94" s="594"/>
      <c r="BE94" s="594"/>
      <c r="BF94" s="594"/>
      <c r="BG94" s="594"/>
      <c r="BH94" s="594"/>
      <c r="BI94" s="594">
        <f>SUM(BI95:BN98)</f>
        <v>5</v>
      </c>
      <c r="BJ94" s="594"/>
      <c r="BK94" s="594"/>
      <c r="BL94" s="594"/>
      <c r="BM94" s="594"/>
      <c r="BN94" s="594"/>
      <c r="BO94" s="649"/>
      <c r="BP94" s="649"/>
      <c r="BQ94" s="649"/>
      <c r="BR94" s="649"/>
      <c r="BS94" s="649"/>
      <c r="BT94" s="649"/>
      <c r="BU94" s="649"/>
      <c r="BV94" s="649"/>
      <c r="BW94" s="649"/>
      <c r="BX94" s="649"/>
      <c r="BY94" s="649"/>
      <c r="BZ94" s="649"/>
      <c r="CA94" s="649"/>
      <c r="CB94" s="649"/>
      <c r="CC94" s="649"/>
      <c r="CD94" s="649"/>
      <c r="CE94" s="649"/>
      <c r="CF94" s="649"/>
      <c r="CG94" s="594">
        <f>SUM(BC94:BN94)</f>
        <v>9</v>
      </c>
      <c r="CH94" s="594"/>
      <c r="CI94" s="184"/>
    </row>
    <row r="95" spans="1:87" ht="23.25" customHeight="1" x14ac:dyDescent="0.15">
      <c r="A95" s="68"/>
      <c r="B95" s="60"/>
      <c r="C95" s="60"/>
      <c r="D95" s="55"/>
      <c r="E95" s="56"/>
      <c r="F95" s="502" t="s">
        <v>152</v>
      </c>
      <c r="G95" s="503"/>
      <c r="H95" s="503"/>
      <c r="I95" s="503"/>
      <c r="J95" s="504"/>
      <c r="K95" s="295"/>
      <c r="L95" s="601"/>
      <c r="M95" s="601"/>
      <c r="N95" s="601"/>
      <c r="O95" s="601"/>
      <c r="P95" s="601"/>
      <c r="Q95" s="601"/>
      <c r="R95" s="601"/>
      <c r="S95" s="601"/>
      <c r="T95" s="601"/>
      <c r="U95" s="601"/>
      <c r="V95" s="601"/>
      <c r="W95" s="601"/>
      <c r="X95" s="602"/>
      <c r="Y95" s="603"/>
      <c r="Z95" s="603"/>
      <c r="AA95" s="603"/>
      <c r="AB95" s="603"/>
      <c r="AC95" s="604"/>
      <c r="AD95" s="601"/>
      <c r="AE95" s="601"/>
      <c r="AF95" s="601"/>
      <c r="AG95" s="601"/>
      <c r="AH95" s="601"/>
      <c r="AI95" s="601"/>
      <c r="AJ95" s="601"/>
      <c r="AK95" s="601"/>
      <c r="AL95" s="601"/>
      <c r="AM95" s="601"/>
      <c r="AN95" s="601"/>
      <c r="AO95" s="601"/>
      <c r="AP95" s="622"/>
      <c r="AQ95" s="623"/>
      <c r="AR95" s="60"/>
      <c r="AS95" s="68"/>
      <c r="AT95" s="60"/>
      <c r="AU95" s="55"/>
      <c r="AV95" s="56"/>
      <c r="AW95" s="502" t="s">
        <v>152</v>
      </c>
      <c r="AX95" s="503"/>
      <c r="AY95" s="503"/>
      <c r="AZ95" s="503"/>
      <c r="BA95" s="504"/>
      <c r="BB95" s="295"/>
      <c r="BC95" s="734">
        <v>2</v>
      </c>
      <c r="BD95" s="734"/>
      <c r="BE95" s="734"/>
      <c r="BF95" s="734"/>
      <c r="BG95" s="734"/>
      <c r="BH95" s="734"/>
      <c r="BI95" s="734">
        <v>3</v>
      </c>
      <c r="BJ95" s="734"/>
      <c r="BK95" s="734"/>
      <c r="BL95" s="734"/>
      <c r="BM95" s="734"/>
      <c r="BN95" s="734"/>
      <c r="BO95" s="649"/>
      <c r="BP95" s="649"/>
      <c r="BQ95" s="649"/>
      <c r="BR95" s="649"/>
      <c r="BS95" s="649"/>
      <c r="BT95" s="649"/>
      <c r="BU95" s="649"/>
      <c r="BV95" s="649"/>
      <c r="BW95" s="649"/>
      <c r="BX95" s="649"/>
      <c r="BY95" s="649"/>
      <c r="BZ95" s="649"/>
      <c r="CA95" s="649"/>
      <c r="CB95" s="649"/>
      <c r="CC95" s="649"/>
      <c r="CD95" s="649"/>
      <c r="CE95" s="649"/>
      <c r="CF95" s="649"/>
      <c r="CG95" s="594">
        <f>SUM(BC95:BN95)</f>
        <v>5</v>
      </c>
      <c r="CH95" s="594"/>
      <c r="CI95" s="184"/>
    </row>
    <row r="96" spans="1:87" ht="13.5" customHeight="1" x14ac:dyDescent="0.15">
      <c r="A96" s="68"/>
      <c r="B96" s="60"/>
      <c r="C96" s="60"/>
      <c r="D96" s="55"/>
      <c r="E96" s="56"/>
      <c r="F96" s="505" t="s">
        <v>61</v>
      </c>
      <c r="G96" s="506"/>
      <c r="H96" s="506"/>
      <c r="I96" s="506"/>
      <c r="J96" s="507"/>
      <c r="K96" s="298"/>
      <c r="L96" s="595"/>
      <c r="M96" s="596"/>
      <c r="N96" s="596"/>
      <c r="O96" s="596"/>
      <c r="P96" s="596"/>
      <c r="Q96" s="597"/>
      <c r="R96" s="595"/>
      <c r="S96" s="596"/>
      <c r="T96" s="596"/>
      <c r="U96" s="596"/>
      <c r="V96" s="596"/>
      <c r="W96" s="597"/>
      <c r="X96" s="595"/>
      <c r="Y96" s="596"/>
      <c r="Z96" s="596"/>
      <c r="AA96" s="596"/>
      <c r="AB96" s="596"/>
      <c r="AC96" s="597"/>
      <c r="AD96" s="595"/>
      <c r="AE96" s="596"/>
      <c r="AF96" s="596"/>
      <c r="AG96" s="596"/>
      <c r="AH96" s="596"/>
      <c r="AI96" s="597"/>
      <c r="AJ96" s="595"/>
      <c r="AK96" s="596"/>
      <c r="AL96" s="596"/>
      <c r="AM96" s="596"/>
      <c r="AN96" s="596"/>
      <c r="AO96" s="597"/>
      <c r="AP96" s="622"/>
      <c r="AQ96" s="623"/>
      <c r="AR96" s="60"/>
      <c r="AS96" s="68"/>
      <c r="AT96" s="60"/>
      <c r="AU96" s="55"/>
      <c r="AV96" s="56"/>
      <c r="AW96" s="505" t="s">
        <v>61</v>
      </c>
      <c r="AX96" s="506"/>
      <c r="AY96" s="506"/>
      <c r="AZ96" s="506"/>
      <c r="BA96" s="507"/>
      <c r="BB96" s="298"/>
      <c r="BC96" s="602" t="s">
        <v>126</v>
      </c>
      <c r="BD96" s="604"/>
      <c r="BE96" s="611">
        <v>0</v>
      </c>
      <c r="BF96" s="612"/>
      <c r="BG96" s="612"/>
      <c r="BH96" s="613"/>
      <c r="BI96" s="602" t="s">
        <v>126</v>
      </c>
      <c r="BJ96" s="604"/>
      <c r="BK96" s="611">
        <v>2</v>
      </c>
      <c r="BL96" s="612"/>
      <c r="BM96" s="612"/>
      <c r="BN96" s="613"/>
      <c r="BO96" s="650"/>
      <c r="BP96" s="651"/>
      <c r="BQ96" s="651"/>
      <c r="BR96" s="651"/>
      <c r="BS96" s="651"/>
      <c r="BT96" s="652"/>
      <c r="BU96" s="650"/>
      <c r="BV96" s="651"/>
      <c r="BW96" s="651"/>
      <c r="BX96" s="651"/>
      <c r="BY96" s="651"/>
      <c r="BZ96" s="652"/>
      <c r="CA96" s="650"/>
      <c r="CB96" s="651"/>
      <c r="CC96" s="651"/>
      <c r="CD96" s="651"/>
      <c r="CE96" s="651"/>
      <c r="CF96" s="652"/>
      <c r="CG96" s="620">
        <f>SUM(BE96,BE97,BK96,BK97)</f>
        <v>4</v>
      </c>
      <c r="CH96" s="621"/>
      <c r="CI96" s="184"/>
    </row>
    <row r="97" spans="1:87" ht="13.5" customHeight="1" x14ac:dyDescent="0.15">
      <c r="A97" s="68"/>
      <c r="B97" s="60"/>
      <c r="C97" s="60"/>
      <c r="D97" s="55"/>
      <c r="E97" s="56"/>
      <c r="F97" s="508"/>
      <c r="G97" s="509"/>
      <c r="H97" s="509"/>
      <c r="I97" s="509"/>
      <c r="J97" s="510"/>
      <c r="K97" s="299"/>
      <c r="L97" s="598"/>
      <c r="M97" s="599"/>
      <c r="N97" s="599"/>
      <c r="O97" s="599"/>
      <c r="P97" s="599"/>
      <c r="Q97" s="600"/>
      <c r="R97" s="598"/>
      <c r="S97" s="599"/>
      <c r="T97" s="599"/>
      <c r="U97" s="599"/>
      <c r="V97" s="599"/>
      <c r="W97" s="600"/>
      <c r="X97" s="598"/>
      <c r="Y97" s="599"/>
      <c r="Z97" s="599"/>
      <c r="AA97" s="599"/>
      <c r="AB97" s="599"/>
      <c r="AC97" s="600"/>
      <c r="AD97" s="598"/>
      <c r="AE97" s="599"/>
      <c r="AF97" s="599"/>
      <c r="AG97" s="599"/>
      <c r="AH97" s="599"/>
      <c r="AI97" s="600"/>
      <c r="AJ97" s="598"/>
      <c r="AK97" s="599"/>
      <c r="AL97" s="599"/>
      <c r="AM97" s="599"/>
      <c r="AN97" s="599"/>
      <c r="AO97" s="600"/>
      <c r="AP97" s="622"/>
      <c r="AQ97" s="623"/>
      <c r="AR97" s="60"/>
      <c r="AS97" s="68"/>
      <c r="AT97" s="60"/>
      <c r="AU97" s="55"/>
      <c r="AV97" s="56"/>
      <c r="AW97" s="508"/>
      <c r="AX97" s="509"/>
      <c r="AY97" s="509"/>
      <c r="AZ97" s="509"/>
      <c r="BA97" s="510"/>
      <c r="BB97" s="299"/>
      <c r="BC97" s="602" t="s">
        <v>123</v>
      </c>
      <c r="BD97" s="604"/>
      <c r="BE97" s="611">
        <v>2</v>
      </c>
      <c r="BF97" s="612"/>
      <c r="BG97" s="612"/>
      <c r="BH97" s="613"/>
      <c r="BI97" s="602" t="s">
        <v>123</v>
      </c>
      <c r="BJ97" s="604"/>
      <c r="BK97" s="611">
        <v>0</v>
      </c>
      <c r="BL97" s="612"/>
      <c r="BM97" s="612"/>
      <c r="BN97" s="613"/>
      <c r="BO97" s="653"/>
      <c r="BP97" s="654"/>
      <c r="BQ97" s="654"/>
      <c r="BR97" s="654"/>
      <c r="BS97" s="654"/>
      <c r="BT97" s="655"/>
      <c r="BU97" s="653"/>
      <c r="BV97" s="654"/>
      <c r="BW97" s="654"/>
      <c r="BX97" s="654"/>
      <c r="BY97" s="654"/>
      <c r="BZ97" s="655"/>
      <c r="CA97" s="653"/>
      <c r="CB97" s="654"/>
      <c r="CC97" s="654"/>
      <c r="CD97" s="654"/>
      <c r="CE97" s="654"/>
      <c r="CF97" s="655"/>
      <c r="CG97" s="624"/>
      <c r="CH97" s="625"/>
      <c r="CI97" s="184"/>
    </row>
    <row r="98" spans="1:87" ht="23.25" customHeight="1" x14ac:dyDescent="0.15">
      <c r="A98" s="68"/>
      <c r="B98" s="60"/>
      <c r="C98" s="60"/>
      <c r="D98" s="55"/>
      <c r="E98" s="57"/>
      <c r="F98" s="502" t="s">
        <v>64</v>
      </c>
      <c r="G98" s="503"/>
      <c r="H98" s="503"/>
      <c r="I98" s="503"/>
      <c r="J98" s="504"/>
      <c r="K98" s="295"/>
      <c r="L98" s="601"/>
      <c r="M98" s="601"/>
      <c r="N98" s="601"/>
      <c r="O98" s="601"/>
      <c r="P98" s="601"/>
      <c r="Q98" s="601"/>
      <c r="R98" s="601"/>
      <c r="S98" s="601"/>
      <c r="T98" s="601"/>
      <c r="U98" s="601"/>
      <c r="V98" s="601"/>
      <c r="W98" s="601"/>
      <c r="X98" s="602"/>
      <c r="Y98" s="603"/>
      <c r="Z98" s="603"/>
      <c r="AA98" s="603"/>
      <c r="AB98" s="603"/>
      <c r="AC98" s="604"/>
      <c r="AD98" s="601"/>
      <c r="AE98" s="601"/>
      <c r="AF98" s="601"/>
      <c r="AG98" s="601"/>
      <c r="AH98" s="601"/>
      <c r="AI98" s="601"/>
      <c r="AJ98" s="601"/>
      <c r="AK98" s="601"/>
      <c r="AL98" s="601"/>
      <c r="AM98" s="601"/>
      <c r="AN98" s="601"/>
      <c r="AO98" s="601"/>
      <c r="AP98" s="624"/>
      <c r="AQ98" s="625"/>
      <c r="AR98" s="60"/>
      <c r="AS98" s="68"/>
      <c r="AT98" s="60"/>
      <c r="AU98" s="55"/>
      <c r="AV98" s="57"/>
      <c r="AW98" s="502" t="s">
        <v>64</v>
      </c>
      <c r="AX98" s="503"/>
      <c r="AY98" s="503"/>
      <c r="AZ98" s="503"/>
      <c r="BA98" s="504"/>
      <c r="BB98" s="295"/>
      <c r="BC98" s="734">
        <v>0</v>
      </c>
      <c r="BD98" s="734"/>
      <c r="BE98" s="734"/>
      <c r="BF98" s="734"/>
      <c r="BG98" s="734"/>
      <c r="BH98" s="734"/>
      <c r="BI98" s="734">
        <v>0</v>
      </c>
      <c r="BJ98" s="734"/>
      <c r="BK98" s="734"/>
      <c r="BL98" s="734"/>
      <c r="BM98" s="734"/>
      <c r="BN98" s="734"/>
      <c r="BO98" s="649"/>
      <c r="BP98" s="649"/>
      <c r="BQ98" s="649"/>
      <c r="BR98" s="649"/>
      <c r="BS98" s="649"/>
      <c r="BT98" s="649"/>
      <c r="BU98" s="649"/>
      <c r="BV98" s="649"/>
      <c r="BW98" s="649"/>
      <c r="BX98" s="649"/>
      <c r="BY98" s="649"/>
      <c r="BZ98" s="649"/>
      <c r="CA98" s="649"/>
      <c r="CB98" s="649"/>
      <c r="CC98" s="649"/>
      <c r="CD98" s="649"/>
      <c r="CE98" s="649"/>
      <c r="CF98" s="649"/>
      <c r="CG98" s="594">
        <f>SUM(BC98:BN98)</f>
        <v>0</v>
      </c>
      <c r="CH98" s="594"/>
      <c r="CI98" s="184"/>
    </row>
    <row r="99" spans="1:87" ht="23.25" customHeight="1" x14ac:dyDescent="0.15">
      <c r="A99" s="68"/>
      <c r="B99" s="60"/>
      <c r="C99" s="60"/>
      <c r="D99" s="55"/>
      <c r="E99" s="614" t="s">
        <v>176</v>
      </c>
      <c r="F99" s="615"/>
      <c r="G99" s="615"/>
      <c r="H99" s="615"/>
      <c r="I99" s="615"/>
      <c r="J99" s="615"/>
      <c r="K99" s="616"/>
      <c r="L99" s="594">
        <f>SUM(L100:Q103)</f>
        <v>0</v>
      </c>
      <c r="M99" s="594"/>
      <c r="N99" s="594"/>
      <c r="O99" s="594"/>
      <c r="P99" s="594"/>
      <c r="Q99" s="594"/>
      <c r="R99" s="594">
        <f>SUM(R100:W103)</f>
        <v>0</v>
      </c>
      <c r="S99" s="594"/>
      <c r="T99" s="594"/>
      <c r="U99" s="594"/>
      <c r="V99" s="594"/>
      <c r="W99" s="594"/>
      <c r="X99" s="617">
        <f>SUM(X100:AC103)</f>
        <v>0</v>
      </c>
      <c r="Y99" s="618"/>
      <c r="Z99" s="618"/>
      <c r="AA99" s="618"/>
      <c r="AB99" s="618"/>
      <c r="AC99" s="619"/>
      <c r="AD99" s="594">
        <f t="shared" ref="AD99" si="24">SUM(AD100:AI103)</f>
        <v>0</v>
      </c>
      <c r="AE99" s="594"/>
      <c r="AF99" s="594"/>
      <c r="AG99" s="594"/>
      <c r="AH99" s="594"/>
      <c r="AI99" s="594"/>
      <c r="AJ99" s="594">
        <f t="shared" ref="AJ99" si="25">SUM(AJ100:AO103)</f>
        <v>0</v>
      </c>
      <c r="AK99" s="594"/>
      <c r="AL99" s="594"/>
      <c r="AM99" s="594"/>
      <c r="AN99" s="594"/>
      <c r="AO99" s="594"/>
      <c r="AP99" s="620">
        <f>SUM(L99:AO99)</f>
        <v>0</v>
      </c>
      <c r="AQ99" s="621"/>
      <c r="AR99" s="60"/>
      <c r="AS99" s="68"/>
      <c r="AT99" s="60"/>
      <c r="AU99" s="55"/>
      <c r="AV99" s="614" t="s">
        <v>176</v>
      </c>
      <c r="AW99" s="615"/>
      <c r="AX99" s="615"/>
      <c r="AY99" s="615"/>
      <c r="AZ99" s="615"/>
      <c r="BA99" s="615"/>
      <c r="BB99" s="616"/>
      <c r="BC99" s="594">
        <f>SUM(BC100:BH103)</f>
        <v>6</v>
      </c>
      <c r="BD99" s="594"/>
      <c r="BE99" s="594"/>
      <c r="BF99" s="594"/>
      <c r="BG99" s="594"/>
      <c r="BH99" s="594"/>
      <c r="BI99" s="594">
        <f>SUM(BI100:BN103)</f>
        <v>0</v>
      </c>
      <c r="BJ99" s="594"/>
      <c r="BK99" s="594"/>
      <c r="BL99" s="594"/>
      <c r="BM99" s="594"/>
      <c r="BN99" s="594"/>
      <c r="BO99" s="649"/>
      <c r="BP99" s="649"/>
      <c r="BQ99" s="649"/>
      <c r="BR99" s="649"/>
      <c r="BS99" s="649"/>
      <c r="BT99" s="649"/>
      <c r="BU99" s="649"/>
      <c r="BV99" s="649"/>
      <c r="BW99" s="649"/>
      <c r="BX99" s="649"/>
      <c r="BY99" s="649"/>
      <c r="BZ99" s="649"/>
      <c r="CA99" s="649"/>
      <c r="CB99" s="649"/>
      <c r="CC99" s="649"/>
      <c r="CD99" s="649"/>
      <c r="CE99" s="649"/>
      <c r="CF99" s="649"/>
      <c r="CG99" s="594">
        <f>SUM(BC99:BN99)</f>
        <v>6</v>
      </c>
      <c r="CH99" s="594"/>
      <c r="CI99" s="184"/>
    </row>
    <row r="100" spans="1:87" ht="23.25" customHeight="1" x14ac:dyDescent="0.15">
      <c r="A100" s="68"/>
      <c r="B100" s="60"/>
      <c r="C100" s="60"/>
      <c r="D100" s="55"/>
      <c r="E100" s="56"/>
      <c r="F100" s="502" t="s">
        <v>152</v>
      </c>
      <c r="G100" s="503"/>
      <c r="H100" s="503"/>
      <c r="I100" s="503"/>
      <c r="J100" s="504"/>
      <c r="K100" s="295"/>
      <c r="L100" s="601"/>
      <c r="M100" s="601"/>
      <c r="N100" s="601"/>
      <c r="O100" s="601"/>
      <c r="P100" s="601"/>
      <c r="Q100" s="601"/>
      <c r="R100" s="601"/>
      <c r="S100" s="601"/>
      <c r="T100" s="601"/>
      <c r="U100" s="601"/>
      <c r="V100" s="601"/>
      <c r="W100" s="601"/>
      <c r="X100" s="602"/>
      <c r="Y100" s="603"/>
      <c r="Z100" s="603"/>
      <c r="AA100" s="603"/>
      <c r="AB100" s="603"/>
      <c r="AC100" s="604"/>
      <c r="AD100" s="601"/>
      <c r="AE100" s="601"/>
      <c r="AF100" s="601"/>
      <c r="AG100" s="601"/>
      <c r="AH100" s="601"/>
      <c r="AI100" s="601"/>
      <c r="AJ100" s="601"/>
      <c r="AK100" s="601"/>
      <c r="AL100" s="601"/>
      <c r="AM100" s="601"/>
      <c r="AN100" s="601"/>
      <c r="AO100" s="601"/>
      <c r="AP100" s="622"/>
      <c r="AQ100" s="623"/>
      <c r="AR100" s="60"/>
      <c r="AS100" s="68"/>
      <c r="AT100" s="60"/>
      <c r="AU100" s="55"/>
      <c r="AV100" s="56"/>
      <c r="AW100" s="502" t="s">
        <v>152</v>
      </c>
      <c r="AX100" s="503"/>
      <c r="AY100" s="503"/>
      <c r="AZ100" s="503"/>
      <c r="BA100" s="504"/>
      <c r="BB100" s="295"/>
      <c r="BC100" s="734">
        <v>0</v>
      </c>
      <c r="BD100" s="734"/>
      <c r="BE100" s="734"/>
      <c r="BF100" s="734"/>
      <c r="BG100" s="734"/>
      <c r="BH100" s="734"/>
      <c r="BI100" s="734">
        <v>0</v>
      </c>
      <c r="BJ100" s="734"/>
      <c r="BK100" s="734"/>
      <c r="BL100" s="734"/>
      <c r="BM100" s="734"/>
      <c r="BN100" s="734"/>
      <c r="BO100" s="649"/>
      <c r="BP100" s="649"/>
      <c r="BQ100" s="649"/>
      <c r="BR100" s="649"/>
      <c r="BS100" s="649"/>
      <c r="BT100" s="649"/>
      <c r="BU100" s="649"/>
      <c r="BV100" s="649"/>
      <c r="BW100" s="649"/>
      <c r="BX100" s="649"/>
      <c r="BY100" s="649"/>
      <c r="BZ100" s="649"/>
      <c r="CA100" s="649"/>
      <c r="CB100" s="649"/>
      <c r="CC100" s="649"/>
      <c r="CD100" s="649"/>
      <c r="CE100" s="649"/>
      <c r="CF100" s="649"/>
      <c r="CG100" s="594">
        <f>SUM(BC100:BN100)</f>
        <v>0</v>
      </c>
      <c r="CH100" s="594"/>
      <c r="CI100" s="184"/>
    </row>
    <row r="101" spans="1:87" ht="13.5" customHeight="1" x14ac:dyDescent="0.15">
      <c r="A101" s="68"/>
      <c r="B101" s="60"/>
      <c r="C101" s="60"/>
      <c r="D101" s="55"/>
      <c r="E101" s="56"/>
      <c r="F101" s="505" t="s">
        <v>61</v>
      </c>
      <c r="G101" s="506"/>
      <c r="H101" s="506"/>
      <c r="I101" s="506"/>
      <c r="J101" s="507"/>
      <c r="K101" s="298"/>
      <c r="L101" s="595"/>
      <c r="M101" s="596"/>
      <c r="N101" s="596"/>
      <c r="O101" s="596"/>
      <c r="P101" s="596"/>
      <c r="Q101" s="597"/>
      <c r="R101" s="595"/>
      <c r="S101" s="596"/>
      <c r="T101" s="596"/>
      <c r="U101" s="596"/>
      <c r="V101" s="596"/>
      <c r="W101" s="597"/>
      <c r="X101" s="595"/>
      <c r="Y101" s="596"/>
      <c r="Z101" s="596"/>
      <c r="AA101" s="596"/>
      <c r="AB101" s="596"/>
      <c r="AC101" s="597"/>
      <c r="AD101" s="595"/>
      <c r="AE101" s="596"/>
      <c r="AF101" s="596"/>
      <c r="AG101" s="596"/>
      <c r="AH101" s="596"/>
      <c r="AI101" s="597"/>
      <c r="AJ101" s="595"/>
      <c r="AK101" s="596"/>
      <c r="AL101" s="596"/>
      <c r="AM101" s="596"/>
      <c r="AN101" s="596"/>
      <c r="AO101" s="597"/>
      <c r="AP101" s="622"/>
      <c r="AQ101" s="623"/>
      <c r="AR101" s="60"/>
      <c r="AS101" s="68"/>
      <c r="AT101" s="60"/>
      <c r="AU101" s="55"/>
      <c r="AV101" s="56"/>
      <c r="AW101" s="505" t="s">
        <v>61</v>
      </c>
      <c r="AX101" s="506"/>
      <c r="AY101" s="506"/>
      <c r="AZ101" s="506"/>
      <c r="BA101" s="507"/>
      <c r="BB101" s="298"/>
      <c r="BC101" s="602" t="s">
        <v>126</v>
      </c>
      <c r="BD101" s="604"/>
      <c r="BE101" s="611">
        <v>0</v>
      </c>
      <c r="BF101" s="612"/>
      <c r="BG101" s="612"/>
      <c r="BH101" s="613"/>
      <c r="BI101" s="602" t="s">
        <v>126</v>
      </c>
      <c r="BJ101" s="604"/>
      <c r="BK101" s="611">
        <v>0</v>
      </c>
      <c r="BL101" s="612"/>
      <c r="BM101" s="612"/>
      <c r="BN101" s="613"/>
      <c r="BO101" s="650"/>
      <c r="BP101" s="651"/>
      <c r="BQ101" s="651"/>
      <c r="BR101" s="651"/>
      <c r="BS101" s="651"/>
      <c r="BT101" s="652"/>
      <c r="BU101" s="650"/>
      <c r="BV101" s="651"/>
      <c r="BW101" s="651"/>
      <c r="BX101" s="651"/>
      <c r="BY101" s="651"/>
      <c r="BZ101" s="652"/>
      <c r="CA101" s="650"/>
      <c r="CB101" s="651"/>
      <c r="CC101" s="651"/>
      <c r="CD101" s="651"/>
      <c r="CE101" s="651"/>
      <c r="CF101" s="652"/>
      <c r="CG101" s="620">
        <f>SUM(BE101,BE102,BK101,BK102)</f>
        <v>6</v>
      </c>
      <c r="CH101" s="621"/>
      <c r="CI101" s="184"/>
    </row>
    <row r="102" spans="1:87" ht="13.5" customHeight="1" x14ac:dyDescent="0.15">
      <c r="A102" s="68"/>
      <c r="B102" s="60"/>
      <c r="C102" s="60"/>
      <c r="D102" s="55"/>
      <c r="E102" s="56"/>
      <c r="F102" s="508"/>
      <c r="G102" s="509"/>
      <c r="H102" s="509"/>
      <c r="I102" s="509"/>
      <c r="J102" s="510"/>
      <c r="K102" s="299"/>
      <c r="L102" s="598"/>
      <c r="M102" s="599"/>
      <c r="N102" s="599"/>
      <c r="O102" s="599"/>
      <c r="P102" s="599"/>
      <c r="Q102" s="600"/>
      <c r="R102" s="598"/>
      <c r="S102" s="599"/>
      <c r="T102" s="599"/>
      <c r="U102" s="599"/>
      <c r="V102" s="599"/>
      <c r="W102" s="600"/>
      <c r="X102" s="598"/>
      <c r="Y102" s="599"/>
      <c r="Z102" s="599"/>
      <c r="AA102" s="599"/>
      <c r="AB102" s="599"/>
      <c r="AC102" s="600"/>
      <c r="AD102" s="598"/>
      <c r="AE102" s="599"/>
      <c r="AF102" s="599"/>
      <c r="AG102" s="599"/>
      <c r="AH102" s="599"/>
      <c r="AI102" s="600"/>
      <c r="AJ102" s="598"/>
      <c r="AK102" s="599"/>
      <c r="AL102" s="599"/>
      <c r="AM102" s="599"/>
      <c r="AN102" s="599"/>
      <c r="AO102" s="600"/>
      <c r="AP102" s="622"/>
      <c r="AQ102" s="623"/>
      <c r="AR102" s="60"/>
      <c r="AS102" s="68"/>
      <c r="AT102" s="60"/>
      <c r="AU102" s="55"/>
      <c r="AV102" s="56"/>
      <c r="AW102" s="508"/>
      <c r="AX102" s="509"/>
      <c r="AY102" s="509"/>
      <c r="AZ102" s="509"/>
      <c r="BA102" s="510"/>
      <c r="BB102" s="299"/>
      <c r="BC102" s="602" t="s">
        <v>123</v>
      </c>
      <c r="BD102" s="604"/>
      <c r="BE102" s="611">
        <v>6</v>
      </c>
      <c r="BF102" s="612"/>
      <c r="BG102" s="612"/>
      <c r="BH102" s="613"/>
      <c r="BI102" s="602" t="s">
        <v>123</v>
      </c>
      <c r="BJ102" s="604"/>
      <c r="BK102" s="611">
        <v>0</v>
      </c>
      <c r="BL102" s="612"/>
      <c r="BM102" s="612"/>
      <c r="BN102" s="613"/>
      <c r="BO102" s="653"/>
      <c r="BP102" s="654"/>
      <c r="BQ102" s="654"/>
      <c r="BR102" s="654"/>
      <c r="BS102" s="654"/>
      <c r="BT102" s="655"/>
      <c r="BU102" s="653"/>
      <c r="BV102" s="654"/>
      <c r="BW102" s="654"/>
      <c r="BX102" s="654"/>
      <c r="BY102" s="654"/>
      <c r="BZ102" s="655"/>
      <c r="CA102" s="653"/>
      <c r="CB102" s="654"/>
      <c r="CC102" s="654"/>
      <c r="CD102" s="654"/>
      <c r="CE102" s="654"/>
      <c r="CF102" s="655"/>
      <c r="CG102" s="624"/>
      <c r="CH102" s="625"/>
      <c r="CI102" s="184"/>
    </row>
    <row r="103" spans="1:87" ht="23.25" customHeight="1" x14ac:dyDescent="0.15">
      <c r="A103" s="68"/>
      <c r="B103" s="60"/>
      <c r="C103" s="60"/>
      <c r="D103" s="55"/>
      <c r="E103" s="57"/>
      <c r="F103" s="502" t="s">
        <v>64</v>
      </c>
      <c r="G103" s="503"/>
      <c r="H103" s="503"/>
      <c r="I103" s="503"/>
      <c r="J103" s="504"/>
      <c r="K103" s="295"/>
      <c r="L103" s="601"/>
      <c r="M103" s="601"/>
      <c r="N103" s="601"/>
      <c r="O103" s="601"/>
      <c r="P103" s="601"/>
      <c r="Q103" s="601"/>
      <c r="R103" s="601"/>
      <c r="S103" s="601"/>
      <c r="T103" s="601"/>
      <c r="U103" s="601"/>
      <c r="V103" s="601"/>
      <c r="W103" s="601"/>
      <c r="X103" s="602"/>
      <c r="Y103" s="603"/>
      <c r="Z103" s="603"/>
      <c r="AA103" s="603"/>
      <c r="AB103" s="603"/>
      <c r="AC103" s="604"/>
      <c r="AD103" s="601"/>
      <c r="AE103" s="601"/>
      <c r="AF103" s="601"/>
      <c r="AG103" s="601"/>
      <c r="AH103" s="601"/>
      <c r="AI103" s="601"/>
      <c r="AJ103" s="601"/>
      <c r="AK103" s="601"/>
      <c r="AL103" s="601"/>
      <c r="AM103" s="601"/>
      <c r="AN103" s="601"/>
      <c r="AO103" s="601"/>
      <c r="AP103" s="624"/>
      <c r="AQ103" s="625"/>
      <c r="AR103" s="60"/>
      <c r="AS103" s="68"/>
      <c r="AT103" s="60"/>
      <c r="AU103" s="55"/>
      <c r="AV103" s="57"/>
      <c r="AW103" s="502" t="s">
        <v>64</v>
      </c>
      <c r="AX103" s="503"/>
      <c r="AY103" s="503"/>
      <c r="AZ103" s="503"/>
      <c r="BA103" s="504"/>
      <c r="BB103" s="295"/>
      <c r="BC103" s="734">
        <v>0</v>
      </c>
      <c r="BD103" s="734"/>
      <c r="BE103" s="734"/>
      <c r="BF103" s="734"/>
      <c r="BG103" s="734"/>
      <c r="BH103" s="734"/>
      <c r="BI103" s="734">
        <v>0</v>
      </c>
      <c r="BJ103" s="734"/>
      <c r="BK103" s="734"/>
      <c r="BL103" s="734"/>
      <c r="BM103" s="734"/>
      <c r="BN103" s="734"/>
      <c r="BO103" s="649"/>
      <c r="BP103" s="649"/>
      <c r="BQ103" s="649"/>
      <c r="BR103" s="649"/>
      <c r="BS103" s="649"/>
      <c r="BT103" s="649"/>
      <c r="BU103" s="649"/>
      <c r="BV103" s="649"/>
      <c r="BW103" s="649"/>
      <c r="BX103" s="649"/>
      <c r="BY103" s="649"/>
      <c r="BZ103" s="649"/>
      <c r="CA103" s="649"/>
      <c r="CB103" s="649"/>
      <c r="CC103" s="649"/>
      <c r="CD103" s="649"/>
      <c r="CE103" s="649"/>
      <c r="CF103" s="649"/>
      <c r="CG103" s="594">
        <f>SUM(BC103:BN103)</f>
        <v>0</v>
      </c>
      <c r="CH103" s="594"/>
      <c r="CI103" s="184"/>
    </row>
    <row r="104" spans="1:87" ht="23.25" customHeight="1" x14ac:dyDescent="0.15">
      <c r="A104" s="68"/>
      <c r="B104" s="60"/>
      <c r="C104" s="60"/>
      <c r="D104" s="55"/>
      <c r="E104" s="614" t="s">
        <v>177</v>
      </c>
      <c r="F104" s="615"/>
      <c r="G104" s="615"/>
      <c r="H104" s="615"/>
      <c r="I104" s="615"/>
      <c r="J104" s="615"/>
      <c r="K104" s="616"/>
      <c r="L104" s="594">
        <f>SUM(L105:Q108)</f>
        <v>0</v>
      </c>
      <c r="M104" s="594"/>
      <c r="N104" s="594"/>
      <c r="O104" s="594"/>
      <c r="P104" s="594"/>
      <c r="Q104" s="594"/>
      <c r="R104" s="594">
        <f>SUM(R105:W108)</f>
        <v>0</v>
      </c>
      <c r="S104" s="594"/>
      <c r="T104" s="594"/>
      <c r="U104" s="594"/>
      <c r="V104" s="594"/>
      <c r="W104" s="594"/>
      <c r="X104" s="617">
        <f>SUM(X105:AC108)</f>
        <v>0</v>
      </c>
      <c r="Y104" s="618"/>
      <c r="Z104" s="618"/>
      <c r="AA104" s="618"/>
      <c r="AB104" s="618"/>
      <c r="AC104" s="619"/>
      <c r="AD104" s="594">
        <f t="shared" ref="AD104" si="26">SUM(AD105:AI108)</f>
        <v>0</v>
      </c>
      <c r="AE104" s="594"/>
      <c r="AF104" s="594"/>
      <c r="AG104" s="594"/>
      <c r="AH104" s="594"/>
      <c r="AI104" s="594"/>
      <c r="AJ104" s="594">
        <f t="shared" ref="AJ104" si="27">SUM(AJ105:AO108)</f>
        <v>0</v>
      </c>
      <c r="AK104" s="594"/>
      <c r="AL104" s="594"/>
      <c r="AM104" s="594"/>
      <c r="AN104" s="594"/>
      <c r="AO104" s="594"/>
      <c r="AP104" s="620">
        <f>SUM(L104:AO104)</f>
        <v>0</v>
      </c>
      <c r="AQ104" s="621"/>
      <c r="AR104" s="60"/>
      <c r="AS104" s="68"/>
      <c r="AT104" s="60"/>
      <c r="AU104" s="55"/>
      <c r="AV104" s="614" t="s">
        <v>177</v>
      </c>
      <c r="AW104" s="615"/>
      <c r="AX104" s="615"/>
      <c r="AY104" s="615"/>
      <c r="AZ104" s="615"/>
      <c r="BA104" s="615"/>
      <c r="BB104" s="616"/>
      <c r="BC104" s="594">
        <f>SUM(BC105:BH108)</f>
        <v>4</v>
      </c>
      <c r="BD104" s="594"/>
      <c r="BE104" s="594"/>
      <c r="BF104" s="594"/>
      <c r="BG104" s="594"/>
      <c r="BH104" s="594"/>
      <c r="BI104" s="594">
        <f>SUM(BI105:BN108)</f>
        <v>13</v>
      </c>
      <c r="BJ104" s="594"/>
      <c r="BK104" s="594"/>
      <c r="BL104" s="594"/>
      <c r="BM104" s="594"/>
      <c r="BN104" s="594"/>
      <c r="BO104" s="649"/>
      <c r="BP104" s="649"/>
      <c r="BQ104" s="649"/>
      <c r="BR104" s="649"/>
      <c r="BS104" s="649"/>
      <c r="BT104" s="649"/>
      <c r="BU104" s="649"/>
      <c r="BV104" s="649"/>
      <c r="BW104" s="649"/>
      <c r="BX104" s="649"/>
      <c r="BY104" s="649"/>
      <c r="BZ104" s="649"/>
      <c r="CA104" s="649"/>
      <c r="CB104" s="649"/>
      <c r="CC104" s="649"/>
      <c r="CD104" s="649"/>
      <c r="CE104" s="649"/>
      <c r="CF104" s="649"/>
      <c r="CG104" s="594">
        <f>SUM(BC104:BN104)</f>
        <v>17</v>
      </c>
      <c r="CH104" s="594"/>
      <c r="CI104" s="184"/>
    </row>
    <row r="105" spans="1:87" ht="23.25" customHeight="1" x14ac:dyDescent="0.15">
      <c r="A105" s="68"/>
      <c r="B105" s="60"/>
      <c r="C105" s="60"/>
      <c r="D105" s="55"/>
      <c r="E105" s="56"/>
      <c r="F105" s="502" t="s">
        <v>152</v>
      </c>
      <c r="G105" s="503"/>
      <c r="H105" s="503"/>
      <c r="I105" s="503"/>
      <c r="J105" s="504"/>
      <c r="K105" s="295"/>
      <c r="L105" s="601"/>
      <c r="M105" s="601"/>
      <c r="N105" s="601"/>
      <c r="O105" s="601"/>
      <c r="P105" s="601"/>
      <c r="Q105" s="601"/>
      <c r="R105" s="601"/>
      <c r="S105" s="601"/>
      <c r="T105" s="601"/>
      <c r="U105" s="601"/>
      <c r="V105" s="601"/>
      <c r="W105" s="601"/>
      <c r="X105" s="602"/>
      <c r="Y105" s="603"/>
      <c r="Z105" s="603"/>
      <c r="AA105" s="603"/>
      <c r="AB105" s="603"/>
      <c r="AC105" s="604"/>
      <c r="AD105" s="601"/>
      <c r="AE105" s="601"/>
      <c r="AF105" s="601"/>
      <c r="AG105" s="601"/>
      <c r="AH105" s="601"/>
      <c r="AI105" s="601"/>
      <c r="AJ105" s="601"/>
      <c r="AK105" s="601"/>
      <c r="AL105" s="601"/>
      <c r="AM105" s="601"/>
      <c r="AN105" s="601"/>
      <c r="AO105" s="601"/>
      <c r="AP105" s="622"/>
      <c r="AQ105" s="623"/>
      <c r="AR105" s="60"/>
      <c r="AS105" s="68"/>
      <c r="AT105" s="60"/>
      <c r="AU105" s="55"/>
      <c r="AV105" s="56"/>
      <c r="AW105" s="502" t="s">
        <v>152</v>
      </c>
      <c r="AX105" s="503"/>
      <c r="AY105" s="503"/>
      <c r="AZ105" s="503"/>
      <c r="BA105" s="504"/>
      <c r="BB105" s="295"/>
      <c r="BC105" s="734">
        <v>0</v>
      </c>
      <c r="BD105" s="734"/>
      <c r="BE105" s="734"/>
      <c r="BF105" s="734"/>
      <c r="BG105" s="734"/>
      <c r="BH105" s="734"/>
      <c r="BI105" s="734">
        <v>3</v>
      </c>
      <c r="BJ105" s="734"/>
      <c r="BK105" s="734"/>
      <c r="BL105" s="734"/>
      <c r="BM105" s="734"/>
      <c r="BN105" s="734"/>
      <c r="BO105" s="649"/>
      <c r="BP105" s="649"/>
      <c r="BQ105" s="649"/>
      <c r="BR105" s="649"/>
      <c r="BS105" s="649"/>
      <c r="BT105" s="649"/>
      <c r="BU105" s="649"/>
      <c r="BV105" s="649"/>
      <c r="BW105" s="649"/>
      <c r="BX105" s="649"/>
      <c r="BY105" s="649"/>
      <c r="BZ105" s="649"/>
      <c r="CA105" s="649"/>
      <c r="CB105" s="649"/>
      <c r="CC105" s="649"/>
      <c r="CD105" s="649"/>
      <c r="CE105" s="649"/>
      <c r="CF105" s="649"/>
      <c r="CG105" s="594">
        <f>SUM(BC105:BN105)</f>
        <v>3</v>
      </c>
      <c r="CH105" s="594"/>
      <c r="CI105" s="184"/>
    </row>
    <row r="106" spans="1:87" ht="13.5" customHeight="1" x14ac:dyDescent="0.15">
      <c r="A106" s="68"/>
      <c r="B106" s="60"/>
      <c r="C106" s="60"/>
      <c r="D106" s="55"/>
      <c r="E106" s="56"/>
      <c r="F106" s="505" t="s">
        <v>61</v>
      </c>
      <c r="G106" s="506"/>
      <c r="H106" s="506"/>
      <c r="I106" s="506"/>
      <c r="J106" s="507"/>
      <c r="K106" s="298"/>
      <c r="L106" s="595"/>
      <c r="M106" s="596"/>
      <c r="N106" s="596"/>
      <c r="O106" s="596"/>
      <c r="P106" s="596"/>
      <c r="Q106" s="597"/>
      <c r="R106" s="595"/>
      <c r="S106" s="596"/>
      <c r="T106" s="596"/>
      <c r="U106" s="596"/>
      <c r="V106" s="596"/>
      <c r="W106" s="597"/>
      <c r="X106" s="595"/>
      <c r="Y106" s="596"/>
      <c r="Z106" s="596"/>
      <c r="AA106" s="596"/>
      <c r="AB106" s="596"/>
      <c r="AC106" s="597"/>
      <c r="AD106" s="595"/>
      <c r="AE106" s="596"/>
      <c r="AF106" s="596"/>
      <c r="AG106" s="596"/>
      <c r="AH106" s="596"/>
      <c r="AI106" s="597"/>
      <c r="AJ106" s="595"/>
      <c r="AK106" s="596"/>
      <c r="AL106" s="596"/>
      <c r="AM106" s="596"/>
      <c r="AN106" s="596"/>
      <c r="AO106" s="597"/>
      <c r="AP106" s="622"/>
      <c r="AQ106" s="623"/>
      <c r="AR106" s="60"/>
      <c r="AS106" s="68"/>
      <c r="AT106" s="60"/>
      <c r="AU106" s="55"/>
      <c r="AV106" s="56"/>
      <c r="AW106" s="505" t="s">
        <v>61</v>
      </c>
      <c r="AX106" s="506"/>
      <c r="AY106" s="506"/>
      <c r="AZ106" s="506"/>
      <c r="BA106" s="507"/>
      <c r="BB106" s="298"/>
      <c r="BC106" s="602" t="s">
        <v>126</v>
      </c>
      <c r="BD106" s="604"/>
      <c r="BE106" s="611">
        <v>2</v>
      </c>
      <c r="BF106" s="612"/>
      <c r="BG106" s="612"/>
      <c r="BH106" s="613"/>
      <c r="BI106" s="602" t="s">
        <v>126</v>
      </c>
      <c r="BJ106" s="604"/>
      <c r="BK106" s="611">
        <v>6</v>
      </c>
      <c r="BL106" s="612"/>
      <c r="BM106" s="612"/>
      <c r="BN106" s="613"/>
      <c r="BO106" s="650"/>
      <c r="BP106" s="651"/>
      <c r="BQ106" s="651"/>
      <c r="BR106" s="651"/>
      <c r="BS106" s="651"/>
      <c r="BT106" s="652"/>
      <c r="BU106" s="650"/>
      <c r="BV106" s="651"/>
      <c r="BW106" s="651"/>
      <c r="BX106" s="651"/>
      <c r="BY106" s="651"/>
      <c r="BZ106" s="652"/>
      <c r="CA106" s="650"/>
      <c r="CB106" s="651"/>
      <c r="CC106" s="651"/>
      <c r="CD106" s="651"/>
      <c r="CE106" s="651"/>
      <c r="CF106" s="652"/>
      <c r="CG106" s="620">
        <f>SUM(BE106,BE107,BK106,BK107)</f>
        <v>10</v>
      </c>
      <c r="CH106" s="621"/>
      <c r="CI106" s="184"/>
    </row>
    <row r="107" spans="1:87" ht="13.5" customHeight="1" x14ac:dyDescent="0.15">
      <c r="A107" s="68"/>
      <c r="B107" s="60"/>
      <c r="C107" s="60"/>
      <c r="D107" s="55"/>
      <c r="E107" s="56"/>
      <c r="F107" s="508"/>
      <c r="G107" s="509"/>
      <c r="H107" s="509"/>
      <c r="I107" s="509"/>
      <c r="J107" s="510"/>
      <c r="K107" s="299"/>
      <c r="L107" s="598"/>
      <c r="M107" s="599"/>
      <c r="N107" s="599"/>
      <c r="O107" s="599"/>
      <c r="P107" s="599"/>
      <c r="Q107" s="600"/>
      <c r="R107" s="598"/>
      <c r="S107" s="599"/>
      <c r="T107" s="599"/>
      <c r="U107" s="599"/>
      <c r="V107" s="599"/>
      <c r="W107" s="600"/>
      <c r="X107" s="598"/>
      <c r="Y107" s="599"/>
      <c r="Z107" s="599"/>
      <c r="AA107" s="599"/>
      <c r="AB107" s="599"/>
      <c r="AC107" s="600"/>
      <c r="AD107" s="598"/>
      <c r="AE107" s="599"/>
      <c r="AF107" s="599"/>
      <c r="AG107" s="599"/>
      <c r="AH107" s="599"/>
      <c r="AI107" s="600"/>
      <c r="AJ107" s="598"/>
      <c r="AK107" s="599"/>
      <c r="AL107" s="599"/>
      <c r="AM107" s="599"/>
      <c r="AN107" s="599"/>
      <c r="AO107" s="600"/>
      <c r="AP107" s="622"/>
      <c r="AQ107" s="623"/>
      <c r="AR107" s="60"/>
      <c r="AS107" s="68"/>
      <c r="AT107" s="60"/>
      <c r="AU107" s="55"/>
      <c r="AV107" s="56"/>
      <c r="AW107" s="508"/>
      <c r="AX107" s="509"/>
      <c r="AY107" s="509"/>
      <c r="AZ107" s="509"/>
      <c r="BA107" s="510"/>
      <c r="BB107" s="299"/>
      <c r="BC107" s="602" t="s">
        <v>123</v>
      </c>
      <c r="BD107" s="604"/>
      <c r="BE107" s="611">
        <v>2</v>
      </c>
      <c r="BF107" s="612"/>
      <c r="BG107" s="612"/>
      <c r="BH107" s="613"/>
      <c r="BI107" s="602" t="s">
        <v>123</v>
      </c>
      <c r="BJ107" s="604"/>
      <c r="BK107" s="611">
        <v>0</v>
      </c>
      <c r="BL107" s="612"/>
      <c r="BM107" s="612"/>
      <c r="BN107" s="613"/>
      <c r="BO107" s="653"/>
      <c r="BP107" s="654"/>
      <c r="BQ107" s="654"/>
      <c r="BR107" s="654"/>
      <c r="BS107" s="654"/>
      <c r="BT107" s="655"/>
      <c r="BU107" s="653"/>
      <c r="BV107" s="654"/>
      <c r="BW107" s="654"/>
      <c r="BX107" s="654"/>
      <c r="BY107" s="654"/>
      <c r="BZ107" s="655"/>
      <c r="CA107" s="653"/>
      <c r="CB107" s="654"/>
      <c r="CC107" s="654"/>
      <c r="CD107" s="654"/>
      <c r="CE107" s="654"/>
      <c r="CF107" s="655"/>
      <c r="CG107" s="624"/>
      <c r="CH107" s="625"/>
      <c r="CI107" s="184"/>
    </row>
    <row r="108" spans="1:87" ht="23.25" customHeight="1" x14ac:dyDescent="0.15">
      <c r="A108" s="68"/>
      <c r="B108" s="60"/>
      <c r="C108" s="60"/>
      <c r="D108" s="55"/>
      <c r="E108" s="57"/>
      <c r="F108" s="502" t="s">
        <v>64</v>
      </c>
      <c r="G108" s="503"/>
      <c r="H108" s="503"/>
      <c r="I108" s="503"/>
      <c r="J108" s="504"/>
      <c r="K108" s="295"/>
      <c r="L108" s="601"/>
      <c r="M108" s="601"/>
      <c r="N108" s="601"/>
      <c r="O108" s="601"/>
      <c r="P108" s="601"/>
      <c r="Q108" s="601"/>
      <c r="R108" s="601"/>
      <c r="S108" s="601"/>
      <c r="T108" s="601"/>
      <c r="U108" s="601"/>
      <c r="V108" s="601"/>
      <c r="W108" s="601"/>
      <c r="X108" s="602"/>
      <c r="Y108" s="603"/>
      <c r="Z108" s="603"/>
      <c r="AA108" s="603"/>
      <c r="AB108" s="603"/>
      <c r="AC108" s="604"/>
      <c r="AD108" s="601"/>
      <c r="AE108" s="601"/>
      <c r="AF108" s="601"/>
      <c r="AG108" s="601"/>
      <c r="AH108" s="601"/>
      <c r="AI108" s="601"/>
      <c r="AJ108" s="601"/>
      <c r="AK108" s="601"/>
      <c r="AL108" s="601"/>
      <c r="AM108" s="601"/>
      <c r="AN108" s="601"/>
      <c r="AO108" s="601"/>
      <c r="AP108" s="624"/>
      <c r="AQ108" s="625"/>
      <c r="AR108" s="60"/>
      <c r="AS108" s="68"/>
      <c r="AT108" s="60"/>
      <c r="AU108" s="55"/>
      <c r="AV108" s="57"/>
      <c r="AW108" s="502" t="s">
        <v>64</v>
      </c>
      <c r="AX108" s="503"/>
      <c r="AY108" s="503"/>
      <c r="AZ108" s="503"/>
      <c r="BA108" s="504"/>
      <c r="BB108" s="295"/>
      <c r="BC108" s="734">
        <v>0</v>
      </c>
      <c r="BD108" s="734"/>
      <c r="BE108" s="734"/>
      <c r="BF108" s="734"/>
      <c r="BG108" s="734"/>
      <c r="BH108" s="734"/>
      <c r="BI108" s="734">
        <v>4</v>
      </c>
      <c r="BJ108" s="734"/>
      <c r="BK108" s="734"/>
      <c r="BL108" s="734"/>
      <c r="BM108" s="734"/>
      <c r="BN108" s="734"/>
      <c r="BO108" s="649"/>
      <c r="BP108" s="649"/>
      <c r="BQ108" s="649"/>
      <c r="BR108" s="649"/>
      <c r="BS108" s="649"/>
      <c r="BT108" s="649"/>
      <c r="BU108" s="649"/>
      <c r="BV108" s="649"/>
      <c r="BW108" s="649"/>
      <c r="BX108" s="649"/>
      <c r="BY108" s="649"/>
      <c r="BZ108" s="649"/>
      <c r="CA108" s="649"/>
      <c r="CB108" s="649"/>
      <c r="CC108" s="649"/>
      <c r="CD108" s="649"/>
      <c r="CE108" s="649"/>
      <c r="CF108" s="649"/>
      <c r="CG108" s="594">
        <f>SUM(BC108:BN108)</f>
        <v>4</v>
      </c>
      <c r="CH108" s="594"/>
      <c r="CI108" s="184"/>
    </row>
    <row r="109" spans="1:87" ht="23.25" customHeight="1" x14ac:dyDescent="0.15">
      <c r="A109" s="68"/>
      <c r="B109" s="60"/>
      <c r="C109" s="60"/>
      <c r="D109" s="55"/>
      <c r="E109" s="614" t="s">
        <v>178</v>
      </c>
      <c r="F109" s="615"/>
      <c r="G109" s="615"/>
      <c r="H109" s="615"/>
      <c r="I109" s="615"/>
      <c r="J109" s="615"/>
      <c r="K109" s="616"/>
      <c r="L109" s="594">
        <f>SUM(L110:Q113)</f>
        <v>0</v>
      </c>
      <c r="M109" s="594"/>
      <c r="N109" s="594"/>
      <c r="O109" s="594"/>
      <c r="P109" s="594"/>
      <c r="Q109" s="594"/>
      <c r="R109" s="594">
        <f>SUM(R110:W113)</f>
        <v>0</v>
      </c>
      <c r="S109" s="594"/>
      <c r="T109" s="594"/>
      <c r="U109" s="594"/>
      <c r="V109" s="594"/>
      <c r="W109" s="594"/>
      <c r="X109" s="617">
        <f>SUM(X110:AC113)</f>
        <v>0</v>
      </c>
      <c r="Y109" s="618"/>
      <c r="Z109" s="618"/>
      <c r="AA109" s="618"/>
      <c r="AB109" s="618"/>
      <c r="AC109" s="619"/>
      <c r="AD109" s="594">
        <f t="shared" ref="AD109" si="28">SUM(AD110:AI113)</f>
        <v>0</v>
      </c>
      <c r="AE109" s="594"/>
      <c r="AF109" s="594"/>
      <c r="AG109" s="594"/>
      <c r="AH109" s="594"/>
      <c r="AI109" s="594"/>
      <c r="AJ109" s="594">
        <f t="shared" ref="AJ109" si="29">SUM(AJ110:AO113)</f>
        <v>0</v>
      </c>
      <c r="AK109" s="594"/>
      <c r="AL109" s="594"/>
      <c r="AM109" s="594"/>
      <c r="AN109" s="594"/>
      <c r="AO109" s="594"/>
      <c r="AP109" s="620">
        <f>SUM(L109:AO109)</f>
        <v>0</v>
      </c>
      <c r="AQ109" s="621"/>
      <c r="AR109" s="60"/>
      <c r="AS109" s="68"/>
      <c r="AT109" s="60"/>
      <c r="AU109" s="55"/>
      <c r="AV109" s="614" t="s">
        <v>178</v>
      </c>
      <c r="AW109" s="615"/>
      <c r="AX109" s="615"/>
      <c r="AY109" s="615"/>
      <c r="AZ109" s="615"/>
      <c r="BA109" s="615"/>
      <c r="BB109" s="616"/>
      <c r="BC109" s="594">
        <f>SUM(BC110:BH113)</f>
        <v>0</v>
      </c>
      <c r="BD109" s="594"/>
      <c r="BE109" s="594"/>
      <c r="BF109" s="594"/>
      <c r="BG109" s="594"/>
      <c r="BH109" s="594"/>
      <c r="BI109" s="594">
        <f>SUM(BI110:BN113)</f>
        <v>6</v>
      </c>
      <c r="BJ109" s="594"/>
      <c r="BK109" s="594"/>
      <c r="BL109" s="594"/>
      <c r="BM109" s="594"/>
      <c r="BN109" s="594"/>
      <c r="BO109" s="649"/>
      <c r="BP109" s="649"/>
      <c r="BQ109" s="649"/>
      <c r="BR109" s="649"/>
      <c r="BS109" s="649"/>
      <c r="BT109" s="649"/>
      <c r="BU109" s="649"/>
      <c r="BV109" s="649"/>
      <c r="BW109" s="649"/>
      <c r="BX109" s="649"/>
      <c r="BY109" s="649"/>
      <c r="BZ109" s="649"/>
      <c r="CA109" s="649"/>
      <c r="CB109" s="649"/>
      <c r="CC109" s="649"/>
      <c r="CD109" s="649"/>
      <c r="CE109" s="649"/>
      <c r="CF109" s="649"/>
      <c r="CG109" s="594">
        <f>SUM(BC109:BN109)</f>
        <v>6</v>
      </c>
      <c r="CH109" s="594"/>
      <c r="CI109" s="184"/>
    </row>
    <row r="110" spans="1:87" ht="23.25" customHeight="1" x14ac:dyDescent="0.15">
      <c r="A110" s="68"/>
      <c r="B110" s="60"/>
      <c r="C110" s="60"/>
      <c r="D110" s="55"/>
      <c r="E110" s="56"/>
      <c r="F110" s="502" t="s">
        <v>152</v>
      </c>
      <c r="G110" s="503"/>
      <c r="H110" s="503"/>
      <c r="I110" s="503"/>
      <c r="J110" s="504"/>
      <c r="K110" s="295"/>
      <c r="L110" s="601"/>
      <c r="M110" s="601"/>
      <c r="N110" s="601"/>
      <c r="O110" s="601"/>
      <c r="P110" s="601"/>
      <c r="Q110" s="601"/>
      <c r="R110" s="601"/>
      <c r="S110" s="601"/>
      <c r="T110" s="601"/>
      <c r="U110" s="601"/>
      <c r="V110" s="601"/>
      <c r="W110" s="601"/>
      <c r="X110" s="602"/>
      <c r="Y110" s="603"/>
      <c r="Z110" s="603"/>
      <c r="AA110" s="603"/>
      <c r="AB110" s="603"/>
      <c r="AC110" s="604"/>
      <c r="AD110" s="601"/>
      <c r="AE110" s="601"/>
      <c r="AF110" s="601"/>
      <c r="AG110" s="601"/>
      <c r="AH110" s="601"/>
      <c r="AI110" s="601"/>
      <c r="AJ110" s="601"/>
      <c r="AK110" s="601"/>
      <c r="AL110" s="601"/>
      <c r="AM110" s="601"/>
      <c r="AN110" s="601"/>
      <c r="AO110" s="601"/>
      <c r="AP110" s="622"/>
      <c r="AQ110" s="623"/>
      <c r="AR110" s="60"/>
      <c r="AS110" s="68"/>
      <c r="AT110" s="60"/>
      <c r="AU110" s="55"/>
      <c r="AV110" s="56"/>
      <c r="AW110" s="502" t="s">
        <v>152</v>
      </c>
      <c r="AX110" s="503"/>
      <c r="AY110" s="503"/>
      <c r="AZ110" s="503"/>
      <c r="BA110" s="504"/>
      <c r="BB110" s="295"/>
      <c r="BC110" s="734">
        <v>0</v>
      </c>
      <c r="BD110" s="734"/>
      <c r="BE110" s="734"/>
      <c r="BF110" s="734"/>
      <c r="BG110" s="734"/>
      <c r="BH110" s="734"/>
      <c r="BI110" s="734">
        <v>0</v>
      </c>
      <c r="BJ110" s="734"/>
      <c r="BK110" s="734"/>
      <c r="BL110" s="734"/>
      <c r="BM110" s="734"/>
      <c r="BN110" s="734"/>
      <c r="BO110" s="649"/>
      <c r="BP110" s="649"/>
      <c r="BQ110" s="649"/>
      <c r="BR110" s="649"/>
      <c r="BS110" s="649"/>
      <c r="BT110" s="649"/>
      <c r="BU110" s="649"/>
      <c r="BV110" s="649"/>
      <c r="BW110" s="649"/>
      <c r="BX110" s="649"/>
      <c r="BY110" s="649"/>
      <c r="BZ110" s="649"/>
      <c r="CA110" s="649"/>
      <c r="CB110" s="649"/>
      <c r="CC110" s="649"/>
      <c r="CD110" s="649"/>
      <c r="CE110" s="649"/>
      <c r="CF110" s="649"/>
      <c r="CG110" s="594">
        <f>SUM(BC110:BN110)</f>
        <v>0</v>
      </c>
      <c r="CH110" s="594"/>
      <c r="CI110" s="184"/>
    </row>
    <row r="111" spans="1:87" ht="13.5" customHeight="1" x14ac:dyDescent="0.15">
      <c r="A111" s="68"/>
      <c r="B111" s="60"/>
      <c r="C111" s="60"/>
      <c r="D111" s="55"/>
      <c r="E111" s="56"/>
      <c r="F111" s="505" t="s">
        <v>61</v>
      </c>
      <c r="G111" s="506"/>
      <c r="H111" s="506"/>
      <c r="I111" s="506"/>
      <c r="J111" s="507"/>
      <c r="K111" s="298"/>
      <c r="L111" s="595"/>
      <c r="M111" s="596"/>
      <c r="N111" s="596"/>
      <c r="O111" s="596"/>
      <c r="P111" s="596"/>
      <c r="Q111" s="597"/>
      <c r="R111" s="595"/>
      <c r="S111" s="596"/>
      <c r="T111" s="596"/>
      <c r="U111" s="596"/>
      <c r="V111" s="596"/>
      <c r="W111" s="597"/>
      <c r="X111" s="595"/>
      <c r="Y111" s="596"/>
      <c r="Z111" s="596"/>
      <c r="AA111" s="596"/>
      <c r="AB111" s="596"/>
      <c r="AC111" s="597"/>
      <c r="AD111" s="595"/>
      <c r="AE111" s="596"/>
      <c r="AF111" s="596"/>
      <c r="AG111" s="596"/>
      <c r="AH111" s="596"/>
      <c r="AI111" s="597"/>
      <c r="AJ111" s="595"/>
      <c r="AK111" s="596"/>
      <c r="AL111" s="596"/>
      <c r="AM111" s="596"/>
      <c r="AN111" s="596"/>
      <c r="AO111" s="597"/>
      <c r="AP111" s="622"/>
      <c r="AQ111" s="623"/>
      <c r="AR111" s="60"/>
      <c r="AS111" s="68"/>
      <c r="AT111" s="60"/>
      <c r="AU111" s="55"/>
      <c r="AV111" s="56"/>
      <c r="AW111" s="505" t="s">
        <v>61</v>
      </c>
      <c r="AX111" s="506"/>
      <c r="AY111" s="506"/>
      <c r="AZ111" s="506"/>
      <c r="BA111" s="507"/>
      <c r="BB111" s="298"/>
      <c r="BC111" s="602" t="s">
        <v>126</v>
      </c>
      <c r="BD111" s="604"/>
      <c r="BE111" s="611">
        <v>0</v>
      </c>
      <c r="BF111" s="612"/>
      <c r="BG111" s="612"/>
      <c r="BH111" s="613"/>
      <c r="BI111" s="602" t="s">
        <v>126</v>
      </c>
      <c r="BJ111" s="604"/>
      <c r="BK111" s="611">
        <v>2</v>
      </c>
      <c r="BL111" s="612"/>
      <c r="BM111" s="612"/>
      <c r="BN111" s="613"/>
      <c r="BO111" s="650"/>
      <c r="BP111" s="651"/>
      <c r="BQ111" s="651"/>
      <c r="BR111" s="651"/>
      <c r="BS111" s="651"/>
      <c r="BT111" s="652"/>
      <c r="BU111" s="650"/>
      <c r="BV111" s="651"/>
      <c r="BW111" s="651"/>
      <c r="BX111" s="651"/>
      <c r="BY111" s="651"/>
      <c r="BZ111" s="652"/>
      <c r="CA111" s="650"/>
      <c r="CB111" s="651"/>
      <c r="CC111" s="651"/>
      <c r="CD111" s="651"/>
      <c r="CE111" s="651"/>
      <c r="CF111" s="652"/>
      <c r="CG111" s="620">
        <f>SUM(BE111,BE112,BK111,BK112)</f>
        <v>2</v>
      </c>
      <c r="CH111" s="621"/>
      <c r="CI111" s="184"/>
    </row>
    <row r="112" spans="1:87" ht="13.5" customHeight="1" x14ac:dyDescent="0.15">
      <c r="A112" s="68"/>
      <c r="B112" s="60"/>
      <c r="C112" s="60"/>
      <c r="D112" s="55"/>
      <c r="E112" s="56"/>
      <c r="F112" s="508"/>
      <c r="G112" s="509"/>
      <c r="H112" s="509"/>
      <c r="I112" s="509"/>
      <c r="J112" s="510"/>
      <c r="K112" s="299"/>
      <c r="L112" s="598"/>
      <c r="M112" s="599"/>
      <c r="N112" s="599"/>
      <c r="O112" s="599"/>
      <c r="P112" s="599"/>
      <c r="Q112" s="600"/>
      <c r="R112" s="598"/>
      <c r="S112" s="599"/>
      <c r="T112" s="599"/>
      <c r="U112" s="599"/>
      <c r="V112" s="599"/>
      <c r="W112" s="600"/>
      <c r="X112" s="598"/>
      <c r="Y112" s="599"/>
      <c r="Z112" s="599"/>
      <c r="AA112" s="599"/>
      <c r="AB112" s="599"/>
      <c r="AC112" s="600"/>
      <c r="AD112" s="598"/>
      <c r="AE112" s="599"/>
      <c r="AF112" s="599"/>
      <c r="AG112" s="599"/>
      <c r="AH112" s="599"/>
      <c r="AI112" s="600"/>
      <c r="AJ112" s="598"/>
      <c r="AK112" s="599"/>
      <c r="AL112" s="599"/>
      <c r="AM112" s="599"/>
      <c r="AN112" s="599"/>
      <c r="AO112" s="600"/>
      <c r="AP112" s="622"/>
      <c r="AQ112" s="623"/>
      <c r="AR112" s="60"/>
      <c r="AS112" s="68"/>
      <c r="AT112" s="60"/>
      <c r="AU112" s="55"/>
      <c r="AV112" s="56"/>
      <c r="AW112" s="508"/>
      <c r="AX112" s="509"/>
      <c r="AY112" s="509"/>
      <c r="AZ112" s="509"/>
      <c r="BA112" s="510"/>
      <c r="BB112" s="299"/>
      <c r="BC112" s="602" t="s">
        <v>123</v>
      </c>
      <c r="BD112" s="604"/>
      <c r="BE112" s="611">
        <v>0</v>
      </c>
      <c r="BF112" s="612"/>
      <c r="BG112" s="612"/>
      <c r="BH112" s="613"/>
      <c r="BI112" s="602" t="s">
        <v>123</v>
      </c>
      <c r="BJ112" s="604"/>
      <c r="BK112" s="611">
        <v>0</v>
      </c>
      <c r="BL112" s="612"/>
      <c r="BM112" s="612"/>
      <c r="BN112" s="613"/>
      <c r="BO112" s="653"/>
      <c r="BP112" s="654"/>
      <c r="BQ112" s="654"/>
      <c r="BR112" s="654"/>
      <c r="BS112" s="654"/>
      <c r="BT112" s="655"/>
      <c r="BU112" s="653"/>
      <c r="BV112" s="654"/>
      <c r="BW112" s="654"/>
      <c r="BX112" s="654"/>
      <c r="BY112" s="654"/>
      <c r="BZ112" s="655"/>
      <c r="CA112" s="653"/>
      <c r="CB112" s="654"/>
      <c r="CC112" s="654"/>
      <c r="CD112" s="654"/>
      <c r="CE112" s="654"/>
      <c r="CF112" s="655"/>
      <c r="CG112" s="624"/>
      <c r="CH112" s="625"/>
      <c r="CI112" s="184"/>
    </row>
    <row r="113" spans="1:87" ht="23.25" customHeight="1" x14ac:dyDescent="0.15">
      <c r="A113" s="68"/>
      <c r="B113" s="60"/>
      <c r="C113" s="60"/>
      <c r="D113" s="55"/>
      <c r="E113" s="57"/>
      <c r="F113" s="502" t="s">
        <v>64</v>
      </c>
      <c r="G113" s="503"/>
      <c r="H113" s="503"/>
      <c r="I113" s="503"/>
      <c r="J113" s="504"/>
      <c r="K113" s="295"/>
      <c r="L113" s="601"/>
      <c r="M113" s="601"/>
      <c r="N113" s="601"/>
      <c r="O113" s="601"/>
      <c r="P113" s="601"/>
      <c r="Q113" s="601"/>
      <c r="R113" s="601"/>
      <c r="S113" s="601"/>
      <c r="T113" s="601"/>
      <c r="U113" s="601"/>
      <c r="V113" s="601"/>
      <c r="W113" s="601"/>
      <c r="X113" s="602"/>
      <c r="Y113" s="603"/>
      <c r="Z113" s="603"/>
      <c r="AA113" s="603"/>
      <c r="AB113" s="603"/>
      <c r="AC113" s="604"/>
      <c r="AD113" s="601"/>
      <c r="AE113" s="601"/>
      <c r="AF113" s="601"/>
      <c r="AG113" s="601"/>
      <c r="AH113" s="601"/>
      <c r="AI113" s="601"/>
      <c r="AJ113" s="601"/>
      <c r="AK113" s="601"/>
      <c r="AL113" s="601"/>
      <c r="AM113" s="601"/>
      <c r="AN113" s="601"/>
      <c r="AO113" s="601"/>
      <c r="AP113" s="624"/>
      <c r="AQ113" s="625"/>
      <c r="AR113" s="60"/>
      <c r="AS113" s="68"/>
      <c r="AT113" s="60"/>
      <c r="AU113" s="55"/>
      <c r="AV113" s="57"/>
      <c r="AW113" s="502" t="s">
        <v>64</v>
      </c>
      <c r="AX113" s="503"/>
      <c r="AY113" s="503"/>
      <c r="AZ113" s="503"/>
      <c r="BA113" s="504"/>
      <c r="BB113" s="295"/>
      <c r="BC113" s="734">
        <v>0</v>
      </c>
      <c r="BD113" s="734"/>
      <c r="BE113" s="734"/>
      <c r="BF113" s="734"/>
      <c r="BG113" s="734"/>
      <c r="BH113" s="734"/>
      <c r="BI113" s="734">
        <v>4</v>
      </c>
      <c r="BJ113" s="734"/>
      <c r="BK113" s="734"/>
      <c r="BL113" s="734"/>
      <c r="BM113" s="734"/>
      <c r="BN113" s="734"/>
      <c r="BO113" s="649"/>
      <c r="BP113" s="649"/>
      <c r="BQ113" s="649"/>
      <c r="BR113" s="649"/>
      <c r="BS113" s="649"/>
      <c r="BT113" s="649"/>
      <c r="BU113" s="649"/>
      <c r="BV113" s="649"/>
      <c r="BW113" s="649"/>
      <c r="BX113" s="649"/>
      <c r="BY113" s="649"/>
      <c r="BZ113" s="649"/>
      <c r="CA113" s="649"/>
      <c r="CB113" s="649"/>
      <c r="CC113" s="649"/>
      <c r="CD113" s="649"/>
      <c r="CE113" s="649"/>
      <c r="CF113" s="649"/>
      <c r="CG113" s="594">
        <f>SUM(BC113:BN113)</f>
        <v>4</v>
      </c>
      <c r="CH113" s="594"/>
      <c r="CI113" s="184"/>
    </row>
    <row r="114" spans="1:87" ht="23.25" customHeight="1" x14ac:dyDescent="0.15">
      <c r="A114" s="68"/>
      <c r="B114" s="60"/>
      <c r="C114" s="60"/>
      <c r="D114" s="58"/>
      <c r="E114" s="614" t="s">
        <v>179</v>
      </c>
      <c r="F114" s="615"/>
      <c r="G114" s="615"/>
      <c r="H114" s="615"/>
      <c r="I114" s="615"/>
      <c r="J114" s="615"/>
      <c r="K114" s="616"/>
      <c r="L114" s="594">
        <f>SUM(L115:Q118)</f>
        <v>0</v>
      </c>
      <c r="M114" s="594"/>
      <c r="N114" s="594"/>
      <c r="O114" s="594"/>
      <c r="P114" s="594"/>
      <c r="Q114" s="594"/>
      <c r="R114" s="594">
        <f>SUM(R115:W118)</f>
        <v>0</v>
      </c>
      <c r="S114" s="594"/>
      <c r="T114" s="594"/>
      <c r="U114" s="594"/>
      <c r="V114" s="594"/>
      <c r="W114" s="594"/>
      <c r="X114" s="617">
        <f>SUM(X115:AC118)</f>
        <v>0</v>
      </c>
      <c r="Y114" s="618"/>
      <c r="Z114" s="618"/>
      <c r="AA114" s="618"/>
      <c r="AB114" s="618"/>
      <c r="AC114" s="619"/>
      <c r="AD114" s="594">
        <f t="shared" ref="AD114" si="30">SUM(AD115:AI118)</f>
        <v>0</v>
      </c>
      <c r="AE114" s="594"/>
      <c r="AF114" s="594"/>
      <c r="AG114" s="594"/>
      <c r="AH114" s="594"/>
      <c r="AI114" s="594"/>
      <c r="AJ114" s="594">
        <f t="shared" ref="AJ114" si="31">SUM(AJ115:AO118)</f>
        <v>0</v>
      </c>
      <c r="AK114" s="594"/>
      <c r="AL114" s="594"/>
      <c r="AM114" s="594"/>
      <c r="AN114" s="594"/>
      <c r="AO114" s="594"/>
      <c r="AP114" s="620">
        <f>SUM(L114:AO114)</f>
        <v>0</v>
      </c>
      <c r="AQ114" s="621"/>
      <c r="AR114" s="60"/>
      <c r="AS114" s="68"/>
      <c r="AT114" s="60"/>
      <c r="AU114" s="58"/>
      <c r="AV114" s="614" t="s">
        <v>179</v>
      </c>
      <c r="AW114" s="615"/>
      <c r="AX114" s="615"/>
      <c r="AY114" s="615"/>
      <c r="AZ114" s="615"/>
      <c r="BA114" s="615"/>
      <c r="BB114" s="616"/>
      <c r="BC114" s="594">
        <f>SUM(BC115:BH118)</f>
        <v>0</v>
      </c>
      <c r="BD114" s="594"/>
      <c r="BE114" s="594"/>
      <c r="BF114" s="594"/>
      <c r="BG114" s="594"/>
      <c r="BH114" s="594"/>
      <c r="BI114" s="594">
        <f>SUM(BI115:BN118)</f>
        <v>0</v>
      </c>
      <c r="BJ114" s="594"/>
      <c r="BK114" s="594"/>
      <c r="BL114" s="594"/>
      <c r="BM114" s="594"/>
      <c r="BN114" s="594"/>
      <c r="BO114" s="649"/>
      <c r="BP114" s="649"/>
      <c r="BQ114" s="649"/>
      <c r="BR114" s="649"/>
      <c r="BS114" s="649"/>
      <c r="BT114" s="649"/>
      <c r="BU114" s="649"/>
      <c r="BV114" s="649"/>
      <c r="BW114" s="649"/>
      <c r="BX114" s="649"/>
      <c r="BY114" s="649"/>
      <c r="BZ114" s="649"/>
      <c r="CA114" s="649"/>
      <c r="CB114" s="649"/>
      <c r="CC114" s="649"/>
      <c r="CD114" s="649"/>
      <c r="CE114" s="649"/>
      <c r="CF114" s="649"/>
      <c r="CG114" s="594">
        <f>SUM(BC114:BN114)</f>
        <v>0</v>
      </c>
      <c r="CH114" s="594"/>
      <c r="CI114" s="184"/>
    </row>
    <row r="115" spans="1:87" ht="23.25" customHeight="1" x14ac:dyDescent="0.15">
      <c r="A115" s="68"/>
      <c r="B115" s="60"/>
      <c r="C115" s="60"/>
      <c r="D115" s="58"/>
      <c r="E115" s="56"/>
      <c r="F115" s="502" t="s">
        <v>152</v>
      </c>
      <c r="G115" s="503"/>
      <c r="H115" s="503"/>
      <c r="I115" s="503"/>
      <c r="J115" s="504"/>
      <c r="K115" s="295"/>
      <c r="L115" s="601"/>
      <c r="M115" s="601"/>
      <c r="N115" s="601"/>
      <c r="O115" s="601"/>
      <c r="P115" s="601"/>
      <c r="Q115" s="601"/>
      <c r="R115" s="601"/>
      <c r="S115" s="601"/>
      <c r="T115" s="601"/>
      <c r="U115" s="601"/>
      <c r="V115" s="601"/>
      <c r="W115" s="601"/>
      <c r="X115" s="602"/>
      <c r="Y115" s="603"/>
      <c r="Z115" s="603"/>
      <c r="AA115" s="603"/>
      <c r="AB115" s="603"/>
      <c r="AC115" s="604"/>
      <c r="AD115" s="601"/>
      <c r="AE115" s="601"/>
      <c r="AF115" s="601"/>
      <c r="AG115" s="601"/>
      <c r="AH115" s="601"/>
      <c r="AI115" s="601"/>
      <c r="AJ115" s="601"/>
      <c r="AK115" s="601"/>
      <c r="AL115" s="601"/>
      <c r="AM115" s="601"/>
      <c r="AN115" s="601"/>
      <c r="AO115" s="601"/>
      <c r="AP115" s="622"/>
      <c r="AQ115" s="623"/>
      <c r="AR115" s="60"/>
      <c r="AS115" s="68"/>
      <c r="AT115" s="60"/>
      <c r="AU115" s="58"/>
      <c r="AV115" s="56"/>
      <c r="AW115" s="502" t="s">
        <v>152</v>
      </c>
      <c r="AX115" s="503"/>
      <c r="AY115" s="503"/>
      <c r="AZ115" s="503"/>
      <c r="BA115" s="504"/>
      <c r="BB115" s="295"/>
      <c r="BC115" s="734">
        <v>0</v>
      </c>
      <c r="BD115" s="734"/>
      <c r="BE115" s="734"/>
      <c r="BF115" s="734"/>
      <c r="BG115" s="734"/>
      <c r="BH115" s="734"/>
      <c r="BI115" s="734">
        <v>0</v>
      </c>
      <c r="BJ115" s="734"/>
      <c r="BK115" s="734"/>
      <c r="BL115" s="734"/>
      <c r="BM115" s="734"/>
      <c r="BN115" s="734"/>
      <c r="BO115" s="649"/>
      <c r="BP115" s="649"/>
      <c r="BQ115" s="649"/>
      <c r="BR115" s="649"/>
      <c r="BS115" s="649"/>
      <c r="BT115" s="649"/>
      <c r="BU115" s="649"/>
      <c r="BV115" s="649"/>
      <c r="BW115" s="649"/>
      <c r="BX115" s="649"/>
      <c r="BY115" s="649"/>
      <c r="BZ115" s="649"/>
      <c r="CA115" s="649"/>
      <c r="CB115" s="649"/>
      <c r="CC115" s="649"/>
      <c r="CD115" s="649"/>
      <c r="CE115" s="649"/>
      <c r="CF115" s="649"/>
      <c r="CG115" s="594">
        <f>SUM(BC115:BN115)</f>
        <v>0</v>
      </c>
      <c r="CH115" s="594"/>
      <c r="CI115" s="184"/>
    </row>
    <row r="116" spans="1:87" ht="13.5" customHeight="1" x14ac:dyDescent="0.15">
      <c r="A116" s="68"/>
      <c r="B116" s="60"/>
      <c r="C116" s="60"/>
      <c r="D116" s="55"/>
      <c r="E116" s="56"/>
      <c r="F116" s="505" t="s">
        <v>61</v>
      </c>
      <c r="G116" s="506"/>
      <c r="H116" s="506"/>
      <c r="I116" s="506"/>
      <c r="J116" s="507"/>
      <c r="K116" s="298"/>
      <c r="L116" s="595"/>
      <c r="M116" s="596"/>
      <c r="N116" s="596"/>
      <c r="O116" s="596"/>
      <c r="P116" s="596"/>
      <c r="Q116" s="597"/>
      <c r="R116" s="595"/>
      <c r="S116" s="596"/>
      <c r="T116" s="596"/>
      <c r="U116" s="596"/>
      <c r="V116" s="596"/>
      <c r="W116" s="597"/>
      <c r="X116" s="595"/>
      <c r="Y116" s="596"/>
      <c r="Z116" s="596"/>
      <c r="AA116" s="596"/>
      <c r="AB116" s="596"/>
      <c r="AC116" s="597"/>
      <c r="AD116" s="595"/>
      <c r="AE116" s="596"/>
      <c r="AF116" s="596"/>
      <c r="AG116" s="596"/>
      <c r="AH116" s="596"/>
      <c r="AI116" s="597"/>
      <c r="AJ116" s="595"/>
      <c r="AK116" s="596"/>
      <c r="AL116" s="596"/>
      <c r="AM116" s="596"/>
      <c r="AN116" s="596"/>
      <c r="AO116" s="597"/>
      <c r="AP116" s="622"/>
      <c r="AQ116" s="623"/>
      <c r="AR116" s="60"/>
      <c r="AS116" s="68"/>
      <c r="AT116" s="60"/>
      <c r="AU116" s="55"/>
      <c r="AV116" s="56"/>
      <c r="AW116" s="505" t="s">
        <v>61</v>
      </c>
      <c r="AX116" s="506"/>
      <c r="AY116" s="506"/>
      <c r="AZ116" s="506"/>
      <c r="BA116" s="507"/>
      <c r="BB116" s="298"/>
      <c r="BC116" s="602" t="s">
        <v>126</v>
      </c>
      <c r="BD116" s="604"/>
      <c r="BE116" s="611">
        <v>0</v>
      </c>
      <c r="BF116" s="612"/>
      <c r="BG116" s="612"/>
      <c r="BH116" s="613"/>
      <c r="BI116" s="602" t="s">
        <v>126</v>
      </c>
      <c r="BJ116" s="604"/>
      <c r="BK116" s="611">
        <v>0</v>
      </c>
      <c r="BL116" s="612"/>
      <c r="BM116" s="612"/>
      <c r="BN116" s="613"/>
      <c r="BO116" s="650"/>
      <c r="BP116" s="651"/>
      <c r="BQ116" s="651"/>
      <c r="BR116" s="651"/>
      <c r="BS116" s="651"/>
      <c r="BT116" s="652"/>
      <c r="BU116" s="650"/>
      <c r="BV116" s="651"/>
      <c r="BW116" s="651"/>
      <c r="BX116" s="651"/>
      <c r="BY116" s="651"/>
      <c r="BZ116" s="652"/>
      <c r="CA116" s="650"/>
      <c r="CB116" s="651"/>
      <c r="CC116" s="651"/>
      <c r="CD116" s="651"/>
      <c r="CE116" s="651"/>
      <c r="CF116" s="652"/>
      <c r="CG116" s="620">
        <f>SUM(BE116,BE117,BK116,BK117)</f>
        <v>0</v>
      </c>
      <c r="CH116" s="621"/>
      <c r="CI116" s="184"/>
    </row>
    <row r="117" spans="1:87" ht="13.5" customHeight="1" x14ac:dyDescent="0.15">
      <c r="A117" s="68"/>
      <c r="B117" s="60"/>
      <c r="C117" s="60"/>
      <c r="D117" s="55"/>
      <c r="E117" s="56"/>
      <c r="F117" s="508"/>
      <c r="G117" s="509"/>
      <c r="H117" s="509"/>
      <c r="I117" s="509"/>
      <c r="J117" s="510"/>
      <c r="K117" s="299"/>
      <c r="L117" s="598"/>
      <c r="M117" s="599"/>
      <c r="N117" s="599"/>
      <c r="O117" s="599"/>
      <c r="P117" s="599"/>
      <c r="Q117" s="600"/>
      <c r="R117" s="598"/>
      <c r="S117" s="599"/>
      <c r="T117" s="599"/>
      <c r="U117" s="599"/>
      <c r="V117" s="599"/>
      <c r="W117" s="600"/>
      <c r="X117" s="598"/>
      <c r="Y117" s="599"/>
      <c r="Z117" s="599"/>
      <c r="AA117" s="599"/>
      <c r="AB117" s="599"/>
      <c r="AC117" s="600"/>
      <c r="AD117" s="598"/>
      <c r="AE117" s="599"/>
      <c r="AF117" s="599"/>
      <c r="AG117" s="599"/>
      <c r="AH117" s="599"/>
      <c r="AI117" s="600"/>
      <c r="AJ117" s="598"/>
      <c r="AK117" s="599"/>
      <c r="AL117" s="599"/>
      <c r="AM117" s="599"/>
      <c r="AN117" s="599"/>
      <c r="AO117" s="600"/>
      <c r="AP117" s="622"/>
      <c r="AQ117" s="623"/>
      <c r="AR117" s="60"/>
      <c r="AS117" s="68"/>
      <c r="AT117" s="60"/>
      <c r="AU117" s="55"/>
      <c r="AV117" s="56"/>
      <c r="AW117" s="508"/>
      <c r="AX117" s="509"/>
      <c r="AY117" s="509"/>
      <c r="AZ117" s="509"/>
      <c r="BA117" s="510"/>
      <c r="BB117" s="299"/>
      <c r="BC117" s="602" t="s">
        <v>123</v>
      </c>
      <c r="BD117" s="604"/>
      <c r="BE117" s="611">
        <v>0</v>
      </c>
      <c r="BF117" s="612"/>
      <c r="BG117" s="612"/>
      <c r="BH117" s="613"/>
      <c r="BI117" s="602" t="s">
        <v>123</v>
      </c>
      <c r="BJ117" s="604"/>
      <c r="BK117" s="611">
        <v>0</v>
      </c>
      <c r="BL117" s="612"/>
      <c r="BM117" s="612"/>
      <c r="BN117" s="613"/>
      <c r="BO117" s="653"/>
      <c r="BP117" s="654"/>
      <c r="BQ117" s="654"/>
      <c r="BR117" s="654"/>
      <c r="BS117" s="654"/>
      <c r="BT117" s="655"/>
      <c r="BU117" s="653"/>
      <c r="BV117" s="654"/>
      <c r="BW117" s="654"/>
      <c r="BX117" s="654"/>
      <c r="BY117" s="654"/>
      <c r="BZ117" s="655"/>
      <c r="CA117" s="653"/>
      <c r="CB117" s="654"/>
      <c r="CC117" s="654"/>
      <c r="CD117" s="654"/>
      <c r="CE117" s="654"/>
      <c r="CF117" s="655"/>
      <c r="CG117" s="624"/>
      <c r="CH117" s="625"/>
      <c r="CI117" s="184"/>
    </row>
    <row r="118" spans="1:87" ht="23.25" customHeight="1" x14ac:dyDescent="0.15">
      <c r="A118" s="68"/>
      <c r="B118" s="60"/>
      <c r="C118" s="60"/>
      <c r="D118" s="59"/>
      <c r="E118" s="57"/>
      <c r="F118" s="502" t="s">
        <v>64</v>
      </c>
      <c r="G118" s="503"/>
      <c r="H118" s="503"/>
      <c r="I118" s="503"/>
      <c r="J118" s="504"/>
      <c r="K118" s="295"/>
      <c r="L118" s="601"/>
      <c r="M118" s="601"/>
      <c r="N118" s="601"/>
      <c r="O118" s="601"/>
      <c r="P118" s="601"/>
      <c r="Q118" s="601"/>
      <c r="R118" s="601"/>
      <c r="S118" s="601"/>
      <c r="T118" s="601"/>
      <c r="U118" s="601"/>
      <c r="V118" s="601"/>
      <c r="W118" s="601"/>
      <c r="X118" s="602"/>
      <c r="Y118" s="603"/>
      <c r="Z118" s="603"/>
      <c r="AA118" s="603"/>
      <c r="AB118" s="603"/>
      <c r="AC118" s="604"/>
      <c r="AD118" s="601"/>
      <c r="AE118" s="601"/>
      <c r="AF118" s="601"/>
      <c r="AG118" s="601"/>
      <c r="AH118" s="601"/>
      <c r="AI118" s="601"/>
      <c r="AJ118" s="601"/>
      <c r="AK118" s="601"/>
      <c r="AL118" s="601"/>
      <c r="AM118" s="601"/>
      <c r="AN118" s="601"/>
      <c r="AO118" s="601"/>
      <c r="AP118" s="624"/>
      <c r="AQ118" s="625"/>
      <c r="AR118" s="60"/>
      <c r="AS118" s="68"/>
      <c r="AT118" s="60"/>
      <c r="AU118" s="59"/>
      <c r="AV118" s="57"/>
      <c r="AW118" s="502" t="s">
        <v>64</v>
      </c>
      <c r="AX118" s="503"/>
      <c r="AY118" s="503"/>
      <c r="AZ118" s="503"/>
      <c r="BA118" s="504"/>
      <c r="BB118" s="295"/>
      <c r="BC118" s="734">
        <v>0</v>
      </c>
      <c r="BD118" s="734"/>
      <c r="BE118" s="734"/>
      <c r="BF118" s="734"/>
      <c r="BG118" s="734"/>
      <c r="BH118" s="734"/>
      <c r="BI118" s="734">
        <v>0</v>
      </c>
      <c r="BJ118" s="734"/>
      <c r="BK118" s="734"/>
      <c r="BL118" s="734"/>
      <c r="BM118" s="734"/>
      <c r="BN118" s="734"/>
      <c r="BO118" s="649"/>
      <c r="BP118" s="649"/>
      <c r="BQ118" s="649"/>
      <c r="BR118" s="649"/>
      <c r="BS118" s="649"/>
      <c r="BT118" s="649"/>
      <c r="BU118" s="649"/>
      <c r="BV118" s="649"/>
      <c r="BW118" s="649"/>
      <c r="BX118" s="649"/>
      <c r="BY118" s="649"/>
      <c r="BZ118" s="649"/>
      <c r="CA118" s="649"/>
      <c r="CB118" s="649"/>
      <c r="CC118" s="649"/>
      <c r="CD118" s="649"/>
      <c r="CE118" s="649"/>
      <c r="CF118" s="649"/>
      <c r="CG118" s="594">
        <f>SUM(BC118:BN118)</f>
        <v>0</v>
      </c>
      <c r="CH118" s="594"/>
      <c r="CI118" s="184"/>
    </row>
    <row r="119" spans="1:87" x14ac:dyDescent="0.15">
      <c r="A119" s="68"/>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8"/>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184"/>
    </row>
    <row r="120" spans="1:87" x14ac:dyDescent="0.15">
      <c r="A120" s="187"/>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7"/>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9"/>
    </row>
  </sheetData>
  <mergeCells count="1346">
    <mergeCell ref="AW70:BA70"/>
    <mergeCell ref="AW72:BA72"/>
    <mergeCell ref="AW73:BA74"/>
    <mergeCell ref="AW75:BA75"/>
    <mergeCell ref="AW77:BA77"/>
    <mergeCell ref="AW78:BA79"/>
    <mergeCell ref="AW80:BA80"/>
    <mergeCell ref="AV76:BB76"/>
    <mergeCell ref="L51:Q51"/>
    <mergeCell ref="R51:W51"/>
    <mergeCell ref="L52:Q52"/>
    <mergeCell ref="R52:W52"/>
    <mergeCell ref="L77:Q77"/>
    <mergeCell ref="R77:W77"/>
    <mergeCell ref="BU72:BZ72"/>
    <mergeCell ref="CA72:CF72"/>
    <mergeCell ref="AV71:BB71"/>
    <mergeCell ref="BI73:BJ73"/>
    <mergeCell ref="BK73:BN73"/>
    <mergeCell ref="BC71:BH71"/>
    <mergeCell ref="BI71:BN71"/>
    <mergeCell ref="BO71:BT71"/>
    <mergeCell ref="BU71:BZ71"/>
    <mergeCell ref="CA71:CF71"/>
    <mergeCell ref="CA63:CF64"/>
    <mergeCell ref="BO56:BT56"/>
    <mergeCell ref="BU56:BZ56"/>
    <mergeCell ref="CA56:CF56"/>
    <mergeCell ref="BI57:BN57"/>
    <mergeCell ref="AP51:AQ55"/>
    <mergeCell ref="L80:Q80"/>
    <mergeCell ref="R80:W80"/>
    <mergeCell ref="CG67:CH67"/>
    <mergeCell ref="BC67:BH67"/>
    <mergeCell ref="BI67:BN67"/>
    <mergeCell ref="BO67:BT67"/>
    <mergeCell ref="BU67:BZ67"/>
    <mergeCell ref="D49:J49"/>
    <mergeCell ref="F52:J52"/>
    <mergeCell ref="F53:J54"/>
    <mergeCell ref="F55:J55"/>
    <mergeCell ref="F57:J57"/>
    <mergeCell ref="F58:J59"/>
    <mergeCell ref="F60:J60"/>
    <mergeCell ref="F62:J62"/>
    <mergeCell ref="F63:J64"/>
    <mergeCell ref="F65:J65"/>
    <mergeCell ref="F67:J67"/>
    <mergeCell ref="F68:J69"/>
    <mergeCell ref="AV61:BB61"/>
    <mergeCell ref="CG58:CH59"/>
    <mergeCell ref="CA58:CF59"/>
    <mergeCell ref="CA66:CF66"/>
    <mergeCell ref="CG66:CH66"/>
    <mergeCell ref="BC65:BH65"/>
    <mergeCell ref="BI65:BN65"/>
    <mergeCell ref="BO65:BT65"/>
    <mergeCell ref="BU65:BZ65"/>
    <mergeCell ref="CA65:CF65"/>
    <mergeCell ref="BC63:BD63"/>
    <mergeCell ref="BE63:BH63"/>
    <mergeCell ref="CA62:CF62"/>
    <mergeCell ref="BO63:BT64"/>
    <mergeCell ref="BU63:BZ64"/>
    <mergeCell ref="F70:J70"/>
    <mergeCell ref="F72:J72"/>
    <mergeCell ref="F73:J74"/>
    <mergeCell ref="CA67:CF67"/>
    <mergeCell ref="AV66:BB66"/>
    <mergeCell ref="BI63:BJ63"/>
    <mergeCell ref="BK63:BN63"/>
    <mergeCell ref="CG63:CH64"/>
    <mergeCell ref="BI64:BJ64"/>
    <mergeCell ref="BK64:BN64"/>
    <mergeCell ref="CG105:CH105"/>
    <mergeCell ref="BC105:BH105"/>
    <mergeCell ref="BI105:BN105"/>
    <mergeCell ref="BO105:BT105"/>
    <mergeCell ref="BU105:BZ105"/>
    <mergeCell ref="CA105:CF105"/>
    <mergeCell ref="BI106:BJ106"/>
    <mergeCell ref="BO106:BT107"/>
    <mergeCell ref="BU106:BZ107"/>
    <mergeCell ref="CA106:CF107"/>
    <mergeCell ref="CG106:CH107"/>
    <mergeCell ref="CG104:CH104"/>
    <mergeCell ref="BC103:BH103"/>
    <mergeCell ref="BI103:BN103"/>
    <mergeCell ref="BO103:BT103"/>
    <mergeCell ref="BU103:BZ103"/>
    <mergeCell ref="CA103:CF103"/>
    <mergeCell ref="CG98:CH98"/>
    <mergeCell ref="BC99:BH99"/>
    <mergeCell ref="BI99:BN99"/>
    <mergeCell ref="BO99:BT99"/>
    <mergeCell ref="BU99:BZ99"/>
    <mergeCell ref="AP114:AQ118"/>
    <mergeCell ref="CG118:CH118"/>
    <mergeCell ref="AS2:CI2"/>
    <mergeCell ref="A2:AR2"/>
    <mergeCell ref="A1:CI1"/>
    <mergeCell ref="BC118:BH118"/>
    <mergeCell ref="BI118:BN118"/>
    <mergeCell ref="BO118:BT118"/>
    <mergeCell ref="BU118:BZ118"/>
    <mergeCell ref="CA118:CF118"/>
    <mergeCell ref="CG115:CH115"/>
    <mergeCell ref="CG41:CH41"/>
    <mergeCell ref="AU4:BB4"/>
    <mergeCell ref="AU5:BB6"/>
    <mergeCell ref="AV7:BB7"/>
    <mergeCell ref="AV10:BB10"/>
    <mergeCell ref="AW36:BA36"/>
    <mergeCell ref="AW25:BA25"/>
    <mergeCell ref="AU17:AV22"/>
    <mergeCell ref="AV8:BA9"/>
    <mergeCell ref="AP71:AQ75"/>
    <mergeCell ref="CG72:CH72"/>
    <mergeCell ref="BC72:BH72"/>
    <mergeCell ref="BI72:BN72"/>
    <mergeCell ref="BO72:BT72"/>
    <mergeCell ref="CG110:CH110"/>
    <mergeCell ref="BC110:BH110"/>
    <mergeCell ref="BI110:BN110"/>
    <mergeCell ref="BO110:BT110"/>
    <mergeCell ref="BU110:BZ110"/>
    <mergeCell ref="CA110:CF110"/>
    <mergeCell ref="CG111:CH112"/>
    <mergeCell ref="BC115:BH115"/>
    <mergeCell ref="BI115:BN115"/>
    <mergeCell ref="BO115:BT115"/>
    <mergeCell ref="BU115:BZ115"/>
    <mergeCell ref="CA115:CF115"/>
    <mergeCell ref="CG113:CH113"/>
    <mergeCell ref="BC114:BH114"/>
    <mergeCell ref="BI114:BN114"/>
    <mergeCell ref="BO114:BT114"/>
    <mergeCell ref="BU114:BZ114"/>
    <mergeCell ref="CA114:CF114"/>
    <mergeCell ref="CG114:CH114"/>
    <mergeCell ref="BC113:BH113"/>
    <mergeCell ref="BI113:BN113"/>
    <mergeCell ref="BO113:BT113"/>
    <mergeCell ref="BU113:BZ113"/>
    <mergeCell ref="CA113:CF113"/>
    <mergeCell ref="CG108:CH108"/>
    <mergeCell ref="BC109:BH109"/>
    <mergeCell ref="BI109:BN109"/>
    <mergeCell ref="BO109:BT109"/>
    <mergeCell ref="BU109:BZ109"/>
    <mergeCell ref="CA109:CF109"/>
    <mergeCell ref="CG109:CH109"/>
    <mergeCell ref="BC108:BH108"/>
    <mergeCell ref="BI108:BN108"/>
    <mergeCell ref="BO108:BT108"/>
    <mergeCell ref="BU108:BZ108"/>
    <mergeCell ref="CA108:CF108"/>
    <mergeCell ref="BI107:BJ107"/>
    <mergeCell ref="BK107:BN107"/>
    <mergeCell ref="BK106:BN106"/>
    <mergeCell ref="CG101:CH102"/>
    <mergeCell ref="CG103:CH103"/>
    <mergeCell ref="BI101:BJ101"/>
    <mergeCell ref="BK101:BN101"/>
    <mergeCell ref="BO101:BT102"/>
    <mergeCell ref="BU101:BZ102"/>
    <mergeCell ref="CA101:CF102"/>
    <mergeCell ref="BI102:BJ102"/>
    <mergeCell ref="BK102:BN102"/>
    <mergeCell ref="BC101:BD101"/>
    <mergeCell ref="BE101:BH101"/>
    <mergeCell ref="BC102:BD102"/>
    <mergeCell ref="BC104:BH104"/>
    <mergeCell ref="BI104:BN104"/>
    <mergeCell ref="BO104:BT104"/>
    <mergeCell ref="BU104:BZ104"/>
    <mergeCell ref="CA104:CF104"/>
    <mergeCell ref="CA99:CF99"/>
    <mergeCell ref="CG99:CH99"/>
    <mergeCell ref="BC98:BH98"/>
    <mergeCell ref="BI98:BN98"/>
    <mergeCell ref="BO98:BT98"/>
    <mergeCell ref="BU98:BZ98"/>
    <mergeCell ref="CA98:CF98"/>
    <mergeCell ref="AV99:BB99"/>
    <mergeCell ref="CG100:CH100"/>
    <mergeCell ref="BC100:BH100"/>
    <mergeCell ref="BI100:BN100"/>
    <mergeCell ref="BO100:BT100"/>
    <mergeCell ref="BU100:BZ100"/>
    <mergeCell ref="CA100:CF100"/>
    <mergeCell ref="CG95:CH95"/>
    <mergeCell ref="BC95:BH95"/>
    <mergeCell ref="BI95:BN95"/>
    <mergeCell ref="BO95:BT95"/>
    <mergeCell ref="BU95:BZ95"/>
    <mergeCell ref="CA95:CF95"/>
    <mergeCell ref="BI96:BJ96"/>
    <mergeCell ref="BK96:BN96"/>
    <mergeCell ref="BO96:BT97"/>
    <mergeCell ref="BU96:BZ97"/>
    <mergeCell ref="CA96:CF97"/>
    <mergeCell ref="CG96:CH97"/>
    <mergeCell ref="BI97:BJ97"/>
    <mergeCell ref="BK97:BN97"/>
    <mergeCell ref="BC96:BD96"/>
    <mergeCell ref="BE96:BH96"/>
    <mergeCell ref="BC97:BD97"/>
    <mergeCell ref="BE97:BH97"/>
    <mergeCell ref="CG91:CH92"/>
    <mergeCell ref="CG93:CH93"/>
    <mergeCell ref="BO91:BT92"/>
    <mergeCell ref="BU91:BZ92"/>
    <mergeCell ref="CA91:CF92"/>
    <mergeCell ref="BI91:BJ91"/>
    <mergeCell ref="BK91:BN91"/>
    <mergeCell ref="BI92:BJ92"/>
    <mergeCell ref="BK92:BN92"/>
    <mergeCell ref="BC94:BH94"/>
    <mergeCell ref="BI94:BN94"/>
    <mergeCell ref="BO94:BT94"/>
    <mergeCell ref="BU94:BZ94"/>
    <mergeCell ref="CA94:CF94"/>
    <mergeCell ref="CG94:CH94"/>
    <mergeCell ref="BC93:BH93"/>
    <mergeCell ref="BI93:BN93"/>
    <mergeCell ref="BO93:BT93"/>
    <mergeCell ref="BU93:BZ93"/>
    <mergeCell ref="CA93:CF93"/>
    <mergeCell ref="CG87:CH87"/>
    <mergeCell ref="AU88:CH88"/>
    <mergeCell ref="BC89:BH89"/>
    <mergeCell ref="BI89:BN89"/>
    <mergeCell ref="BO89:BT89"/>
    <mergeCell ref="BU89:BZ89"/>
    <mergeCell ref="CA89:CF89"/>
    <mergeCell ref="CG89:CH89"/>
    <mergeCell ref="BC87:BH87"/>
    <mergeCell ref="BI87:BN87"/>
    <mergeCell ref="BO87:BT87"/>
    <mergeCell ref="BU87:BZ87"/>
    <mergeCell ref="CA87:CF87"/>
    <mergeCell ref="AV89:BB89"/>
    <mergeCell ref="CG90:CH90"/>
    <mergeCell ref="BC90:BH90"/>
    <mergeCell ref="BI90:BN90"/>
    <mergeCell ref="BO90:BT90"/>
    <mergeCell ref="BU90:BZ90"/>
    <mergeCell ref="CA90:CF90"/>
    <mergeCell ref="CG78:CH79"/>
    <mergeCell ref="BI79:BJ79"/>
    <mergeCell ref="CG80:CH80"/>
    <mergeCell ref="AU86:BA86"/>
    <mergeCell ref="BC86:BH86"/>
    <mergeCell ref="BI86:BN86"/>
    <mergeCell ref="BO86:BT86"/>
    <mergeCell ref="BU86:BZ86"/>
    <mergeCell ref="CA86:CF86"/>
    <mergeCell ref="CG86:CH86"/>
    <mergeCell ref="BC80:BH80"/>
    <mergeCell ref="BI80:BN80"/>
    <mergeCell ref="BO80:BT80"/>
    <mergeCell ref="BU80:BZ80"/>
    <mergeCell ref="CA80:CF80"/>
    <mergeCell ref="BU78:BZ79"/>
    <mergeCell ref="CA78:CF79"/>
    <mergeCell ref="BK79:BN79"/>
    <mergeCell ref="BO78:BT79"/>
    <mergeCell ref="BI78:BJ78"/>
    <mergeCell ref="BC78:BD78"/>
    <mergeCell ref="BE78:BH78"/>
    <mergeCell ref="BC79:BD79"/>
    <mergeCell ref="BE79:BH79"/>
    <mergeCell ref="CG76:CH76"/>
    <mergeCell ref="BC75:BH75"/>
    <mergeCell ref="BI75:BN75"/>
    <mergeCell ref="BO75:BT75"/>
    <mergeCell ref="BU75:BZ75"/>
    <mergeCell ref="CA75:CF75"/>
    <mergeCell ref="BE74:BH74"/>
    <mergeCell ref="CG77:CH77"/>
    <mergeCell ref="BC77:BH77"/>
    <mergeCell ref="BI77:BN77"/>
    <mergeCell ref="BO77:BT77"/>
    <mergeCell ref="BU77:BZ77"/>
    <mergeCell ref="CA77:CF77"/>
    <mergeCell ref="BC76:BH76"/>
    <mergeCell ref="BI76:BN76"/>
    <mergeCell ref="BO76:BT76"/>
    <mergeCell ref="BU76:BZ76"/>
    <mergeCell ref="CA76:CF76"/>
    <mergeCell ref="CG75:CH75"/>
    <mergeCell ref="BI74:BJ74"/>
    <mergeCell ref="BK74:BN74"/>
    <mergeCell ref="BO73:BT74"/>
    <mergeCell ref="BU73:BZ74"/>
    <mergeCell ref="CA73:CF74"/>
    <mergeCell ref="BC73:BD73"/>
    <mergeCell ref="BE73:BH73"/>
    <mergeCell ref="BC74:BD74"/>
    <mergeCell ref="CG73:CH74"/>
    <mergeCell ref="CG71:CH71"/>
    <mergeCell ref="BC70:BH70"/>
    <mergeCell ref="BI70:BN70"/>
    <mergeCell ref="BO70:BT70"/>
    <mergeCell ref="BU70:BZ70"/>
    <mergeCell ref="CA70:CF70"/>
    <mergeCell ref="BO68:BT69"/>
    <mergeCell ref="BU68:BZ69"/>
    <mergeCell ref="CA68:CF69"/>
    <mergeCell ref="CG65:CH65"/>
    <mergeCell ref="BI68:BJ68"/>
    <mergeCell ref="BK68:BN68"/>
    <mergeCell ref="CG68:CH69"/>
    <mergeCell ref="BI69:BJ69"/>
    <mergeCell ref="BK69:BN69"/>
    <mergeCell ref="CG70:CH70"/>
    <mergeCell ref="CG60:CH60"/>
    <mergeCell ref="BC61:BH61"/>
    <mergeCell ref="BI61:BN61"/>
    <mergeCell ref="BO61:BT61"/>
    <mergeCell ref="BU61:BZ61"/>
    <mergeCell ref="CA61:CF61"/>
    <mergeCell ref="CG61:CH61"/>
    <mergeCell ref="BC60:BH60"/>
    <mergeCell ref="BI60:BN60"/>
    <mergeCell ref="BO60:BT60"/>
    <mergeCell ref="BU60:BZ60"/>
    <mergeCell ref="CA60:CF60"/>
    <mergeCell ref="BC66:BH66"/>
    <mergeCell ref="BI66:BN66"/>
    <mergeCell ref="BO66:BT66"/>
    <mergeCell ref="BU66:BZ66"/>
    <mergeCell ref="CG56:CH56"/>
    <mergeCell ref="BC55:BH55"/>
    <mergeCell ref="BI55:BN55"/>
    <mergeCell ref="BO55:BT55"/>
    <mergeCell ref="BU55:BZ55"/>
    <mergeCell ref="CA55:CF55"/>
    <mergeCell ref="AU50:CH50"/>
    <mergeCell ref="BC51:BH51"/>
    <mergeCell ref="BI51:BN51"/>
    <mergeCell ref="BO51:BT51"/>
    <mergeCell ref="BU51:BZ51"/>
    <mergeCell ref="CA51:CF51"/>
    <mergeCell ref="CG51:CH51"/>
    <mergeCell ref="AV56:BB56"/>
    <mergeCell ref="CG53:CH54"/>
    <mergeCell ref="BO53:BT54"/>
    <mergeCell ref="BU53:BZ54"/>
    <mergeCell ref="CA53:CF54"/>
    <mergeCell ref="BI53:BJ53"/>
    <mergeCell ref="BI54:BJ54"/>
    <mergeCell ref="BK53:BN53"/>
    <mergeCell ref="BK54:BN54"/>
    <mergeCell ref="CG55:CH55"/>
    <mergeCell ref="BC56:BH56"/>
    <mergeCell ref="BI56:BN56"/>
    <mergeCell ref="AW52:BA52"/>
    <mergeCell ref="AW53:BA54"/>
    <mergeCell ref="AW55:BA55"/>
    <mergeCell ref="AV51:BB51"/>
    <mergeCell ref="CA43:CB43"/>
    <mergeCell ref="CE43:CF43"/>
    <mergeCell ref="CA42:CB42"/>
    <mergeCell ref="BG41:BH41"/>
    <mergeCell ref="BI41:BJ41"/>
    <mergeCell ref="BC52:BH52"/>
    <mergeCell ref="BI52:BN52"/>
    <mergeCell ref="BO52:BT52"/>
    <mergeCell ref="BU52:BZ52"/>
    <mergeCell ref="CA52:CF52"/>
    <mergeCell ref="CG52:CH52"/>
    <mergeCell ref="CG43:CH43"/>
    <mergeCell ref="AU48:BA48"/>
    <mergeCell ref="BC48:BH48"/>
    <mergeCell ref="BI48:BN48"/>
    <mergeCell ref="BO48:BT48"/>
    <mergeCell ref="BU48:BZ48"/>
    <mergeCell ref="BM43:BN43"/>
    <mergeCell ref="BO43:BP43"/>
    <mergeCell ref="CA48:CF48"/>
    <mergeCell ref="CG48:CH48"/>
    <mergeCell ref="BG43:BH43"/>
    <mergeCell ref="BI43:BJ43"/>
    <mergeCell ref="BS43:BT43"/>
    <mergeCell ref="BU43:BV43"/>
    <mergeCell ref="BY43:BZ43"/>
    <mergeCell ref="BC49:BH49"/>
    <mergeCell ref="BI49:BN49"/>
    <mergeCell ref="BO49:BT49"/>
    <mergeCell ref="BU49:BZ49"/>
    <mergeCell ref="CA49:CF49"/>
    <mergeCell ref="CG49:CH49"/>
    <mergeCell ref="CG40:CH40"/>
    <mergeCell ref="CG37:CH39"/>
    <mergeCell ref="CE40:CF40"/>
    <mergeCell ref="BM42:BN42"/>
    <mergeCell ref="BO42:BP42"/>
    <mergeCell ref="BS42:BT42"/>
    <mergeCell ref="BU42:BV42"/>
    <mergeCell ref="CA41:CB41"/>
    <mergeCell ref="CE41:CF41"/>
    <mergeCell ref="CA40:CB40"/>
    <mergeCell ref="CG42:CH42"/>
    <mergeCell ref="CE42:CF42"/>
    <mergeCell ref="BO40:BP40"/>
    <mergeCell ref="BS40:BT40"/>
    <mergeCell ref="BU40:BV40"/>
    <mergeCell ref="BY42:BZ42"/>
    <mergeCell ref="BY40:BZ40"/>
    <mergeCell ref="BO41:BP41"/>
    <mergeCell ref="BS41:BT41"/>
    <mergeCell ref="BU41:BV41"/>
    <mergeCell ref="BY41:BZ41"/>
    <mergeCell ref="CC38:CD38"/>
    <mergeCell ref="CE38:CF39"/>
    <mergeCell ref="BM40:BN40"/>
    <mergeCell ref="BQ38:BR38"/>
    <mergeCell ref="BS38:BT39"/>
    <mergeCell ref="BU38:BV39"/>
    <mergeCell ref="BW38:BX38"/>
    <mergeCell ref="BY38:BZ39"/>
    <mergeCell ref="CA37:CF37"/>
    <mergeCell ref="CA38:CB39"/>
    <mergeCell ref="BM41:BN41"/>
    <mergeCell ref="BY34:BZ34"/>
    <mergeCell ref="CA34:CB34"/>
    <mergeCell ref="BY33:BZ33"/>
    <mergeCell ref="CA33:CB33"/>
    <mergeCell ref="CC33:CD33"/>
    <mergeCell ref="BW34:BX34"/>
    <mergeCell ref="CE33:CF33"/>
    <mergeCell ref="CG33:CH33"/>
    <mergeCell ref="BC34:BD34"/>
    <mergeCell ref="BG34:BH34"/>
    <mergeCell ref="BI34:BJ34"/>
    <mergeCell ref="BM33:BN33"/>
    <mergeCell ref="BO33:BP33"/>
    <mergeCell ref="BQ33:BR33"/>
    <mergeCell ref="BS33:BT33"/>
    <mergeCell ref="BU33:BV33"/>
    <mergeCell ref="BW33:BX33"/>
    <mergeCell ref="CC34:CD34"/>
    <mergeCell ref="CE34:CF34"/>
    <mergeCell ref="CG34:CH34"/>
    <mergeCell ref="BC33:BD33"/>
    <mergeCell ref="BG33:BH33"/>
    <mergeCell ref="BM34:BN34"/>
    <mergeCell ref="BO34:BP34"/>
    <mergeCell ref="BQ34:BR34"/>
    <mergeCell ref="BS34:BT34"/>
    <mergeCell ref="BU34:BV34"/>
    <mergeCell ref="BI33:BJ33"/>
    <mergeCell ref="CA10:CC10"/>
    <mergeCell ref="CD10:CF10"/>
    <mergeCell ref="BC8:BE8"/>
    <mergeCell ref="BC9:BE9"/>
    <mergeCell ref="BF8:BH8"/>
    <mergeCell ref="BI8:BK8"/>
    <mergeCell ref="BL8:BN8"/>
    <mergeCell ref="BF9:BH9"/>
    <mergeCell ref="BI9:BK9"/>
    <mergeCell ref="BL9:BN9"/>
    <mergeCell ref="BU7:BW7"/>
    <mergeCell ref="BX7:BZ7"/>
    <mergeCell ref="CA7:CC7"/>
    <mergeCell ref="CD7:CF7"/>
    <mergeCell ref="BO9:BQ9"/>
    <mergeCell ref="BR9:BT9"/>
    <mergeCell ref="BU9:BW9"/>
    <mergeCell ref="BX9:BZ9"/>
    <mergeCell ref="CA9:CC9"/>
    <mergeCell ref="BO4:BT4"/>
    <mergeCell ref="BU4:BZ4"/>
    <mergeCell ref="CA4:CF4"/>
    <mergeCell ref="CG4:CH4"/>
    <mergeCell ref="BC5:BE5"/>
    <mergeCell ref="BF5:BH5"/>
    <mergeCell ref="BI5:BK5"/>
    <mergeCell ref="BL5:BN5"/>
    <mergeCell ref="BC4:BH4"/>
    <mergeCell ref="BO5:BQ5"/>
    <mergeCell ref="BR5:BT5"/>
    <mergeCell ref="BU5:BW5"/>
    <mergeCell ref="BX5:BZ5"/>
    <mergeCell ref="CA5:CC5"/>
    <mergeCell ref="CD5:CF5"/>
    <mergeCell ref="CA6:CC6"/>
    <mergeCell ref="CD6:CF6"/>
    <mergeCell ref="BI6:BK6"/>
    <mergeCell ref="BL6:BN6"/>
    <mergeCell ref="BO6:BQ6"/>
    <mergeCell ref="BR6:BT6"/>
    <mergeCell ref="BU6:BW6"/>
    <mergeCell ref="BX6:BZ6"/>
    <mergeCell ref="BC6:BE6"/>
    <mergeCell ref="BF6:BH6"/>
    <mergeCell ref="BI4:BN4"/>
    <mergeCell ref="BI42:BJ42"/>
    <mergeCell ref="BC43:BD43"/>
    <mergeCell ref="BC40:BD40"/>
    <mergeCell ref="BC10:BE10"/>
    <mergeCell ref="BF10:BH10"/>
    <mergeCell ref="BI10:BK10"/>
    <mergeCell ref="BL10:BN10"/>
    <mergeCell ref="AU7:AU10"/>
    <mergeCell ref="BC7:BE7"/>
    <mergeCell ref="BF7:BH7"/>
    <mergeCell ref="BI7:BK7"/>
    <mergeCell ref="BL7:BN7"/>
    <mergeCell ref="BC30:BD30"/>
    <mergeCell ref="BG30:BH30"/>
    <mergeCell ref="BI30:BJ30"/>
    <mergeCell ref="BM30:BN30"/>
    <mergeCell ref="BL12:BN12"/>
    <mergeCell ref="BK21:BM22"/>
    <mergeCell ref="BN21:BP21"/>
    <mergeCell ref="BN22:BP22"/>
    <mergeCell ref="BA26:BA28"/>
    <mergeCell ref="BC41:BD41"/>
    <mergeCell ref="BG42:BH42"/>
    <mergeCell ref="BO12:CH12"/>
    <mergeCell ref="BL13:BN13"/>
    <mergeCell ref="BO13:CH13"/>
    <mergeCell ref="BO18:BQ18"/>
    <mergeCell ref="BW27:BX27"/>
    <mergeCell ref="BY27:BZ28"/>
    <mergeCell ref="CA27:CB28"/>
    <mergeCell ref="CC27:CD27"/>
    <mergeCell ref="CE27:CF28"/>
    <mergeCell ref="AP86:AQ86"/>
    <mergeCell ref="AP76:AQ80"/>
    <mergeCell ref="AP61:AQ65"/>
    <mergeCell ref="AP66:AQ70"/>
    <mergeCell ref="AP94:AQ98"/>
    <mergeCell ref="AP89:AQ93"/>
    <mergeCell ref="L87:Q87"/>
    <mergeCell ref="R87:W87"/>
    <mergeCell ref="X87:AC87"/>
    <mergeCell ref="AD87:AI87"/>
    <mergeCell ref="AJ87:AO87"/>
    <mergeCell ref="AP87:AQ87"/>
    <mergeCell ref="D88:AQ88"/>
    <mergeCell ref="L62:Q62"/>
    <mergeCell ref="R62:W62"/>
    <mergeCell ref="L72:Q72"/>
    <mergeCell ref="R72:W72"/>
    <mergeCell ref="AD68:AI69"/>
    <mergeCell ref="AJ68:AO69"/>
    <mergeCell ref="X70:AC70"/>
    <mergeCell ref="AD70:AI70"/>
    <mergeCell ref="AJ70:AO70"/>
    <mergeCell ref="X63:AC64"/>
    <mergeCell ref="AD63:AI64"/>
    <mergeCell ref="AJ63:AO64"/>
    <mergeCell ref="E71:K71"/>
    <mergeCell ref="D87:J87"/>
    <mergeCell ref="F90:J90"/>
    <mergeCell ref="F91:J92"/>
    <mergeCell ref="F93:J93"/>
    <mergeCell ref="F78:J79"/>
    <mergeCell ref="F80:J80"/>
    <mergeCell ref="D17:E22"/>
    <mergeCell ref="AP26:AQ28"/>
    <mergeCell ref="AP40:AQ40"/>
    <mergeCell ref="AP34:AQ34"/>
    <mergeCell ref="F36:J36"/>
    <mergeCell ref="K37:K39"/>
    <mergeCell ref="AP42:AQ42"/>
    <mergeCell ref="AP41:AQ41"/>
    <mergeCell ref="AP43:AQ43"/>
    <mergeCell ref="D48:J48"/>
    <mergeCell ref="L48:Q48"/>
    <mergeCell ref="R48:W48"/>
    <mergeCell ref="X48:AC48"/>
    <mergeCell ref="AD48:AI48"/>
    <mergeCell ref="AJ48:AO48"/>
    <mergeCell ref="AP48:AQ48"/>
    <mergeCell ref="L49:Q49"/>
    <mergeCell ref="R49:W49"/>
    <mergeCell ref="X49:AC49"/>
    <mergeCell ref="AD49:AI49"/>
    <mergeCell ref="AJ49:AO49"/>
    <mergeCell ref="AP49:AQ49"/>
    <mergeCell ref="R29:S29"/>
    <mergeCell ref="AF29:AG29"/>
    <mergeCell ref="AH29:AI29"/>
    <mergeCell ref="AJ29:AK29"/>
    <mergeCell ref="AL29:AM29"/>
    <mergeCell ref="Z31:AA31"/>
    <mergeCell ref="AJ30:AK30"/>
    <mergeCell ref="AB32:AC32"/>
    <mergeCell ref="Z32:AA32"/>
    <mergeCell ref="AN33:AO33"/>
    <mergeCell ref="E10:K10"/>
    <mergeCell ref="D4:K4"/>
    <mergeCell ref="AP4:AQ4"/>
    <mergeCell ref="L5:N5"/>
    <mergeCell ref="O5:Q5"/>
    <mergeCell ref="R5:T5"/>
    <mergeCell ref="U5:W5"/>
    <mergeCell ref="X5:Z5"/>
    <mergeCell ref="AA5:AC5"/>
    <mergeCell ref="AD5:AF5"/>
    <mergeCell ref="AG5:AI5"/>
    <mergeCell ref="L4:Q4"/>
    <mergeCell ref="R4:W4"/>
    <mergeCell ref="X4:AC4"/>
    <mergeCell ref="AD4:AI4"/>
    <mergeCell ref="AJ4:AO4"/>
    <mergeCell ref="AJ5:AL5"/>
    <mergeCell ref="AM5:AO5"/>
    <mergeCell ref="U7:W7"/>
    <mergeCell ref="X7:Z7"/>
    <mergeCell ref="AA7:AC7"/>
    <mergeCell ref="X10:Z10"/>
    <mergeCell ref="O10:Q10"/>
    <mergeCell ref="E7:K7"/>
    <mergeCell ref="E9:K9"/>
    <mergeCell ref="R10:T10"/>
    <mergeCell ref="AM9:AO9"/>
    <mergeCell ref="AD10:AF10"/>
    <mergeCell ref="AG10:AI10"/>
    <mergeCell ref="AJ10:AL10"/>
    <mergeCell ref="AM10:AO10"/>
    <mergeCell ref="U10:W10"/>
    <mergeCell ref="D5:K6"/>
    <mergeCell ref="L6:N6"/>
    <mergeCell ref="AD6:AF6"/>
    <mergeCell ref="AG6:AI6"/>
    <mergeCell ref="AJ6:AL6"/>
    <mergeCell ref="L8:N8"/>
    <mergeCell ref="O8:Q8"/>
    <mergeCell ref="U8:W8"/>
    <mergeCell ref="R8:T8"/>
    <mergeCell ref="X8:Z8"/>
    <mergeCell ref="AA8:AC8"/>
    <mergeCell ref="AD8:AF8"/>
    <mergeCell ref="AM6:AO6"/>
    <mergeCell ref="O6:Q6"/>
    <mergeCell ref="AM7:AO7"/>
    <mergeCell ref="L9:N9"/>
    <mergeCell ref="O9:Q9"/>
    <mergeCell ref="R9:T9"/>
    <mergeCell ref="U9:W9"/>
    <mergeCell ref="X9:Z9"/>
    <mergeCell ref="D7:D9"/>
    <mergeCell ref="E8:K8"/>
    <mergeCell ref="L7:N7"/>
    <mergeCell ref="O7:Q7"/>
    <mergeCell ref="R7:T7"/>
    <mergeCell ref="AM8:AO8"/>
    <mergeCell ref="BO116:BT117"/>
    <mergeCell ref="BU116:BZ117"/>
    <mergeCell ref="CA116:CF117"/>
    <mergeCell ref="CG116:CH117"/>
    <mergeCell ref="BI117:BJ117"/>
    <mergeCell ref="BK117:BN117"/>
    <mergeCell ref="BI111:BJ111"/>
    <mergeCell ref="BK111:BN111"/>
    <mergeCell ref="BO111:BT112"/>
    <mergeCell ref="BU111:BZ112"/>
    <mergeCell ref="CA111:CF112"/>
    <mergeCell ref="BI112:BJ112"/>
    <mergeCell ref="BK112:BN112"/>
    <mergeCell ref="BK78:BN78"/>
    <mergeCell ref="BO58:BT59"/>
    <mergeCell ref="BU58:BZ59"/>
    <mergeCell ref="R6:T6"/>
    <mergeCell ref="U6:W6"/>
    <mergeCell ref="X6:Z6"/>
    <mergeCell ref="AA6:AC6"/>
    <mergeCell ref="AA9:AC9"/>
    <mergeCell ref="AD9:AF9"/>
    <mergeCell ref="AG9:AI9"/>
    <mergeCell ref="AJ9:AL9"/>
    <mergeCell ref="AD7:AF7"/>
    <mergeCell ref="AG7:AI7"/>
    <mergeCell ref="AJ7:AL7"/>
    <mergeCell ref="AG8:AI8"/>
    <mergeCell ref="AJ8:AL8"/>
    <mergeCell ref="BO7:BQ7"/>
    <mergeCell ref="BR7:BT7"/>
    <mergeCell ref="CD9:CF9"/>
    <mergeCell ref="CG32:CH32"/>
    <mergeCell ref="BI116:BJ116"/>
    <mergeCell ref="BK116:BN116"/>
    <mergeCell ref="AZ37:AZ39"/>
    <mergeCell ref="BA37:BA39"/>
    <mergeCell ref="AP33:AQ33"/>
    <mergeCell ref="AP32:AQ32"/>
    <mergeCell ref="AP31:AQ31"/>
    <mergeCell ref="AP30:AQ30"/>
    <mergeCell ref="AP37:AQ39"/>
    <mergeCell ref="AP29:AQ29"/>
    <mergeCell ref="CG57:CH57"/>
    <mergeCell ref="BO57:BT57"/>
    <mergeCell ref="BU57:BZ57"/>
    <mergeCell ref="CA57:CF57"/>
    <mergeCell ref="BI58:BJ58"/>
    <mergeCell ref="BK58:BN58"/>
    <mergeCell ref="BI59:BJ59"/>
    <mergeCell ref="BK59:BN59"/>
    <mergeCell ref="CG62:CH62"/>
    <mergeCell ref="BC62:BH62"/>
    <mergeCell ref="BI62:BN62"/>
    <mergeCell ref="BO62:BT62"/>
    <mergeCell ref="BU62:BZ62"/>
    <mergeCell ref="BC37:BH37"/>
    <mergeCell ref="BI37:BN37"/>
    <mergeCell ref="BC38:BD39"/>
    <mergeCell ref="BE38:BF38"/>
    <mergeCell ref="BG38:BH39"/>
    <mergeCell ref="BC42:BD42"/>
    <mergeCell ref="BG40:BH40"/>
    <mergeCell ref="BI40:BJ40"/>
    <mergeCell ref="AA10:AC10"/>
    <mergeCell ref="L10:N10"/>
    <mergeCell ref="BO20:BT20"/>
    <mergeCell ref="BC32:BD32"/>
    <mergeCell ref="BG32:BH32"/>
    <mergeCell ref="BU31:BV31"/>
    <mergeCell ref="BI38:BJ39"/>
    <mergeCell ref="BK38:BL38"/>
    <mergeCell ref="BM38:BN39"/>
    <mergeCell ref="BO37:BT37"/>
    <mergeCell ref="BU37:BZ37"/>
    <mergeCell ref="BO38:BP39"/>
    <mergeCell ref="BO10:BQ10"/>
    <mergeCell ref="BR10:BT10"/>
    <mergeCell ref="BU10:BW10"/>
    <mergeCell ref="BX10:BZ10"/>
    <mergeCell ref="BC31:BD31"/>
    <mergeCell ref="BG31:BH31"/>
    <mergeCell ref="BI31:BJ31"/>
    <mergeCell ref="BO32:BP32"/>
    <mergeCell ref="BQ32:BR32"/>
    <mergeCell ref="X33:Y33"/>
    <mergeCell ref="Z33:AA33"/>
    <mergeCell ref="T29:U29"/>
    <mergeCell ref="V29:W29"/>
    <mergeCell ref="X29:Y29"/>
    <mergeCell ref="Z29:AA29"/>
    <mergeCell ref="AB29:AC29"/>
    <mergeCell ref="AD29:AE29"/>
    <mergeCell ref="BW32:BX32"/>
    <mergeCell ref="BQ31:BR31"/>
    <mergeCell ref="AJ33:AK33"/>
    <mergeCell ref="CE31:CF31"/>
    <mergeCell ref="CE29:CF29"/>
    <mergeCell ref="CE30:CF30"/>
    <mergeCell ref="CA29:CB29"/>
    <mergeCell ref="BY29:BZ29"/>
    <mergeCell ref="CA30:CB30"/>
    <mergeCell ref="AN29:AO29"/>
    <mergeCell ref="BW31:BX31"/>
    <mergeCell ref="BY31:BZ31"/>
    <mergeCell ref="CE32:CF32"/>
    <mergeCell ref="BS32:BT32"/>
    <mergeCell ref="CA32:CB32"/>
    <mergeCell ref="CC32:CD32"/>
    <mergeCell ref="CA31:CB31"/>
    <mergeCell ref="CC31:CD31"/>
    <mergeCell ref="BM31:BN31"/>
    <mergeCell ref="AL33:AM33"/>
    <mergeCell ref="AH33:AI33"/>
    <mergeCell ref="AF33:AG33"/>
    <mergeCell ref="L26:Q27"/>
    <mergeCell ref="R26:W27"/>
    <mergeCell ref="X26:AC27"/>
    <mergeCell ref="AD26:AI27"/>
    <mergeCell ref="L28:M28"/>
    <mergeCell ref="N28:O28"/>
    <mergeCell ref="P28:Q28"/>
    <mergeCell ref="R28:S28"/>
    <mergeCell ref="T28:U28"/>
    <mergeCell ref="V28:W28"/>
    <mergeCell ref="X28:Y28"/>
    <mergeCell ref="Z28:AA28"/>
    <mergeCell ref="AB28:AC28"/>
    <mergeCell ref="AD28:AE28"/>
    <mergeCell ref="AF28:AG28"/>
    <mergeCell ref="AH28:AI28"/>
    <mergeCell ref="L29:M29"/>
    <mergeCell ref="N29:O29"/>
    <mergeCell ref="P29:Q29"/>
    <mergeCell ref="P33:Q33"/>
    <mergeCell ref="R33:S33"/>
    <mergeCell ref="T33:U33"/>
    <mergeCell ref="V33:W33"/>
    <mergeCell ref="AD31:AE31"/>
    <mergeCell ref="AB31:AC31"/>
    <mergeCell ref="V34:W34"/>
    <mergeCell ref="X34:Y34"/>
    <mergeCell ref="Z34:AA34"/>
    <mergeCell ref="AB34:AC34"/>
    <mergeCell ref="AD32:AE32"/>
    <mergeCell ref="AF32:AG32"/>
    <mergeCell ref="AH32:AI32"/>
    <mergeCell ref="AJ32:AK32"/>
    <mergeCell ref="AL32:AM32"/>
    <mergeCell ref="AN32:AO32"/>
    <mergeCell ref="L33:M33"/>
    <mergeCell ref="N33:O33"/>
    <mergeCell ref="AB33:AC33"/>
    <mergeCell ref="AD33:AE33"/>
    <mergeCell ref="AL30:AM30"/>
    <mergeCell ref="AN30:AO30"/>
    <mergeCell ref="AH31:AI31"/>
    <mergeCell ref="AJ31:AK31"/>
    <mergeCell ref="AL31:AM31"/>
    <mergeCell ref="AN31:AO31"/>
    <mergeCell ref="L30:M30"/>
    <mergeCell ref="N30:O30"/>
    <mergeCell ref="P30:Q30"/>
    <mergeCell ref="R30:S30"/>
    <mergeCell ref="T30:U30"/>
    <mergeCell ref="V30:W30"/>
    <mergeCell ref="X30:Y30"/>
    <mergeCell ref="Z30:AA30"/>
    <mergeCell ref="AB30:AC30"/>
    <mergeCell ref="AH30:AI30"/>
    <mergeCell ref="AF30:AG30"/>
    <mergeCell ref="AD30:AE30"/>
    <mergeCell ref="L37:Q38"/>
    <mergeCell ref="R37:W38"/>
    <mergeCell ref="X37:AC38"/>
    <mergeCell ref="AD37:AI38"/>
    <mergeCell ref="AJ37:AO38"/>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L39:AM39"/>
    <mergeCell ref="AN39:AO39"/>
    <mergeCell ref="AD34:AE34"/>
    <mergeCell ref="AF34:AG34"/>
    <mergeCell ref="AH34:AI34"/>
    <mergeCell ref="AJ34:AK34"/>
    <mergeCell ref="AL34:AM34"/>
    <mergeCell ref="AN34:AO34"/>
    <mergeCell ref="L34:M34"/>
    <mergeCell ref="N34:O34"/>
    <mergeCell ref="P34:Q34"/>
    <mergeCell ref="R34:S34"/>
    <mergeCell ref="T34:U34"/>
    <mergeCell ref="AJ42:AK42"/>
    <mergeCell ref="AL42:AM42"/>
    <mergeCell ref="AN42:AO42"/>
    <mergeCell ref="L41:M41"/>
    <mergeCell ref="N41:O41"/>
    <mergeCell ref="P41:Q41"/>
    <mergeCell ref="R41:S41"/>
    <mergeCell ref="T41:U41"/>
    <mergeCell ref="V41:W41"/>
    <mergeCell ref="X41:Y41"/>
    <mergeCell ref="Z41:AA41"/>
    <mergeCell ref="AB41:AC41"/>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D43:AE43"/>
    <mergeCell ref="AF43:AG43"/>
    <mergeCell ref="AH43:AI43"/>
    <mergeCell ref="AJ43:AK43"/>
    <mergeCell ref="AL43:AM43"/>
    <mergeCell ref="AN43:AO43"/>
    <mergeCell ref="L43:M43"/>
    <mergeCell ref="N43:O43"/>
    <mergeCell ref="P43:Q43"/>
    <mergeCell ref="R43:S43"/>
    <mergeCell ref="T43:U43"/>
    <mergeCell ref="V43:W43"/>
    <mergeCell ref="X43:Y43"/>
    <mergeCell ref="Z43:AA43"/>
    <mergeCell ref="AB43:AC43"/>
    <mergeCell ref="AD41:AE41"/>
    <mergeCell ref="AF41:AG41"/>
    <mergeCell ref="AH41:AI41"/>
    <mergeCell ref="AJ41:AK41"/>
    <mergeCell ref="AL41:AM41"/>
    <mergeCell ref="L42:M42"/>
    <mergeCell ref="N42:O42"/>
    <mergeCell ref="P42:Q42"/>
    <mergeCell ref="R42:S42"/>
    <mergeCell ref="T42:U42"/>
    <mergeCell ref="V42:W42"/>
    <mergeCell ref="AN41:AO41"/>
    <mergeCell ref="BC64:BD64"/>
    <mergeCell ref="BE64:BH64"/>
    <mergeCell ref="BC68:BD68"/>
    <mergeCell ref="BE68:BH68"/>
    <mergeCell ref="BC69:BD69"/>
    <mergeCell ref="BE69:BH69"/>
    <mergeCell ref="BC58:BD58"/>
    <mergeCell ref="BE58:BH58"/>
    <mergeCell ref="BC59:BD59"/>
    <mergeCell ref="BE59:BH59"/>
    <mergeCell ref="BC53:BD53"/>
    <mergeCell ref="BE53:BH53"/>
    <mergeCell ref="BC54:BD54"/>
    <mergeCell ref="BE54:BH54"/>
    <mergeCell ref="AJ58:AO59"/>
    <mergeCell ref="AP56:AQ60"/>
    <mergeCell ref="BC57:BH57"/>
    <mergeCell ref="AU49:BA49"/>
    <mergeCell ref="AW57:BA57"/>
    <mergeCell ref="AW58:BA59"/>
    <mergeCell ref="AW60:BA60"/>
    <mergeCell ref="AW62:BA62"/>
    <mergeCell ref="AW63:BA64"/>
    <mergeCell ref="AW65:BA65"/>
    <mergeCell ref="AW67:BA67"/>
    <mergeCell ref="AW68:BA69"/>
    <mergeCell ref="AJ51:AO51"/>
    <mergeCell ref="AJ52:AO52"/>
    <mergeCell ref="AJ53:AO54"/>
    <mergeCell ref="AJ66:AO66"/>
    <mergeCell ref="AJ60:AO60"/>
    <mergeCell ref="X42:Y42"/>
    <mergeCell ref="Z42:AA42"/>
    <mergeCell ref="AB42:AC42"/>
    <mergeCell ref="AD42:AE42"/>
    <mergeCell ref="AF42:AG42"/>
    <mergeCell ref="AH42:AI42"/>
    <mergeCell ref="AD58:AI59"/>
    <mergeCell ref="E66:K66"/>
    <mergeCell ref="L66:Q66"/>
    <mergeCell ref="R66:W66"/>
    <mergeCell ref="L67:Q67"/>
    <mergeCell ref="R67:W67"/>
    <mergeCell ref="L68:Q69"/>
    <mergeCell ref="R68:W69"/>
    <mergeCell ref="X51:AC51"/>
    <mergeCell ref="AD51:AI51"/>
    <mergeCell ref="X52:AC52"/>
    <mergeCell ref="AD52:AI52"/>
    <mergeCell ref="X53:AC54"/>
    <mergeCell ref="AD53:AI54"/>
    <mergeCell ref="X55:AC55"/>
    <mergeCell ref="E61:K61"/>
    <mergeCell ref="L61:Q61"/>
    <mergeCell ref="L55:Q55"/>
    <mergeCell ref="X66:AC66"/>
    <mergeCell ref="AD66:AI66"/>
    <mergeCell ref="X60:AC60"/>
    <mergeCell ref="AD60:AI60"/>
    <mergeCell ref="X61:AC61"/>
    <mergeCell ref="AD61:AI61"/>
    <mergeCell ref="R55:W55"/>
    <mergeCell ref="L53:Q54"/>
    <mergeCell ref="E56:K56"/>
    <mergeCell ref="L56:Q56"/>
    <mergeCell ref="R56:W56"/>
    <mergeCell ref="L57:Q57"/>
    <mergeCell ref="R57:W57"/>
    <mergeCell ref="L58:Q59"/>
    <mergeCell ref="R58:W59"/>
    <mergeCell ref="L63:Q64"/>
    <mergeCell ref="R63:W64"/>
    <mergeCell ref="X67:AC67"/>
    <mergeCell ref="AD67:AI67"/>
    <mergeCell ref="AJ67:AO67"/>
    <mergeCell ref="X68:AC69"/>
    <mergeCell ref="X65:AC65"/>
    <mergeCell ref="AD65:AI65"/>
    <mergeCell ref="AJ65:AO65"/>
    <mergeCell ref="L65:Q65"/>
    <mergeCell ref="R65:W65"/>
    <mergeCell ref="R61:W61"/>
    <mergeCell ref="X71:AC71"/>
    <mergeCell ref="AD71:AI71"/>
    <mergeCell ref="AJ71:AO71"/>
    <mergeCell ref="X72:AC72"/>
    <mergeCell ref="AD72:AI72"/>
    <mergeCell ref="AJ72:AO72"/>
    <mergeCell ref="AD55:AI55"/>
    <mergeCell ref="AJ55:AO55"/>
    <mergeCell ref="X56:AC56"/>
    <mergeCell ref="AD56:AI56"/>
    <mergeCell ref="AJ56:AO56"/>
    <mergeCell ref="X57:AC57"/>
    <mergeCell ref="AD57:AI57"/>
    <mergeCell ref="AJ57:AO57"/>
    <mergeCell ref="X58:AC59"/>
    <mergeCell ref="L60:Q60"/>
    <mergeCell ref="R60:W60"/>
    <mergeCell ref="L70:Q70"/>
    <mergeCell ref="R70:W70"/>
    <mergeCell ref="AJ61:AO61"/>
    <mergeCell ref="X62:AC62"/>
    <mergeCell ref="AD62:AI62"/>
    <mergeCell ref="AJ62:AO62"/>
    <mergeCell ref="X73:AC74"/>
    <mergeCell ref="AD73:AI74"/>
    <mergeCell ref="AJ73:AO74"/>
    <mergeCell ref="L76:Q76"/>
    <mergeCell ref="R76:W76"/>
    <mergeCell ref="X78:AC79"/>
    <mergeCell ref="AD78:AI79"/>
    <mergeCell ref="AJ78:AO79"/>
    <mergeCell ref="L75:Q75"/>
    <mergeCell ref="R75:W75"/>
    <mergeCell ref="E76:K76"/>
    <mergeCell ref="L73:Q74"/>
    <mergeCell ref="R73:W74"/>
    <mergeCell ref="F75:J75"/>
    <mergeCell ref="L71:Q71"/>
    <mergeCell ref="R71:W71"/>
    <mergeCell ref="AJ93:AO93"/>
    <mergeCell ref="AJ80:AO80"/>
    <mergeCell ref="E89:K89"/>
    <mergeCell ref="R89:W89"/>
    <mergeCell ref="X89:AC89"/>
    <mergeCell ref="AD89:AI89"/>
    <mergeCell ref="AJ89:AO89"/>
    <mergeCell ref="L90:Q90"/>
    <mergeCell ref="R90:W90"/>
    <mergeCell ref="X90:AC90"/>
    <mergeCell ref="AD90:AI90"/>
    <mergeCell ref="AJ90:AO90"/>
    <mergeCell ref="L91:Q92"/>
    <mergeCell ref="R91:W92"/>
    <mergeCell ref="X91:AC92"/>
    <mergeCell ref="AD91:AI92"/>
    <mergeCell ref="X75:AC75"/>
    <mergeCell ref="AD75:AI75"/>
    <mergeCell ref="AJ75:AO75"/>
    <mergeCell ref="X76:AC76"/>
    <mergeCell ref="AD76:AI76"/>
    <mergeCell ref="AJ76:AO76"/>
    <mergeCell ref="X77:AC77"/>
    <mergeCell ref="AD77:AI77"/>
    <mergeCell ref="AJ77:AO77"/>
    <mergeCell ref="D86:J86"/>
    <mergeCell ref="L86:Q86"/>
    <mergeCell ref="R86:W86"/>
    <mergeCell ref="X86:AC86"/>
    <mergeCell ref="AD86:AI86"/>
    <mergeCell ref="AJ86:AO86"/>
    <mergeCell ref="X80:AC80"/>
    <mergeCell ref="AD80:AI80"/>
    <mergeCell ref="L89:Q89"/>
    <mergeCell ref="AJ91:AO92"/>
    <mergeCell ref="E94:K94"/>
    <mergeCell ref="L94:Q94"/>
    <mergeCell ref="R94:W94"/>
    <mergeCell ref="X94:AC94"/>
    <mergeCell ref="AD94:AI94"/>
    <mergeCell ref="AJ94:AO94"/>
    <mergeCell ref="L95:Q95"/>
    <mergeCell ref="R95:W95"/>
    <mergeCell ref="X95:AC95"/>
    <mergeCell ref="AD95:AI95"/>
    <mergeCell ref="AJ95:AO95"/>
    <mergeCell ref="F95:J95"/>
    <mergeCell ref="F77:J77"/>
    <mergeCell ref="L78:Q79"/>
    <mergeCell ref="R78:W79"/>
    <mergeCell ref="BC111:BD111"/>
    <mergeCell ref="BE111:BH111"/>
    <mergeCell ref="BC112:BD112"/>
    <mergeCell ref="BE112:BH112"/>
    <mergeCell ref="AV94:BB94"/>
    <mergeCell ref="L96:Q97"/>
    <mergeCell ref="R96:W97"/>
    <mergeCell ref="X96:AC97"/>
    <mergeCell ref="AD96:AI97"/>
    <mergeCell ref="AJ96:AO97"/>
    <mergeCell ref="L98:Q98"/>
    <mergeCell ref="R98:W98"/>
    <mergeCell ref="X98:AC98"/>
    <mergeCell ref="AD98:AI98"/>
    <mergeCell ref="AJ98:AO98"/>
    <mergeCell ref="R99:W99"/>
    <mergeCell ref="X99:AC99"/>
    <mergeCell ref="AD99:AI99"/>
    <mergeCell ref="AJ99:AO99"/>
    <mergeCell ref="AD103:AI103"/>
    <mergeCell ref="AJ103:AO103"/>
    <mergeCell ref="E99:K99"/>
    <mergeCell ref="L99:Q99"/>
    <mergeCell ref="BC116:BD116"/>
    <mergeCell ref="BE116:BH116"/>
    <mergeCell ref="BC117:BD117"/>
    <mergeCell ref="BE117:BH117"/>
    <mergeCell ref="BE102:BH102"/>
    <mergeCell ref="BC106:BD106"/>
    <mergeCell ref="BE106:BH106"/>
    <mergeCell ref="BC107:BD107"/>
    <mergeCell ref="BE107:BH107"/>
    <mergeCell ref="AP99:AQ103"/>
    <mergeCell ref="AP104:AQ108"/>
    <mergeCell ref="AV109:BB109"/>
    <mergeCell ref="AV114:BB114"/>
    <mergeCell ref="AP109:AQ113"/>
    <mergeCell ref="AV104:BB104"/>
    <mergeCell ref="X104:AC104"/>
    <mergeCell ref="AD104:AI104"/>
    <mergeCell ref="AJ104:AO104"/>
    <mergeCell ref="L105:Q105"/>
    <mergeCell ref="R105:W105"/>
    <mergeCell ref="X105:AC105"/>
    <mergeCell ref="AD105:AI105"/>
    <mergeCell ref="AJ105:AO105"/>
    <mergeCell ref="AJ106:AO107"/>
    <mergeCell ref="L108:Q108"/>
    <mergeCell ref="R108:W108"/>
    <mergeCell ref="X108:AC108"/>
    <mergeCell ref="AD108:AI108"/>
    <mergeCell ref="AJ108:AO108"/>
    <mergeCell ref="E104:K104"/>
    <mergeCell ref="AJ113:AO113"/>
    <mergeCell ref="E109:K109"/>
    <mergeCell ref="L109:Q109"/>
    <mergeCell ref="R109:W109"/>
    <mergeCell ref="X109:AC109"/>
    <mergeCell ref="AD109:AI109"/>
    <mergeCell ref="AJ109:AO109"/>
    <mergeCell ref="L110:Q110"/>
    <mergeCell ref="R110:W110"/>
    <mergeCell ref="X110:AC110"/>
    <mergeCell ref="AD110:AI110"/>
    <mergeCell ref="AJ110:AO110"/>
    <mergeCell ref="L100:Q100"/>
    <mergeCell ref="R100:W100"/>
    <mergeCell ref="X100:AC100"/>
    <mergeCell ref="AD100:AI100"/>
    <mergeCell ref="AJ100:AO100"/>
    <mergeCell ref="L106:Q107"/>
    <mergeCell ref="R106:W107"/>
    <mergeCell ref="X106:AC107"/>
    <mergeCell ref="AD106:AI107"/>
    <mergeCell ref="L111:Q112"/>
    <mergeCell ref="R111:W112"/>
    <mergeCell ref="X111:AC112"/>
    <mergeCell ref="AD111:AI112"/>
    <mergeCell ref="AJ111:AO112"/>
    <mergeCell ref="L101:Q102"/>
    <mergeCell ref="L113:Q113"/>
    <mergeCell ref="R113:W113"/>
    <mergeCell ref="X113:AC113"/>
    <mergeCell ref="AD113:AI113"/>
    <mergeCell ref="L116:Q117"/>
    <mergeCell ref="R116:W117"/>
    <mergeCell ref="X116:AC117"/>
    <mergeCell ref="AD116:AI117"/>
    <mergeCell ref="AJ116:AO117"/>
    <mergeCell ref="L118:Q118"/>
    <mergeCell ref="R118:W118"/>
    <mergeCell ref="X118:AC118"/>
    <mergeCell ref="AD118:AI118"/>
    <mergeCell ref="AJ118:AO118"/>
    <mergeCell ref="E114:K114"/>
    <mergeCell ref="L114:Q114"/>
    <mergeCell ref="R114:W114"/>
    <mergeCell ref="X114:AC114"/>
    <mergeCell ref="AD114:AI114"/>
    <mergeCell ref="AJ114:AO114"/>
    <mergeCell ref="L115:Q115"/>
    <mergeCell ref="R115:W115"/>
    <mergeCell ref="X115:AC115"/>
    <mergeCell ref="AD115:AI115"/>
    <mergeCell ref="AJ115:AO115"/>
    <mergeCell ref="BO26:BT26"/>
    <mergeCell ref="CA26:CF26"/>
    <mergeCell ref="BE27:BF27"/>
    <mergeCell ref="BC27:BD28"/>
    <mergeCell ref="BG27:BH28"/>
    <mergeCell ref="BI27:BJ28"/>
    <mergeCell ref="BK27:BL27"/>
    <mergeCell ref="BC26:BH26"/>
    <mergeCell ref="BI26:BN26"/>
    <mergeCell ref="BO27:BP28"/>
    <mergeCell ref="BQ27:BR27"/>
    <mergeCell ref="BS27:BT28"/>
    <mergeCell ref="BU27:BV28"/>
    <mergeCell ref="BU26:BZ26"/>
    <mergeCell ref="L104:Q104"/>
    <mergeCell ref="R104:W104"/>
    <mergeCell ref="R101:W102"/>
    <mergeCell ref="X101:AC102"/>
    <mergeCell ref="AD101:AI102"/>
    <mergeCell ref="AJ101:AO102"/>
    <mergeCell ref="L103:Q103"/>
    <mergeCell ref="R103:W103"/>
    <mergeCell ref="X103:AC103"/>
    <mergeCell ref="R53:W54"/>
    <mergeCell ref="L93:Q93"/>
    <mergeCell ref="R93:W93"/>
    <mergeCell ref="X93:AC93"/>
    <mergeCell ref="BC91:BD91"/>
    <mergeCell ref="BE91:BH91"/>
    <mergeCell ref="BC92:BD92"/>
    <mergeCell ref="BE92:BH92"/>
    <mergeCell ref="AD93:AI93"/>
    <mergeCell ref="BQ21:CH21"/>
    <mergeCell ref="BQ22:CH22"/>
    <mergeCell ref="X31:Y31"/>
    <mergeCell ref="V31:W31"/>
    <mergeCell ref="T31:U31"/>
    <mergeCell ref="R31:S31"/>
    <mergeCell ref="P31:Q31"/>
    <mergeCell ref="N31:O31"/>
    <mergeCell ref="L31:M31"/>
    <mergeCell ref="X32:Y32"/>
    <mergeCell ref="V32:W32"/>
    <mergeCell ref="T32:U32"/>
    <mergeCell ref="R32:S32"/>
    <mergeCell ref="P32:Q32"/>
    <mergeCell ref="N32:O32"/>
    <mergeCell ref="L32:M32"/>
    <mergeCell ref="AO17:AQ17"/>
    <mergeCell ref="AO18:AQ18"/>
    <mergeCell ref="AO19:AQ19"/>
    <mergeCell ref="AB17:AF17"/>
    <mergeCell ref="AB18:AF18"/>
    <mergeCell ref="Z17:AA17"/>
    <mergeCell ref="Z18:AA18"/>
    <mergeCell ref="U17:Y18"/>
    <mergeCell ref="AK17:AN17"/>
    <mergeCell ref="AK18:AN18"/>
    <mergeCell ref="AK19:AN19"/>
    <mergeCell ref="AJ26:AO27"/>
    <mergeCell ref="AJ28:AK28"/>
    <mergeCell ref="AL28:AM28"/>
    <mergeCell ref="AN28:AO28"/>
    <mergeCell ref="AF31:AG31"/>
    <mergeCell ref="CB17:CG17"/>
    <mergeCell ref="CB18:CG18"/>
    <mergeCell ref="CB19:CG19"/>
    <mergeCell ref="AU26:AY28"/>
    <mergeCell ref="AU29:AY30"/>
    <mergeCell ref="AU31:AY32"/>
    <mergeCell ref="AU33:AY34"/>
    <mergeCell ref="AU37:AY39"/>
    <mergeCell ref="AU40:AY41"/>
    <mergeCell ref="AU42:AY43"/>
    <mergeCell ref="BC29:BD29"/>
    <mergeCell ref="CG31:CH31"/>
    <mergeCell ref="CG30:CH30"/>
    <mergeCell ref="CG29:CH29"/>
    <mergeCell ref="CG26:CH28"/>
    <mergeCell ref="AZ26:AZ28"/>
    <mergeCell ref="K26:K28"/>
    <mergeCell ref="BY30:BZ30"/>
    <mergeCell ref="BY32:BZ32"/>
    <mergeCell ref="BU29:BV29"/>
    <mergeCell ref="BS29:BT29"/>
    <mergeCell ref="BS31:BT31"/>
    <mergeCell ref="BU30:BV30"/>
    <mergeCell ref="BS30:BT30"/>
    <mergeCell ref="BU32:BV32"/>
    <mergeCell ref="BO29:BP29"/>
    <mergeCell ref="BM29:BN29"/>
    <mergeCell ref="BO31:BP31"/>
    <mergeCell ref="BM32:BN32"/>
    <mergeCell ref="BO30:BP30"/>
    <mergeCell ref="BM27:BN28"/>
    <mergeCell ref="BI29:BJ29"/>
    <mergeCell ref="AW116:BA117"/>
    <mergeCell ref="D37:G39"/>
    <mergeCell ref="D40:G41"/>
    <mergeCell ref="D42:G43"/>
    <mergeCell ref="H37:I39"/>
    <mergeCell ref="H40:I40"/>
    <mergeCell ref="H41:I41"/>
    <mergeCell ref="H42:I42"/>
    <mergeCell ref="H43:I43"/>
    <mergeCell ref="J37:J39"/>
    <mergeCell ref="BO17:BQ17"/>
    <mergeCell ref="BR17:BV17"/>
    <mergeCell ref="BR18:BV18"/>
    <mergeCell ref="BK17:BN18"/>
    <mergeCell ref="BY17:CA17"/>
    <mergeCell ref="BY18:CA18"/>
    <mergeCell ref="BY19:CA19"/>
    <mergeCell ref="F25:J25"/>
    <mergeCell ref="D26:G28"/>
    <mergeCell ref="D29:G30"/>
    <mergeCell ref="D31:G32"/>
    <mergeCell ref="D33:G34"/>
    <mergeCell ref="H26:I28"/>
    <mergeCell ref="H29:I29"/>
    <mergeCell ref="H30:I30"/>
    <mergeCell ref="H31:I31"/>
    <mergeCell ref="H32:I32"/>
    <mergeCell ref="J26:J28"/>
    <mergeCell ref="H33:I33"/>
    <mergeCell ref="H34:I34"/>
    <mergeCell ref="BG29:BH29"/>
    <mergeCell ref="BI32:BJ32"/>
    <mergeCell ref="AW118:BA118"/>
    <mergeCell ref="F96:J97"/>
    <mergeCell ref="F98:J98"/>
    <mergeCell ref="F100:J100"/>
    <mergeCell ref="F101:J102"/>
    <mergeCell ref="F103:J103"/>
    <mergeCell ref="F105:J105"/>
    <mergeCell ref="F106:J107"/>
    <mergeCell ref="F108:J108"/>
    <mergeCell ref="F110:J110"/>
    <mergeCell ref="F111:J112"/>
    <mergeCell ref="F113:J113"/>
    <mergeCell ref="F115:J115"/>
    <mergeCell ref="F116:J117"/>
    <mergeCell ref="F118:J118"/>
    <mergeCell ref="AU87:BA87"/>
    <mergeCell ref="AW90:BA90"/>
    <mergeCell ref="AW91:BA92"/>
    <mergeCell ref="AW93:BA93"/>
    <mergeCell ref="AW95:BA95"/>
    <mergeCell ref="AW96:BA97"/>
    <mergeCell ref="AW98:BA98"/>
    <mergeCell ref="AW100:BA100"/>
    <mergeCell ref="AW101:BA102"/>
    <mergeCell ref="AW103:BA103"/>
    <mergeCell ref="AW105:BA105"/>
    <mergeCell ref="AW106:BA107"/>
    <mergeCell ref="AW108:BA108"/>
    <mergeCell ref="AW110:BA110"/>
    <mergeCell ref="AW111:BA112"/>
    <mergeCell ref="AW113:BA113"/>
    <mergeCell ref="AW115:BA115"/>
  </mergeCells>
  <phoneticPr fontId="10"/>
  <dataValidations count="3">
    <dataValidation type="list" allowBlank="1" showInputMessage="1" showErrorMessage="1" sqref="J29 J33 BA31 BA33 BA40 J31 BA29 BA42" xr:uid="{00000000-0002-0000-0500-000000000000}">
      <formula1>"①, ②, ③, ④, ⑤, ⑥ "</formula1>
    </dataValidation>
    <dataValidation type="list" allowBlank="1" showInputMessage="1" showErrorMessage="1" sqref="J30 J34 BA32 BA34 BA41 J32 BA30 BA43" xr:uid="{00000000-0002-0000-0500-000001000000}">
      <formula1>"①, ②, ③, ④, ⑤, ⑥"</formula1>
    </dataValidation>
    <dataValidation type="list" allowBlank="1" showInputMessage="1" showErrorMessage="1" sqref="K29:K34 K40:K43 BB29:BB34 BB40:BB43" xr:uid="{F18ED56B-92F8-4272-9873-CF288254188F}">
      <formula1>"A,B"</formula1>
    </dataValidation>
  </dataValidations>
  <pageMargins left="0.7" right="0.7" top="0.75" bottom="0.75" header="0.3" footer="0.3"/>
  <pageSetup paperSize="9" scale="55" fitToHeight="0" orientation="landscape" r:id="rId1"/>
  <rowBreaks count="3" manualBreakCount="3">
    <brk id="14" max="86" man="1"/>
    <brk id="44" max="86" man="1"/>
    <brk id="82" max="8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7A86-9AD7-4B7F-902F-0B9259F33DB4}">
  <sheetPr>
    <pageSetUpPr fitToPage="1"/>
  </sheetPr>
  <dimension ref="A1:CA21"/>
  <sheetViews>
    <sheetView showGridLines="0" view="pageBreakPreview" zoomScaleNormal="100" zoomScaleSheetLayoutView="100" workbookViewId="0">
      <selection activeCell="J17" sqref="J17:K17"/>
    </sheetView>
  </sheetViews>
  <sheetFormatPr defaultRowHeight="13.5" x14ac:dyDescent="0.15"/>
  <cols>
    <col min="1" max="1" width="2.625" customWidth="1"/>
    <col min="2" max="2" width="4.875" customWidth="1"/>
    <col min="3" max="3" width="6.375" customWidth="1"/>
    <col min="4" max="4" width="2.125" customWidth="1"/>
    <col min="5" max="5" width="6.375" customWidth="1"/>
    <col min="6" max="7" width="5.25" customWidth="1"/>
    <col min="8" max="15" width="5.125" customWidth="1"/>
    <col min="16" max="16" width="10.25" customWidth="1"/>
    <col min="17" max="17" width="10.125" customWidth="1"/>
    <col min="18" max="22" width="5.125" customWidth="1"/>
    <col min="23" max="23" width="2" customWidth="1"/>
    <col min="24" max="24" width="2.625" customWidth="1"/>
    <col min="25" max="25" width="5.125" customWidth="1"/>
    <col min="26" max="26" width="6.375" customWidth="1"/>
    <col min="27" max="27" width="2.125" customWidth="1"/>
    <col min="28" max="28" width="6.375" customWidth="1"/>
    <col min="29" max="30" width="5.25" customWidth="1"/>
    <col min="31" max="38" width="5.125" customWidth="1"/>
    <col min="39" max="40" width="10.375" customWidth="1"/>
    <col min="41" max="41" width="5.625" customWidth="1"/>
    <col min="42" max="46" width="5.125" customWidth="1"/>
    <col min="47" max="47" width="2" customWidth="1"/>
    <col min="255" max="255" width="1.375" customWidth="1"/>
    <col min="256" max="256" width="18.375" customWidth="1"/>
    <col min="257" max="257" width="4.25" customWidth="1"/>
    <col min="258" max="267" width="6.125" customWidth="1"/>
    <col min="268" max="268" width="1.5" customWidth="1"/>
    <col min="511" max="511" width="1.375" customWidth="1"/>
    <col min="512" max="512" width="18.375" customWidth="1"/>
    <col min="513" max="513" width="4.25" customWidth="1"/>
    <col min="514" max="523" width="6.125" customWidth="1"/>
    <col min="524" max="524" width="1.5" customWidth="1"/>
    <col min="767" max="767" width="1.375" customWidth="1"/>
    <col min="768" max="768" width="18.375" customWidth="1"/>
    <col min="769" max="769" width="4.25" customWidth="1"/>
    <col min="770" max="779" width="6.125" customWidth="1"/>
    <col min="780" max="780" width="1.5" customWidth="1"/>
    <col min="1023" max="1023" width="1.375" customWidth="1"/>
    <col min="1024" max="1024" width="18.375" customWidth="1"/>
    <col min="1025" max="1025" width="4.25" customWidth="1"/>
    <col min="1026" max="1035" width="6.125" customWidth="1"/>
    <col min="1036" max="1036" width="1.5" customWidth="1"/>
    <col min="1279" max="1279" width="1.375" customWidth="1"/>
    <col min="1280" max="1280" width="18.375" customWidth="1"/>
    <col min="1281" max="1281" width="4.25" customWidth="1"/>
    <col min="1282" max="1291" width="6.125" customWidth="1"/>
    <col min="1292" max="1292" width="1.5" customWidth="1"/>
    <col min="1535" max="1535" width="1.375" customWidth="1"/>
    <col min="1536" max="1536" width="18.375" customWidth="1"/>
    <col min="1537" max="1537" width="4.25" customWidth="1"/>
    <col min="1538" max="1547" width="6.125" customWidth="1"/>
    <col min="1548" max="1548" width="1.5" customWidth="1"/>
    <col min="1791" max="1791" width="1.375" customWidth="1"/>
    <col min="1792" max="1792" width="18.375" customWidth="1"/>
    <col min="1793" max="1793" width="4.25" customWidth="1"/>
    <col min="1794" max="1803" width="6.125" customWidth="1"/>
    <col min="1804" max="1804" width="1.5" customWidth="1"/>
    <col min="2047" max="2047" width="1.375" customWidth="1"/>
    <col min="2048" max="2048" width="18.375" customWidth="1"/>
    <col min="2049" max="2049" width="4.25" customWidth="1"/>
    <col min="2050" max="2059" width="6.125" customWidth="1"/>
    <col min="2060" max="2060" width="1.5" customWidth="1"/>
    <col min="2303" max="2303" width="1.375" customWidth="1"/>
    <col min="2304" max="2304" width="18.375" customWidth="1"/>
    <col min="2305" max="2305" width="4.25" customWidth="1"/>
    <col min="2306" max="2315" width="6.125" customWidth="1"/>
    <col min="2316" max="2316" width="1.5" customWidth="1"/>
    <col min="2559" max="2559" width="1.375" customWidth="1"/>
    <col min="2560" max="2560" width="18.375" customWidth="1"/>
    <col min="2561" max="2561" width="4.25" customWidth="1"/>
    <col min="2562" max="2571" width="6.125" customWidth="1"/>
    <col min="2572" max="2572" width="1.5" customWidth="1"/>
    <col min="2815" max="2815" width="1.375" customWidth="1"/>
    <col min="2816" max="2816" width="18.375" customWidth="1"/>
    <col min="2817" max="2817" width="4.25" customWidth="1"/>
    <col min="2818" max="2827" width="6.125" customWidth="1"/>
    <col min="2828" max="2828" width="1.5" customWidth="1"/>
    <col min="3071" max="3071" width="1.375" customWidth="1"/>
    <col min="3072" max="3072" width="18.375" customWidth="1"/>
    <col min="3073" max="3073" width="4.25" customWidth="1"/>
    <col min="3074" max="3083" width="6.125" customWidth="1"/>
    <col min="3084" max="3084" width="1.5" customWidth="1"/>
    <col min="3327" max="3327" width="1.375" customWidth="1"/>
    <col min="3328" max="3328" width="18.375" customWidth="1"/>
    <col min="3329" max="3329" width="4.25" customWidth="1"/>
    <col min="3330" max="3339" width="6.125" customWidth="1"/>
    <col min="3340" max="3340" width="1.5" customWidth="1"/>
    <col min="3583" max="3583" width="1.375" customWidth="1"/>
    <col min="3584" max="3584" width="18.375" customWidth="1"/>
    <col min="3585" max="3585" width="4.25" customWidth="1"/>
    <col min="3586" max="3595" width="6.125" customWidth="1"/>
    <col min="3596" max="3596" width="1.5" customWidth="1"/>
    <col min="3839" max="3839" width="1.375" customWidth="1"/>
    <col min="3840" max="3840" width="18.375" customWidth="1"/>
    <col min="3841" max="3841" width="4.25" customWidth="1"/>
    <col min="3842" max="3851" width="6.125" customWidth="1"/>
    <col min="3852" max="3852" width="1.5" customWidth="1"/>
    <col min="4095" max="4095" width="1.375" customWidth="1"/>
    <col min="4096" max="4096" width="18.375" customWidth="1"/>
    <col min="4097" max="4097" width="4.25" customWidth="1"/>
    <col min="4098" max="4107" width="6.125" customWidth="1"/>
    <col min="4108" max="4108" width="1.5" customWidth="1"/>
    <col min="4351" max="4351" width="1.375" customWidth="1"/>
    <col min="4352" max="4352" width="18.375" customWidth="1"/>
    <col min="4353" max="4353" width="4.25" customWidth="1"/>
    <col min="4354" max="4363" width="6.125" customWidth="1"/>
    <col min="4364" max="4364" width="1.5" customWidth="1"/>
    <col min="4607" max="4607" width="1.375" customWidth="1"/>
    <col min="4608" max="4608" width="18.375" customWidth="1"/>
    <col min="4609" max="4609" width="4.25" customWidth="1"/>
    <col min="4610" max="4619" width="6.125" customWidth="1"/>
    <col min="4620" max="4620" width="1.5" customWidth="1"/>
    <col min="4863" max="4863" width="1.375" customWidth="1"/>
    <col min="4864" max="4864" width="18.375" customWidth="1"/>
    <col min="4865" max="4865" width="4.25" customWidth="1"/>
    <col min="4866" max="4875" width="6.125" customWidth="1"/>
    <col min="4876" max="4876" width="1.5" customWidth="1"/>
    <col min="5119" max="5119" width="1.375" customWidth="1"/>
    <col min="5120" max="5120" width="18.375" customWidth="1"/>
    <col min="5121" max="5121" width="4.25" customWidth="1"/>
    <col min="5122" max="5131" width="6.125" customWidth="1"/>
    <col min="5132" max="5132" width="1.5" customWidth="1"/>
    <col min="5375" max="5375" width="1.375" customWidth="1"/>
    <col min="5376" max="5376" width="18.375" customWidth="1"/>
    <col min="5377" max="5377" width="4.25" customWidth="1"/>
    <col min="5378" max="5387" width="6.125" customWidth="1"/>
    <col min="5388" max="5388" width="1.5" customWidth="1"/>
    <col min="5631" max="5631" width="1.375" customWidth="1"/>
    <col min="5632" max="5632" width="18.375" customWidth="1"/>
    <col min="5633" max="5633" width="4.25" customWidth="1"/>
    <col min="5634" max="5643" width="6.125" customWidth="1"/>
    <col min="5644" max="5644" width="1.5" customWidth="1"/>
    <col min="5887" max="5887" width="1.375" customWidth="1"/>
    <col min="5888" max="5888" width="18.375" customWidth="1"/>
    <col min="5889" max="5889" width="4.25" customWidth="1"/>
    <col min="5890" max="5899" width="6.125" customWidth="1"/>
    <col min="5900" max="5900" width="1.5" customWidth="1"/>
    <col min="6143" max="6143" width="1.375" customWidth="1"/>
    <col min="6144" max="6144" width="18.375" customWidth="1"/>
    <col min="6145" max="6145" width="4.25" customWidth="1"/>
    <col min="6146" max="6155" width="6.125" customWidth="1"/>
    <col min="6156" max="6156" width="1.5" customWidth="1"/>
    <col min="6399" max="6399" width="1.375" customWidth="1"/>
    <col min="6400" max="6400" width="18.375" customWidth="1"/>
    <col min="6401" max="6401" width="4.25" customWidth="1"/>
    <col min="6402" max="6411" width="6.125" customWidth="1"/>
    <col min="6412" max="6412" width="1.5" customWidth="1"/>
    <col min="6655" max="6655" width="1.375" customWidth="1"/>
    <col min="6656" max="6656" width="18.375" customWidth="1"/>
    <col min="6657" max="6657" width="4.25" customWidth="1"/>
    <col min="6658" max="6667" width="6.125" customWidth="1"/>
    <col min="6668" max="6668" width="1.5" customWidth="1"/>
    <col min="6911" max="6911" width="1.375" customWidth="1"/>
    <col min="6912" max="6912" width="18.375" customWidth="1"/>
    <col min="6913" max="6913" width="4.25" customWidth="1"/>
    <col min="6914" max="6923" width="6.125" customWidth="1"/>
    <col min="6924" max="6924" width="1.5" customWidth="1"/>
    <col min="7167" max="7167" width="1.375" customWidth="1"/>
    <col min="7168" max="7168" width="18.375" customWidth="1"/>
    <col min="7169" max="7169" width="4.25" customWidth="1"/>
    <col min="7170" max="7179" width="6.125" customWidth="1"/>
    <col min="7180" max="7180" width="1.5" customWidth="1"/>
    <col min="7423" max="7423" width="1.375" customWidth="1"/>
    <col min="7424" max="7424" width="18.375" customWidth="1"/>
    <col min="7425" max="7425" width="4.25" customWidth="1"/>
    <col min="7426" max="7435" width="6.125" customWidth="1"/>
    <col min="7436" max="7436" width="1.5" customWidth="1"/>
    <col min="7679" max="7679" width="1.375" customWidth="1"/>
    <col min="7680" max="7680" width="18.375" customWidth="1"/>
    <col min="7681" max="7681" width="4.25" customWidth="1"/>
    <col min="7682" max="7691" width="6.125" customWidth="1"/>
    <col min="7692" max="7692" width="1.5" customWidth="1"/>
    <col min="7935" max="7935" width="1.375" customWidth="1"/>
    <col min="7936" max="7936" width="18.375" customWidth="1"/>
    <col min="7937" max="7937" width="4.25" customWidth="1"/>
    <col min="7938" max="7947" width="6.125" customWidth="1"/>
    <col min="7948" max="7948" width="1.5" customWidth="1"/>
    <col min="8191" max="8191" width="1.375" customWidth="1"/>
    <col min="8192" max="8192" width="18.375" customWidth="1"/>
    <col min="8193" max="8193" width="4.25" customWidth="1"/>
    <col min="8194" max="8203" width="6.125" customWidth="1"/>
    <col min="8204" max="8204" width="1.5" customWidth="1"/>
    <col min="8447" max="8447" width="1.375" customWidth="1"/>
    <col min="8448" max="8448" width="18.375" customWidth="1"/>
    <col min="8449" max="8449" width="4.25" customWidth="1"/>
    <col min="8450" max="8459" width="6.125" customWidth="1"/>
    <col min="8460" max="8460" width="1.5" customWidth="1"/>
    <col min="8703" max="8703" width="1.375" customWidth="1"/>
    <col min="8704" max="8704" width="18.375" customWidth="1"/>
    <col min="8705" max="8705" width="4.25" customWidth="1"/>
    <col min="8706" max="8715" width="6.125" customWidth="1"/>
    <col min="8716" max="8716" width="1.5" customWidth="1"/>
    <col min="8959" max="8959" width="1.375" customWidth="1"/>
    <col min="8960" max="8960" width="18.375" customWidth="1"/>
    <col min="8961" max="8961" width="4.25" customWidth="1"/>
    <col min="8962" max="8971" width="6.125" customWidth="1"/>
    <col min="8972" max="8972" width="1.5" customWidth="1"/>
    <col min="9215" max="9215" width="1.375" customWidth="1"/>
    <col min="9216" max="9216" width="18.375" customWidth="1"/>
    <col min="9217" max="9217" width="4.25" customWidth="1"/>
    <col min="9218" max="9227" width="6.125" customWidth="1"/>
    <col min="9228" max="9228" width="1.5" customWidth="1"/>
    <col min="9471" max="9471" width="1.375" customWidth="1"/>
    <col min="9472" max="9472" width="18.375" customWidth="1"/>
    <col min="9473" max="9473" width="4.25" customWidth="1"/>
    <col min="9474" max="9483" width="6.125" customWidth="1"/>
    <col min="9484" max="9484" width="1.5" customWidth="1"/>
    <col min="9727" max="9727" width="1.375" customWidth="1"/>
    <col min="9728" max="9728" width="18.375" customWidth="1"/>
    <col min="9729" max="9729" width="4.25" customWidth="1"/>
    <col min="9730" max="9739" width="6.125" customWidth="1"/>
    <col min="9740" max="9740" width="1.5" customWidth="1"/>
    <col min="9983" max="9983" width="1.375" customWidth="1"/>
    <col min="9984" max="9984" width="18.375" customWidth="1"/>
    <col min="9985" max="9985" width="4.25" customWidth="1"/>
    <col min="9986" max="9995" width="6.125" customWidth="1"/>
    <col min="9996" max="9996" width="1.5" customWidth="1"/>
    <col min="10239" max="10239" width="1.375" customWidth="1"/>
    <col min="10240" max="10240" width="18.375" customWidth="1"/>
    <col min="10241" max="10241" width="4.25" customWidth="1"/>
    <col min="10242" max="10251" width="6.125" customWidth="1"/>
    <col min="10252" max="10252" width="1.5" customWidth="1"/>
    <col min="10495" max="10495" width="1.375" customWidth="1"/>
    <col min="10496" max="10496" width="18.375" customWidth="1"/>
    <col min="10497" max="10497" width="4.25" customWidth="1"/>
    <col min="10498" max="10507" width="6.125" customWidth="1"/>
    <col min="10508" max="10508" width="1.5" customWidth="1"/>
    <col min="10751" max="10751" width="1.375" customWidth="1"/>
    <col min="10752" max="10752" width="18.375" customWidth="1"/>
    <col min="10753" max="10753" width="4.25" customWidth="1"/>
    <col min="10754" max="10763" width="6.125" customWidth="1"/>
    <col min="10764" max="10764" width="1.5" customWidth="1"/>
    <col min="11007" max="11007" width="1.375" customWidth="1"/>
    <col min="11008" max="11008" width="18.375" customWidth="1"/>
    <col min="11009" max="11009" width="4.25" customWidth="1"/>
    <col min="11010" max="11019" width="6.125" customWidth="1"/>
    <col min="11020" max="11020" width="1.5" customWidth="1"/>
    <col min="11263" max="11263" width="1.375" customWidth="1"/>
    <col min="11264" max="11264" width="18.375" customWidth="1"/>
    <col min="11265" max="11265" width="4.25" customWidth="1"/>
    <col min="11266" max="11275" width="6.125" customWidth="1"/>
    <col min="11276" max="11276" width="1.5" customWidth="1"/>
    <col min="11519" max="11519" width="1.375" customWidth="1"/>
    <col min="11520" max="11520" width="18.375" customWidth="1"/>
    <col min="11521" max="11521" width="4.25" customWidth="1"/>
    <col min="11522" max="11531" width="6.125" customWidth="1"/>
    <col min="11532" max="11532" width="1.5" customWidth="1"/>
    <col min="11775" max="11775" width="1.375" customWidth="1"/>
    <col min="11776" max="11776" width="18.375" customWidth="1"/>
    <col min="11777" max="11777" width="4.25" customWidth="1"/>
    <col min="11778" max="11787" width="6.125" customWidth="1"/>
    <col min="11788" max="11788" width="1.5" customWidth="1"/>
    <col min="12031" max="12031" width="1.375" customWidth="1"/>
    <col min="12032" max="12032" width="18.375" customWidth="1"/>
    <col min="12033" max="12033" width="4.25" customWidth="1"/>
    <col min="12034" max="12043" width="6.125" customWidth="1"/>
    <col min="12044" max="12044" width="1.5" customWidth="1"/>
    <col min="12287" max="12287" width="1.375" customWidth="1"/>
    <col min="12288" max="12288" width="18.375" customWidth="1"/>
    <col min="12289" max="12289" width="4.25" customWidth="1"/>
    <col min="12290" max="12299" width="6.125" customWidth="1"/>
    <col min="12300" max="12300" width="1.5" customWidth="1"/>
    <col min="12543" max="12543" width="1.375" customWidth="1"/>
    <col min="12544" max="12544" width="18.375" customWidth="1"/>
    <col min="12545" max="12545" width="4.25" customWidth="1"/>
    <col min="12546" max="12555" width="6.125" customWidth="1"/>
    <col min="12556" max="12556" width="1.5" customWidth="1"/>
    <col min="12799" max="12799" width="1.375" customWidth="1"/>
    <col min="12800" max="12800" width="18.375" customWidth="1"/>
    <col min="12801" max="12801" width="4.25" customWidth="1"/>
    <col min="12802" max="12811" width="6.125" customWidth="1"/>
    <col min="12812" max="12812" width="1.5" customWidth="1"/>
    <col min="13055" max="13055" width="1.375" customWidth="1"/>
    <col min="13056" max="13056" width="18.375" customWidth="1"/>
    <col min="13057" max="13057" width="4.25" customWidth="1"/>
    <col min="13058" max="13067" width="6.125" customWidth="1"/>
    <col min="13068" max="13068" width="1.5" customWidth="1"/>
    <col min="13311" max="13311" width="1.375" customWidth="1"/>
    <col min="13312" max="13312" width="18.375" customWidth="1"/>
    <col min="13313" max="13313" width="4.25" customWidth="1"/>
    <col min="13314" max="13323" width="6.125" customWidth="1"/>
    <col min="13324" max="13324" width="1.5" customWidth="1"/>
    <col min="13567" max="13567" width="1.375" customWidth="1"/>
    <col min="13568" max="13568" width="18.375" customWidth="1"/>
    <col min="13569" max="13569" width="4.25" customWidth="1"/>
    <col min="13570" max="13579" width="6.125" customWidth="1"/>
    <col min="13580" max="13580" width="1.5" customWidth="1"/>
    <col min="13823" max="13823" width="1.375" customWidth="1"/>
    <col min="13824" max="13824" width="18.375" customWidth="1"/>
    <col min="13825" max="13825" width="4.25" customWidth="1"/>
    <col min="13826" max="13835" width="6.125" customWidth="1"/>
    <col min="13836" max="13836" width="1.5" customWidth="1"/>
    <col min="14079" max="14079" width="1.375" customWidth="1"/>
    <col min="14080" max="14080" width="18.375" customWidth="1"/>
    <col min="14081" max="14081" width="4.25" customWidth="1"/>
    <col min="14082" max="14091" width="6.125" customWidth="1"/>
    <col min="14092" max="14092" width="1.5" customWidth="1"/>
    <col min="14335" max="14335" width="1.375" customWidth="1"/>
    <col min="14336" max="14336" width="18.375" customWidth="1"/>
    <col min="14337" max="14337" width="4.25" customWidth="1"/>
    <col min="14338" max="14347" width="6.125" customWidth="1"/>
    <col min="14348" max="14348" width="1.5" customWidth="1"/>
    <col min="14591" max="14591" width="1.375" customWidth="1"/>
    <col min="14592" max="14592" width="18.375" customWidth="1"/>
    <col min="14593" max="14593" width="4.25" customWidth="1"/>
    <col min="14594" max="14603" width="6.125" customWidth="1"/>
    <col min="14604" max="14604" width="1.5" customWidth="1"/>
    <col min="14847" max="14847" width="1.375" customWidth="1"/>
    <col min="14848" max="14848" width="18.375" customWidth="1"/>
    <col min="14849" max="14849" width="4.25" customWidth="1"/>
    <col min="14850" max="14859" width="6.125" customWidth="1"/>
    <col min="14860" max="14860" width="1.5" customWidth="1"/>
    <col min="15103" max="15103" width="1.375" customWidth="1"/>
    <col min="15104" max="15104" width="18.375" customWidth="1"/>
    <col min="15105" max="15105" width="4.25" customWidth="1"/>
    <col min="15106" max="15115" width="6.125" customWidth="1"/>
    <col min="15116" max="15116" width="1.5" customWidth="1"/>
    <col min="15359" max="15359" width="1.375" customWidth="1"/>
    <col min="15360" max="15360" width="18.375" customWidth="1"/>
    <col min="15361" max="15361" width="4.25" customWidth="1"/>
    <col min="15362" max="15371" width="6.125" customWidth="1"/>
    <col min="15372" max="15372" width="1.5" customWidth="1"/>
    <col min="15615" max="15615" width="1.375" customWidth="1"/>
    <col min="15616" max="15616" width="18.375" customWidth="1"/>
    <col min="15617" max="15617" width="4.25" customWidth="1"/>
    <col min="15618" max="15627" width="6.125" customWidth="1"/>
    <col min="15628" max="15628" width="1.5" customWidth="1"/>
    <col min="15871" max="15871" width="1.375" customWidth="1"/>
    <col min="15872" max="15872" width="18.375" customWidth="1"/>
    <col min="15873" max="15873" width="4.25" customWidth="1"/>
    <col min="15874" max="15883" width="6.125" customWidth="1"/>
    <col min="15884" max="15884" width="1.5" customWidth="1"/>
    <col min="16127" max="16127" width="1.375" customWidth="1"/>
    <col min="16128" max="16128" width="18.375" customWidth="1"/>
    <col min="16129" max="16129" width="4.25" customWidth="1"/>
    <col min="16130" max="16139" width="6.125" customWidth="1"/>
    <col min="16140" max="16140" width="1.5" customWidth="1"/>
  </cols>
  <sheetData>
    <row r="1" spans="1:79" s="253" customFormat="1" ht="18.75" customHeight="1" x14ac:dyDescent="0.15">
      <c r="A1" s="784" t="s">
        <v>272</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6"/>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row>
    <row r="2" spans="1:79" s="249" customFormat="1" ht="20.100000000000001" customHeight="1" x14ac:dyDescent="0.15">
      <c r="A2" s="772" t="s">
        <v>35</v>
      </c>
      <c r="B2" s="773"/>
      <c r="C2" s="773"/>
      <c r="D2" s="773"/>
      <c r="E2" s="773"/>
      <c r="F2" s="773"/>
      <c r="G2" s="773"/>
      <c r="H2" s="773"/>
      <c r="I2" s="773"/>
      <c r="J2" s="773"/>
      <c r="K2" s="773"/>
      <c r="L2" s="773"/>
      <c r="M2" s="773"/>
      <c r="N2" s="773"/>
      <c r="O2" s="773"/>
      <c r="P2" s="773"/>
      <c r="Q2" s="773"/>
      <c r="R2" s="773"/>
      <c r="S2" s="773"/>
      <c r="T2" s="773"/>
      <c r="U2" s="773"/>
      <c r="V2" s="773"/>
      <c r="W2" s="774"/>
      <c r="X2" s="772" t="s">
        <v>36</v>
      </c>
      <c r="Y2" s="773"/>
      <c r="Z2" s="773"/>
      <c r="AA2" s="773"/>
      <c r="AB2" s="773"/>
      <c r="AC2" s="773"/>
      <c r="AD2" s="773"/>
      <c r="AE2" s="773"/>
      <c r="AF2" s="773"/>
      <c r="AG2" s="773"/>
      <c r="AH2" s="773"/>
      <c r="AI2" s="773"/>
      <c r="AJ2" s="773"/>
      <c r="AK2" s="773"/>
      <c r="AL2" s="773"/>
      <c r="AM2" s="773"/>
      <c r="AN2" s="773"/>
      <c r="AO2" s="773"/>
      <c r="AP2" s="773"/>
      <c r="AQ2" s="773"/>
      <c r="AR2" s="773"/>
      <c r="AS2" s="773"/>
      <c r="AT2" s="773"/>
      <c r="AU2" s="774"/>
    </row>
    <row r="3" spans="1:79" s="249" customFormat="1" ht="8.25" customHeight="1" x14ac:dyDescent="0.15">
      <c r="A3" s="252"/>
      <c r="B3" s="251"/>
      <c r="C3" s="251"/>
      <c r="D3" s="251"/>
      <c r="E3" s="251"/>
      <c r="F3" s="251"/>
      <c r="G3" s="251"/>
      <c r="H3" s="251"/>
      <c r="I3" s="251"/>
      <c r="J3" s="251"/>
      <c r="K3" s="251"/>
      <c r="L3" s="251"/>
      <c r="M3" s="251"/>
      <c r="N3" s="251"/>
      <c r="O3" s="251"/>
      <c r="P3" s="251"/>
      <c r="Q3" s="251"/>
      <c r="R3" s="251"/>
      <c r="S3" s="251"/>
      <c r="T3" s="251"/>
      <c r="U3" s="251"/>
      <c r="V3" s="251"/>
      <c r="W3" s="250"/>
      <c r="X3" s="252"/>
      <c r="Y3" s="251"/>
      <c r="Z3" s="251"/>
      <c r="AA3" s="251"/>
      <c r="AB3" s="251"/>
      <c r="AC3" s="251"/>
      <c r="AD3" s="251"/>
      <c r="AE3" s="251"/>
      <c r="AF3" s="251"/>
      <c r="AG3" s="251"/>
      <c r="AH3" s="251"/>
      <c r="AI3" s="251"/>
      <c r="AJ3" s="251"/>
      <c r="AK3" s="251"/>
      <c r="AL3" s="251"/>
      <c r="AM3" s="251"/>
      <c r="AN3" s="251"/>
      <c r="AO3" s="251"/>
      <c r="AP3" s="251"/>
      <c r="AQ3" s="251"/>
      <c r="AR3" s="251"/>
      <c r="AS3" s="251"/>
      <c r="AT3" s="251"/>
      <c r="AU3" s="250"/>
    </row>
    <row r="4" spans="1:79" x14ac:dyDescent="0.15">
      <c r="A4" s="105"/>
      <c r="B4" s="248" t="s">
        <v>164</v>
      </c>
      <c r="C4" s="248"/>
      <c r="D4" s="248"/>
      <c r="E4" s="248"/>
      <c r="F4" s="248"/>
      <c r="G4" s="248"/>
      <c r="H4" s="248"/>
      <c r="I4" s="248"/>
      <c r="J4" s="248"/>
      <c r="K4" s="248"/>
      <c r="L4" s="248"/>
      <c r="M4" s="248"/>
      <c r="N4" s="248"/>
      <c r="O4" s="248"/>
      <c r="P4" s="248"/>
      <c r="Q4" s="248"/>
      <c r="R4" s="248"/>
      <c r="S4" s="248"/>
      <c r="T4" s="248"/>
      <c r="U4" s="248"/>
      <c r="V4" s="248"/>
      <c r="W4" s="247"/>
      <c r="X4" s="105"/>
      <c r="Y4" s="248" t="s">
        <v>164</v>
      </c>
      <c r="Z4" s="248"/>
      <c r="AA4" s="248"/>
      <c r="AB4" s="248"/>
      <c r="AC4" s="248"/>
      <c r="AD4" s="248"/>
      <c r="AE4" s="248"/>
      <c r="AF4" s="248"/>
      <c r="AG4" s="248"/>
      <c r="AH4" s="248"/>
      <c r="AI4" s="248"/>
      <c r="AJ4" s="248"/>
      <c r="AK4" s="248"/>
      <c r="AL4" s="248"/>
      <c r="AM4" s="248"/>
      <c r="AN4" s="248"/>
      <c r="AO4" s="248"/>
      <c r="AP4" s="248"/>
      <c r="AQ4" s="248"/>
      <c r="AR4" s="248"/>
      <c r="AS4" s="248"/>
      <c r="AT4" s="248"/>
      <c r="AU4" s="247"/>
    </row>
    <row r="5" spans="1:79" ht="15.95" customHeight="1" x14ac:dyDescent="0.15">
      <c r="A5" s="105"/>
      <c r="B5" s="234" t="s">
        <v>204</v>
      </c>
      <c r="C5" s="245"/>
      <c r="D5" s="245"/>
      <c r="E5" s="245"/>
      <c r="F5" s="245"/>
      <c r="G5" s="245"/>
      <c r="H5" s="245"/>
      <c r="I5" s="245"/>
      <c r="J5" s="245"/>
      <c r="K5" s="245"/>
      <c r="L5" s="245"/>
      <c r="M5" s="245"/>
      <c r="N5" s="245"/>
      <c r="O5" s="245"/>
      <c r="P5" s="245"/>
      <c r="Q5" s="245"/>
      <c r="R5" s="245"/>
      <c r="S5" s="245"/>
      <c r="T5" s="245"/>
      <c r="U5" s="245"/>
      <c r="V5" s="245"/>
      <c r="W5" s="244"/>
      <c r="X5" s="105"/>
      <c r="Y5" s="234" t="s">
        <v>206</v>
      </c>
      <c r="Z5" s="245"/>
      <c r="AA5" s="245"/>
      <c r="AB5" s="245"/>
      <c r="AC5" s="245"/>
      <c r="AD5" s="245"/>
      <c r="AE5" s="245"/>
      <c r="AF5" s="245"/>
      <c r="AG5" s="245"/>
      <c r="AH5" s="245"/>
      <c r="AI5" s="245"/>
      <c r="AJ5" s="245"/>
      <c r="AK5" s="245"/>
      <c r="AL5" s="245"/>
      <c r="AM5" s="245"/>
      <c r="AN5" s="245"/>
      <c r="AO5" s="245"/>
      <c r="AP5" s="245"/>
      <c r="AQ5" s="245"/>
      <c r="AR5" s="245"/>
      <c r="AS5" s="245"/>
      <c r="AT5" s="245"/>
      <c r="AU5" s="244"/>
    </row>
    <row r="6" spans="1:79" ht="15.95" customHeight="1" x14ac:dyDescent="0.15">
      <c r="A6" s="105"/>
      <c r="B6" s="779" t="s">
        <v>163</v>
      </c>
      <c r="C6" s="780" t="s">
        <v>162</v>
      </c>
      <c r="D6" s="780"/>
      <c r="E6" s="780"/>
      <c r="F6" s="771" t="s">
        <v>161</v>
      </c>
      <c r="G6" s="771"/>
      <c r="H6" s="781" t="s">
        <v>160</v>
      </c>
      <c r="I6" s="781"/>
      <c r="J6" s="781" t="s">
        <v>159</v>
      </c>
      <c r="K6" s="781"/>
      <c r="L6" s="771" t="s">
        <v>158</v>
      </c>
      <c r="M6" s="771"/>
      <c r="N6" s="771"/>
      <c r="O6" s="771"/>
      <c r="P6" s="771" t="s">
        <v>157</v>
      </c>
      <c r="Q6" s="771"/>
      <c r="R6" s="403"/>
      <c r="S6" s="763" t="s">
        <v>156</v>
      </c>
      <c r="T6" s="760" t="s">
        <v>155</v>
      </c>
      <c r="U6" s="761"/>
      <c r="V6" s="762"/>
      <c r="W6" s="244"/>
      <c r="X6" s="105"/>
      <c r="Y6" s="771" t="s">
        <v>163</v>
      </c>
      <c r="Z6" s="780" t="s">
        <v>162</v>
      </c>
      <c r="AA6" s="780"/>
      <c r="AB6" s="780"/>
      <c r="AC6" s="771" t="s">
        <v>161</v>
      </c>
      <c r="AD6" s="771"/>
      <c r="AE6" s="771" t="s">
        <v>160</v>
      </c>
      <c r="AF6" s="771"/>
      <c r="AG6" s="771" t="s">
        <v>159</v>
      </c>
      <c r="AH6" s="771"/>
      <c r="AI6" s="771" t="s">
        <v>158</v>
      </c>
      <c r="AJ6" s="771"/>
      <c r="AK6" s="771"/>
      <c r="AL6" s="771"/>
      <c r="AM6" s="771" t="s">
        <v>157</v>
      </c>
      <c r="AN6" s="771"/>
      <c r="AO6" s="403"/>
      <c r="AP6" s="763" t="s">
        <v>156</v>
      </c>
      <c r="AQ6" s="760" t="s">
        <v>155</v>
      </c>
      <c r="AR6" s="761"/>
      <c r="AS6" s="761"/>
      <c r="AT6" s="762"/>
      <c r="AU6" s="244"/>
    </row>
    <row r="7" spans="1:79" ht="12" customHeight="1" x14ac:dyDescent="0.15">
      <c r="A7" s="105"/>
      <c r="B7" s="779"/>
      <c r="C7" s="780"/>
      <c r="D7" s="780"/>
      <c r="E7" s="780"/>
      <c r="F7" s="771"/>
      <c r="G7" s="771"/>
      <c r="H7" s="781"/>
      <c r="I7" s="781"/>
      <c r="J7" s="781"/>
      <c r="K7" s="781"/>
      <c r="L7" s="771"/>
      <c r="M7" s="771"/>
      <c r="N7" s="771"/>
      <c r="O7" s="771"/>
      <c r="P7" s="771"/>
      <c r="Q7" s="771"/>
      <c r="R7" s="404" t="s">
        <v>100</v>
      </c>
      <c r="S7" s="764"/>
      <c r="T7" s="758" t="s">
        <v>143</v>
      </c>
      <c r="U7" s="758" t="s">
        <v>144</v>
      </c>
      <c r="V7" s="758" t="s">
        <v>145</v>
      </c>
      <c r="W7" s="244"/>
      <c r="X7" s="105"/>
      <c r="Y7" s="771"/>
      <c r="Z7" s="780"/>
      <c r="AA7" s="780"/>
      <c r="AB7" s="780"/>
      <c r="AC7" s="771"/>
      <c r="AD7" s="771"/>
      <c r="AE7" s="771"/>
      <c r="AF7" s="771"/>
      <c r="AG7" s="771"/>
      <c r="AH7" s="771"/>
      <c r="AI7" s="771"/>
      <c r="AJ7" s="771"/>
      <c r="AK7" s="771"/>
      <c r="AL7" s="771"/>
      <c r="AM7" s="771"/>
      <c r="AN7" s="771"/>
      <c r="AO7" s="404" t="s">
        <v>208</v>
      </c>
      <c r="AP7" s="764"/>
      <c r="AQ7" s="752" t="s">
        <v>143</v>
      </c>
      <c r="AR7" s="753" t="s">
        <v>144</v>
      </c>
      <c r="AS7" s="753"/>
      <c r="AT7" s="752" t="s">
        <v>145</v>
      </c>
      <c r="AU7" s="244"/>
    </row>
    <row r="8" spans="1:79" ht="12" customHeight="1" x14ac:dyDescent="0.15">
      <c r="A8" s="105"/>
      <c r="B8" s="771"/>
      <c r="C8" s="780"/>
      <c r="D8" s="780"/>
      <c r="E8" s="780"/>
      <c r="F8" s="771"/>
      <c r="G8" s="771"/>
      <c r="H8" s="781"/>
      <c r="I8" s="781"/>
      <c r="J8" s="781"/>
      <c r="K8" s="781"/>
      <c r="L8" s="771"/>
      <c r="M8" s="771"/>
      <c r="N8" s="771"/>
      <c r="O8" s="771"/>
      <c r="P8" s="771"/>
      <c r="Q8" s="771"/>
      <c r="R8" s="405"/>
      <c r="S8" s="765"/>
      <c r="T8" s="759"/>
      <c r="U8" s="759"/>
      <c r="V8" s="759"/>
      <c r="W8" s="242"/>
      <c r="X8" s="105"/>
      <c r="Y8" s="771"/>
      <c r="Z8" s="780"/>
      <c r="AA8" s="780"/>
      <c r="AB8" s="780"/>
      <c r="AC8" s="771"/>
      <c r="AD8" s="771"/>
      <c r="AE8" s="771"/>
      <c r="AF8" s="771"/>
      <c r="AG8" s="771"/>
      <c r="AH8" s="771"/>
      <c r="AI8" s="771"/>
      <c r="AJ8" s="771"/>
      <c r="AK8" s="771"/>
      <c r="AL8" s="771"/>
      <c r="AM8" s="771"/>
      <c r="AN8" s="771"/>
      <c r="AO8" s="405"/>
      <c r="AP8" s="765"/>
      <c r="AQ8" s="752"/>
      <c r="AR8" s="243" t="s">
        <v>180</v>
      </c>
      <c r="AS8" s="243" t="s">
        <v>123</v>
      </c>
      <c r="AT8" s="752"/>
      <c r="AU8" s="242"/>
    </row>
    <row r="9" spans="1:79" ht="33" customHeight="1" x14ac:dyDescent="0.15">
      <c r="A9" s="105"/>
      <c r="B9" s="342">
        <v>2022</v>
      </c>
      <c r="C9" s="343">
        <v>2022.1</v>
      </c>
      <c r="D9" s="342" t="s">
        <v>238</v>
      </c>
      <c r="E9" s="343">
        <v>2022.12</v>
      </c>
      <c r="F9" s="766" t="s">
        <v>239</v>
      </c>
      <c r="G9" s="767"/>
      <c r="H9" s="768" t="s">
        <v>240</v>
      </c>
      <c r="I9" s="769"/>
      <c r="J9" s="768" t="s">
        <v>256</v>
      </c>
      <c r="K9" s="769"/>
      <c r="L9" s="766" t="s">
        <v>246</v>
      </c>
      <c r="M9" s="770"/>
      <c r="N9" s="770"/>
      <c r="O9" s="767"/>
      <c r="P9" s="777" t="s">
        <v>243</v>
      </c>
      <c r="Q9" s="778"/>
      <c r="R9" s="347" t="s">
        <v>252</v>
      </c>
      <c r="S9" s="240">
        <f>SUM(T9:V9)</f>
        <v>7</v>
      </c>
      <c r="T9" s="344">
        <v>1</v>
      </c>
      <c r="U9" s="344">
        <v>2</v>
      </c>
      <c r="V9" s="344">
        <v>4</v>
      </c>
      <c r="W9" s="241"/>
      <c r="X9" s="105"/>
      <c r="Y9" s="342">
        <v>2022</v>
      </c>
      <c r="Z9" s="343">
        <v>2022.1</v>
      </c>
      <c r="AA9" s="342" t="s">
        <v>154</v>
      </c>
      <c r="AB9" s="342">
        <v>2022.12</v>
      </c>
      <c r="AC9" s="766" t="s">
        <v>239</v>
      </c>
      <c r="AD9" s="767"/>
      <c r="AE9" s="768" t="s">
        <v>240</v>
      </c>
      <c r="AF9" s="769"/>
      <c r="AG9" s="768" t="s">
        <v>256</v>
      </c>
      <c r="AH9" s="769"/>
      <c r="AI9" s="766" t="s">
        <v>246</v>
      </c>
      <c r="AJ9" s="770"/>
      <c r="AK9" s="770"/>
      <c r="AL9" s="767"/>
      <c r="AM9" s="777" t="s">
        <v>244</v>
      </c>
      <c r="AN9" s="778"/>
      <c r="AO9" s="347" t="s">
        <v>252</v>
      </c>
      <c r="AP9" s="240">
        <f>SUM(AQ9:AT9)</f>
        <v>7</v>
      </c>
      <c r="AQ9" s="344">
        <v>3</v>
      </c>
      <c r="AR9" s="344">
        <v>2</v>
      </c>
      <c r="AS9" s="344">
        <v>1</v>
      </c>
      <c r="AT9" s="344">
        <v>1</v>
      </c>
      <c r="AU9" s="241"/>
    </row>
    <row r="10" spans="1:79" ht="33" customHeight="1" x14ac:dyDescent="0.15">
      <c r="A10" s="105"/>
      <c r="B10" s="342">
        <v>2023</v>
      </c>
      <c r="C10" s="343">
        <v>2023.4</v>
      </c>
      <c r="D10" s="342" t="s">
        <v>238</v>
      </c>
      <c r="E10" s="343">
        <v>2023.4</v>
      </c>
      <c r="F10" s="766" t="s">
        <v>239</v>
      </c>
      <c r="G10" s="767"/>
      <c r="H10" s="768" t="s">
        <v>241</v>
      </c>
      <c r="I10" s="769"/>
      <c r="J10" s="768" t="s">
        <v>257</v>
      </c>
      <c r="K10" s="769"/>
      <c r="L10" s="766" t="s">
        <v>247</v>
      </c>
      <c r="M10" s="770"/>
      <c r="N10" s="770"/>
      <c r="O10" s="767"/>
      <c r="P10" s="777" t="s">
        <v>244</v>
      </c>
      <c r="Q10" s="778"/>
      <c r="R10" s="347" t="s">
        <v>252</v>
      </c>
      <c r="S10" s="240">
        <f t="shared" ref="S10:S11" si="0">SUM(T10:V10)</f>
        <v>15</v>
      </c>
      <c r="T10" s="344">
        <v>2</v>
      </c>
      <c r="U10" s="344">
        <v>9</v>
      </c>
      <c r="V10" s="344">
        <v>4</v>
      </c>
      <c r="W10" s="241"/>
      <c r="X10" s="105"/>
      <c r="Y10" s="342">
        <v>2023</v>
      </c>
      <c r="Z10" s="343">
        <v>2023.4</v>
      </c>
      <c r="AA10" s="342" t="s">
        <v>154</v>
      </c>
      <c r="AB10" s="342">
        <v>2023.4</v>
      </c>
      <c r="AC10" s="766" t="s">
        <v>239</v>
      </c>
      <c r="AD10" s="767"/>
      <c r="AE10" s="768" t="s">
        <v>241</v>
      </c>
      <c r="AF10" s="769"/>
      <c r="AG10" s="768" t="s">
        <v>257</v>
      </c>
      <c r="AH10" s="769"/>
      <c r="AI10" s="766" t="s">
        <v>247</v>
      </c>
      <c r="AJ10" s="770"/>
      <c r="AK10" s="770"/>
      <c r="AL10" s="767"/>
      <c r="AM10" s="777" t="s">
        <v>249</v>
      </c>
      <c r="AN10" s="778"/>
      <c r="AO10" s="347" t="s">
        <v>252</v>
      </c>
      <c r="AP10" s="240">
        <f>SUM(AQ10:AT10)</f>
        <v>7</v>
      </c>
      <c r="AQ10" s="344">
        <v>2</v>
      </c>
      <c r="AR10" s="344">
        <v>2</v>
      </c>
      <c r="AS10" s="344">
        <v>0</v>
      </c>
      <c r="AT10" s="344">
        <v>3</v>
      </c>
      <c r="AU10" s="241"/>
    </row>
    <row r="11" spans="1:79" ht="33" customHeight="1" x14ac:dyDescent="0.15">
      <c r="A11" s="105"/>
      <c r="B11" s="342">
        <v>2023</v>
      </c>
      <c r="C11" s="343">
        <v>2023.8</v>
      </c>
      <c r="D11" s="342" t="s">
        <v>238</v>
      </c>
      <c r="E11" s="343">
        <v>2023.8</v>
      </c>
      <c r="F11" s="775" t="s">
        <v>239</v>
      </c>
      <c r="G11" s="776"/>
      <c r="H11" s="768" t="s">
        <v>242</v>
      </c>
      <c r="I11" s="769"/>
      <c r="J11" s="768" t="s">
        <v>258</v>
      </c>
      <c r="K11" s="769"/>
      <c r="L11" s="766" t="s">
        <v>248</v>
      </c>
      <c r="M11" s="770"/>
      <c r="N11" s="770"/>
      <c r="O11" s="767"/>
      <c r="P11" s="777" t="s">
        <v>245</v>
      </c>
      <c r="Q11" s="778"/>
      <c r="R11" s="347" t="s">
        <v>252</v>
      </c>
      <c r="S11" s="240">
        <f t="shared" si="0"/>
        <v>14</v>
      </c>
      <c r="T11" s="344">
        <v>0</v>
      </c>
      <c r="U11" s="344">
        <v>10</v>
      </c>
      <c r="V11" s="344">
        <v>4</v>
      </c>
      <c r="W11" s="231"/>
      <c r="X11" s="105"/>
      <c r="Y11" s="342">
        <v>2023</v>
      </c>
      <c r="Z11" s="343">
        <v>2023.8</v>
      </c>
      <c r="AA11" s="342" t="s">
        <v>154</v>
      </c>
      <c r="AB11" s="342">
        <v>2023.8</v>
      </c>
      <c r="AC11" s="775" t="s">
        <v>239</v>
      </c>
      <c r="AD11" s="776"/>
      <c r="AE11" s="768" t="s">
        <v>242</v>
      </c>
      <c r="AF11" s="769"/>
      <c r="AG11" s="768" t="s">
        <v>258</v>
      </c>
      <c r="AH11" s="769"/>
      <c r="AI11" s="766" t="s">
        <v>248</v>
      </c>
      <c r="AJ11" s="770"/>
      <c r="AK11" s="770"/>
      <c r="AL11" s="767"/>
      <c r="AM11" s="777" t="s">
        <v>243</v>
      </c>
      <c r="AN11" s="778"/>
      <c r="AO11" s="347" t="s">
        <v>252</v>
      </c>
      <c r="AP11" s="240">
        <f t="shared" ref="AP11" si="1">SUM(AQ11:AT11)</f>
        <v>5</v>
      </c>
      <c r="AQ11" s="344">
        <v>2</v>
      </c>
      <c r="AR11" s="344">
        <v>0</v>
      </c>
      <c r="AS11" s="344">
        <v>0</v>
      </c>
      <c r="AT11" s="344">
        <v>3</v>
      </c>
      <c r="AU11" s="231"/>
    </row>
    <row r="12" spans="1:79" ht="11.25" customHeight="1" x14ac:dyDescent="0.15">
      <c r="A12" s="105"/>
      <c r="B12" s="246"/>
      <c r="C12" s="246"/>
      <c r="D12" s="246"/>
      <c r="E12" s="246"/>
      <c r="F12" s="233"/>
      <c r="G12" s="233"/>
      <c r="H12" s="345"/>
      <c r="I12" s="345"/>
      <c r="J12" s="345"/>
      <c r="K12" s="345"/>
      <c r="L12" s="233"/>
      <c r="M12" s="233"/>
      <c r="N12" s="233"/>
      <c r="O12" s="233"/>
      <c r="P12" s="233"/>
      <c r="Q12" s="233"/>
      <c r="R12" s="233"/>
      <c r="S12" s="233"/>
      <c r="T12" s="233"/>
      <c r="U12" s="233"/>
      <c r="V12" s="233"/>
      <c r="W12" s="231"/>
      <c r="X12" s="105"/>
      <c r="Y12" s="246"/>
      <c r="Z12" s="246"/>
      <c r="AA12" s="246"/>
      <c r="AB12" s="246"/>
      <c r="AC12" s="233"/>
      <c r="AD12" s="233"/>
      <c r="AE12" s="233"/>
      <c r="AF12" s="233"/>
      <c r="AG12" s="233"/>
      <c r="AH12" s="233"/>
      <c r="AI12" s="233"/>
      <c r="AJ12" s="233"/>
      <c r="AK12" s="233"/>
      <c r="AL12" s="233"/>
      <c r="AM12" s="233"/>
      <c r="AN12" s="233"/>
      <c r="AO12" s="233"/>
      <c r="AP12" s="233"/>
      <c r="AQ12" s="233"/>
      <c r="AR12" s="233"/>
      <c r="AS12" s="233"/>
      <c r="AT12" s="233"/>
      <c r="AU12" s="231"/>
    </row>
    <row r="13" spans="1:79" ht="15.95" customHeight="1" x14ac:dyDescent="0.15">
      <c r="A13" s="105"/>
      <c r="B13" s="234" t="s">
        <v>205</v>
      </c>
      <c r="C13" s="245"/>
      <c r="D13" s="245"/>
      <c r="E13" s="245"/>
      <c r="F13" s="245"/>
      <c r="G13" s="245"/>
      <c r="H13" s="346"/>
      <c r="I13" s="346"/>
      <c r="J13" s="346"/>
      <c r="K13" s="346"/>
      <c r="L13" s="245"/>
      <c r="M13" s="245"/>
      <c r="N13" s="245"/>
      <c r="O13" s="245"/>
      <c r="P13" s="245"/>
      <c r="Q13" s="245"/>
      <c r="R13" s="245"/>
      <c r="S13" s="245"/>
      <c r="T13" s="245"/>
      <c r="U13" s="245"/>
      <c r="V13" s="245"/>
      <c r="W13" s="244"/>
      <c r="X13" s="105"/>
      <c r="Y13" s="234" t="s">
        <v>207</v>
      </c>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4"/>
    </row>
    <row r="14" spans="1:79" ht="15.95" customHeight="1" x14ac:dyDescent="0.15">
      <c r="A14" s="105"/>
      <c r="B14" s="771" t="s">
        <v>163</v>
      </c>
      <c r="C14" s="780" t="s">
        <v>162</v>
      </c>
      <c r="D14" s="780"/>
      <c r="E14" s="780"/>
      <c r="F14" s="771" t="s">
        <v>161</v>
      </c>
      <c r="G14" s="771"/>
      <c r="H14" s="781" t="s">
        <v>159</v>
      </c>
      <c r="I14" s="781"/>
      <c r="J14" s="781" t="s">
        <v>160</v>
      </c>
      <c r="K14" s="781"/>
      <c r="L14" s="771" t="s">
        <v>158</v>
      </c>
      <c r="M14" s="771"/>
      <c r="N14" s="771"/>
      <c r="O14" s="771"/>
      <c r="P14" s="771" t="s">
        <v>157</v>
      </c>
      <c r="Q14" s="771"/>
      <c r="R14" s="403"/>
      <c r="S14" s="763" t="s">
        <v>156</v>
      </c>
      <c r="T14" s="760" t="s">
        <v>155</v>
      </c>
      <c r="U14" s="761"/>
      <c r="V14" s="762"/>
      <c r="W14" s="244"/>
      <c r="X14" s="105"/>
      <c r="Y14" s="771" t="s">
        <v>167</v>
      </c>
      <c r="Z14" s="780" t="s">
        <v>162</v>
      </c>
      <c r="AA14" s="780"/>
      <c r="AB14" s="780"/>
      <c r="AC14" s="771" t="s">
        <v>161</v>
      </c>
      <c r="AD14" s="771"/>
      <c r="AE14" s="771" t="s">
        <v>159</v>
      </c>
      <c r="AF14" s="771"/>
      <c r="AG14" s="771" t="s">
        <v>160</v>
      </c>
      <c r="AH14" s="771"/>
      <c r="AI14" s="771" t="s">
        <v>158</v>
      </c>
      <c r="AJ14" s="771"/>
      <c r="AK14" s="771"/>
      <c r="AL14" s="771"/>
      <c r="AM14" s="771" t="s">
        <v>157</v>
      </c>
      <c r="AN14" s="771"/>
      <c r="AO14" s="403"/>
      <c r="AP14" s="763" t="s">
        <v>156</v>
      </c>
      <c r="AQ14" s="760" t="s">
        <v>155</v>
      </c>
      <c r="AR14" s="761"/>
      <c r="AS14" s="761"/>
      <c r="AT14" s="762"/>
      <c r="AU14" s="244"/>
    </row>
    <row r="15" spans="1:79" ht="12" customHeight="1" x14ac:dyDescent="0.15">
      <c r="A15" s="105"/>
      <c r="B15" s="771"/>
      <c r="C15" s="780"/>
      <c r="D15" s="780"/>
      <c r="E15" s="780"/>
      <c r="F15" s="771"/>
      <c r="G15" s="771"/>
      <c r="H15" s="781"/>
      <c r="I15" s="781"/>
      <c r="J15" s="781"/>
      <c r="K15" s="781"/>
      <c r="L15" s="771"/>
      <c r="M15" s="771"/>
      <c r="N15" s="771"/>
      <c r="O15" s="771"/>
      <c r="P15" s="771"/>
      <c r="Q15" s="771"/>
      <c r="R15" s="404" t="s">
        <v>100</v>
      </c>
      <c r="S15" s="764"/>
      <c r="T15" s="758" t="s">
        <v>143</v>
      </c>
      <c r="U15" s="758" t="s">
        <v>144</v>
      </c>
      <c r="V15" s="758" t="s">
        <v>145</v>
      </c>
      <c r="W15" s="244"/>
      <c r="X15" s="105"/>
      <c r="Y15" s="771"/>
      <c r="Z15" s="780"/>
      <c r="AA15" s="780"/>
      <c r="AB15" s="780"/>
      <c r="AC15" s="771"/>
      <c r="AD15" s="771"/>
      <c r="AE15" s="771"/>
      <c r="AF15" s="771"/>
      <c r="AG15" s="771"/>
      <c r="AH15" s="771"/>
      <c r="AI15" s="771"/>
      <c r="AJ15" s="771"/>
      <c r="AK15" s="771"/>
      <c r="AL15" s="771"/>
      <c r="AM15" s="771"/>
      <c r="AN15" s="771"/>
      <c r="AO15" s="404" t="s">
        <v>100</v>
      </c>
      <c r="AP15" s="764"/>
      <c r="AQ15" s="754" t="s">
        <v>143</v>
      </c>
      <c r="AR15" s="753" t="s">
        <v>144</v>
      </c>
      <c r="AS15" s="753"/>
      <c r="AT15" s="756" t="s">
        <v>145</v>
      </c>
      <c r="AU15" s="244"/>
    </row>
    <row r="16" spans="1:79" ht="12" customHeight="1" x14ac:dyDescent="0.15">
      <c r="A16" s="105"/>
      <c r="B16" s="771"/>
      <c r="C16" s="780"/>
      <c r="D16" s="780"/>
      <c r="E16" s="780"/>
      <c r="F16" s="771"/>
      <c r="G16" s="771"/>
      <c r="H16" s="781"/>
      <c r="I16" s="781"/>
      <c r="J16" s="781"/>
      <c r="K16" s="781"/>
      <c r="L16" s="771"/>
      <c r="M16" s="771"/>
      <c r="N16" s="771"/>
      <c r="O16" s="771"/>
      <c r="P16" s="771"/>
      <c r="Q16" s="771"/>
      <c r="R16" s="405"/>
      <c r="S16" s="765"/>
      <c r="T16" s="759"/>
      <c r="U16" s="759"/>
      <c r="V16" s="759"/>
      <c r="W16" s="242"/>
      <c r="X16" s="105"/>
      <c r="Y16" s="771"/>
      <c r="Z16" s="780"/>
      <c r="AA16" s="780"/>
      <c r="AB16" s="780"/>
      <c r="AC16" s="771"/>
      <c r="AD16" s="771"/>
      <c r="AE16" s="771"/>
      <c r="AF16" s="771"/>
      <c r="AG16" s="771"/>
      <c r="AH16" s="771"/>
      <c r="AI16" s="771"/>
      <c r="AJ16" s="771"/>
      <c r="AK16" s="771"/>
      <c r="AL16" s="771"/>
      <c r="AM16" s="771"/>
      <c r="AN16" s="771"/>
      <c r="AO16" s="405"/>
      <c r="AP16" s="765"/>
      <c r="AQ16" s="755"/>
      <c r="AR16" s="243" t="s">
        <v>180</v>
      </c>
      <c r="AS16" s="243" t="s">
        <v>123</v>
      </c>
      <c r="AT16" s="757"/>
      <c r="AU16" s="242"/>
    </row>
    <row r="17" spans="1:47" ht="31.5" customHeight="1" x14ac:dyDescent="0.15">
      <c r="A17" s="105"/>
      <c r="B17" s="342">
        <v>2022</v>
      </c>
      <c r="C17" s="343">
        <v>2022.1</v>
      </c>
      <c r="D17" s="342" t="s">
        <v>238</v>
      </c>
      <c r="E17" s="343">
        <v>2022.12</v>
      </c>
      <c r="F17" s="766" t="s">
        <v>240</v>
      </c>
      <c r="G17" s="767"/>
      <c r="H17" s="768" t="s">
        <v>256</v>
      </c>
      <c r="I17" s="769"/>
      <c r="J17" s="768" t="s">
        <v>239</v>
      </c>
      <c r="K17" s="769"/>
      <c r="L17" s="766" t="s">
        <v>246</v>
      </c>
      <c r="M17" s="770"/>
      <c r="N17" s="770"/>
      <c r="O17" s="767"/>
      <c r="P17" s="777" t="s">
        <v>244</v>
      </c>
      <c r="Q17" s="778"/>
      <c r="R17" s="347" t="s">
        <v>253</v>
      </c>
      <c r="S17" s="240">
        <f>SUM(T17:V17)</f>
        <v>3</v>
      </c>
      <c r="T17" s="344">
        <v>1</v>
      </c>
      <c r="U17" s="344">
        <v>2</v>
      </c>
      <c r="V17" s="344">
        <v>0</v>
      </c>
      <c r="W17" s="241"/>
      <c r="X17" s="105"/>
      <c r="Y17" s="342">
        <v>2022</v>
      </c>
      <c r="Z17" s="343">
        <v>2022.1</v>
      </c>
      <c r="AA17" s="342" t="s">
        <v>238</v>
      </c>
      <c r="AB17" s="343">
        <v>2022.12</v>
      </c>
      <c r="AC17" s="766" t="s">
        <v>240</v>
      </c>
      <c r="AD17" s="767"/>
      <c r="AE17" s="768" t="s">
        <v>256</v>
      </c>
      <c r="AF17" s="769"/>
      <c r="AG17" s="768" t="s">
        <v>239</v>
      </c>
      <c r="AH17" s="769"/>
      <c r="AI17" s="766" t="s">
        <v>246</v>
      </c>
      <c r="AJ17" s="770"/>
      <c r="AK17" s="770"/>
      <c r="AL17" s="767"/>
      <c r="AM17" s="777" t="s">
        <v>244</v>
      </c>
      <c r="AN17" s="778"/>
      <c r="AO17" s="347" t="s">
        <v>253</v>
      </c>
      <c r="AP17" s="240">
        <f>SUM(AQ17:AT17)</f>
        <v>7</v>
      </c>
      <c r="AQ17" s="344">
        <v>3</v>
      </c>
      <c r="AR17" s="344">
        <v>2</v>
      </c>
      <c r="AS17" s="344">
        <v>1</v>
      </c>
      <c r="AT17" s="344">
        <v>1</v>
      </c>
      <c r="AU17" s="241"/>
    </row>
    <row r="18" spans="1:47" ht="31.5" customHeight="1" x14ac:dyDescent="0.15">
      <c r="A18" s="105"/>
      <c r="B18" s="342">
        <v>2023</v>
      </c>
      <c r="C18" s="343">
        <v>2023.4</v>
      </c>
      <c r="D18" s="342" t="s">
        <v>238</v>
      </c>
      <c r="E18" s="343">
        <v>2023.4</v>
      </c>
      <c r="F18" s="766" t="s">
        <v>241</v>
      </c>
      <c r="G18" s="767"/>
      <c r="H18" s="768" t="s">
        <v>257</v>
      </c>
      <c r="I18" s="769"/>
      <c r="J18" s="768" t="s">
        <v>239</v>
      </c>
      <c r="K18" s="769"/>
      <c r="L18" s="766" t="s">
        <v>247</v>
      </c>
      <c r="M18" s="770"/>
      <c r="N18" s="770"/>
      <c r="O18" s="767"/>
      <c r="P18" s="777" t="s">
        <v>249</v>
      </c>
      <c r="Q18" s="778"/>
      <c r="R18" s="347" t="s">
        <v>253</v>
      </c>
      <c r="S18" s="240">
        <f t="shared" ref="S18:S19" si="2">SUM(T18:V18)</f>
        <v>9</v>
      </c>
      <c r="T18" s="344">
        <v>2</v>
      </c>
      <c r="U18" s="344">
        <v>5</v>
      </c>
      <c r="V18" s="344">
        <v>2</v>
      </c>
      <c r="W18" s="241"/>
      <c r="X18" s="105"/>
      <c r="Y18" s="342">
        <v>2023</v>
      </c>
      <c r="Z18" s="343">
        <v>2023.4</v>
      </c>
      <c r="AA18" s="342" t="s">
        <v>238</v>
      </c>
      <c r="AB18" s="343">
        <v>2023.4</v>
      </c>
      <c r="AC18" s="766" t="s">
        <v>241</v>
      </c>
      <c r="AD18" s="767"/>
      <c r="AE18" s="768" t="s">
        <v>257</v>
      </c>
      <c r="AF18" s="769"/>
      <c r="AG18" s="768" t="s">
        <v>239</v>
      </c>
      <c r="AH18" s="769"/>
      <c r="AI18" s="766" t="s">
        <v>247</v>
      </c>
      <c r="AJ18" s="770"/>
      <c r="AK18" s="770"/>
      <c r="AL18" s="767"/>
      <c r="AM18" s="777" t="s">
        <v>249</v>
      </c>
      <c r="AN18" s="778"/>
      <c r="AO18" s="347" t="s">
        <v>253</v>
      </c>
      <c r="AP18" s="240">
        <f t="shared" ref="AP18:AP19" si="3">SUM(AQ18:AT18)</f>
        <v>7</v>
      </c>
      <c r="AQ18" s="344">
        <v>2</v>
      </c>
      <c r="AR18" s="344">
        <v>2</v>
      </c>
      <c r="AS18" s="344">
        <v>0</v>
      </c>
      <c r="AT18" s="344">
        <v>3</v>
      </c>
      <c r="AU18" s="241"/>
    </row>
    <row r="19" spans="1:47" ht="31.5" customHeight="1" x14ac:dyDescent="0.15">
      <c r="A19" s="105"/>
      <c r="B19" s="342">
        <v>2023</v>
      </c>
      <c r="C19" s="343">
        <v>2023.8</v>
      </c>
      <c r="D19" s="342" t="s">
        <v>238</v>
      </c>
      <c r="E19" s="343">
        <v>2023.8</v>
      </c>
      <c r="F19" s="775" t="s">
        <v>242</v>
      </c>
      <c r="G19" s="776"/>
      <c r="H19" s="768" t="s">
        <v>258</v>
      </c>
      <c r="I19" s="769"/>
      <c r="J19" s="782" t="s">
        <v>239</v>
      </c>
      <c r="K19" s="783"/>
      <c r="L19" s="766" t="s">
        <v>248</v>
      </c>
      <c r="M19" s="770"/>
      <c r="N19" s="770"/>
      <c r="O19" s="767"/>
      <c r="P19" s="777" t="s">
        <v>243</v>
      </c>
      <c r="Q19" s="778"/>
      <c r="R19" s="347" t="s">
        <v>253</v>
      </c>
      <c r="S19" s="240">
        <f t="shared" si="2"/>
        <v>4</v>
      </c>
      <c r="T19" s="344">
        <v>0</v>
      </c>
      <c r="U19" s="344">
        <v>2</v>
      </c>
      <c r="V19" s="344">
        <v>2</v>
      </c>
      <c r="W19" s="231"/>
      <c r="X19" s="105"/>
      <c r="Y19" s="342">
        <v>2023</v>
      </c>
      <c r="Z19" s="343">
        <v>2023.8</v>
      </c>
      <c r="AA19" s="342" t="s">
        <v>238</v>
      </c>
      <c r="AB19" s="343">
        <v>2023.8</v>
      </c>
      <c r="AC19" s="775" t="s">
        <v>242</v>
      </c>
      <c r="AD19" s="776"/>
      <c r="AE19" s="768" t="s">
        <v>258</v>
      </c>
      <c r="AF19" s="769"/>
      <c r="AG19" s="782" t="s">
        <v>239</v>
      </c>
      <c r="AH19" s="783"/>
      <c r="AI19" s="766" t="s">
        <v>248</v>
      </c>
      <c r="AJ19" s="770"/>
      <c r="AK19" s="770"/>
      <c r="AL19" s="767"/>
      <c r="AM19" s="777" t="s">
        <v>243</v>
      </c>
      <c r="AN19" s="778"/>
      <c r="AO19" s="347" t="s">
        <v>253</v>
      </c>
      <c r="AP19" s="240">
        <f t="shared" si="3"/>
        <v>5</v>
      </c>
      <c r="AQ19" s="344">
        <v>2</v>
      </c>
      <c r="AR19" s="344">
        <v>0</v>
      </c>
      <c r="AS19" s="344">
        <v>0</v>
      </c>
      <c r="AT19" s="344">
        <v>3</v>
      </c>
      <c r="AU19" s="231"/>
    </row>
    <row r="20" spans="1:47" ht="10.5" customHeight="1" x14ac:dyDescent="0.15">
      <c r="A20" s="105"/>
      <c r="B20" s="239"/>
      <c r="C20" s="239"/>
      <c r="D20" s="239"/>
      <c r="E20" s="239"/>
      <c r="F20" s="238"/>
      <c r="G20" s="238"/>
      <c r="H20" s="237"/>
      <c r="I20" s="237"/>
      <c r="J20" s="237"/>
      <c r="K20" s="237"/>
      <c r="L20" s="236"/>
      <c r="M20" s="236"/>
      <c r="N20" s="236"/>
      <c r="O20" s="236"/>
      <c r="P20" s="236"/>
      <c r="Q20" s="236"/>
      <c r="R20" s="236"/>
      <c r="S20" s="236"/>
      <c r="T20" s="236"/>
      <c r="U20" s="235"/>
      <c r="V20" s="235"/>
      <c r="W20" s="232"/>
      <c r="X20" s="105"/>
      <c r="Y20" s="239"/>
      <c r="Z20" s="239"/>
      <c r="AA20" s="239"/>
      <c r="AB20" s="239"/>
      <c r="AC20" s="238"/>
      <c r="AD20" s="238"/>
      <c r="AE20" s="237"/>
      <c r="AF20" s="237"/>
      <c r="AG20" s="237"/>
      <c r="AH20" s="237"/>
      <c r="AI20" s="236"/>
      <c r="AJ20" s="236"/>
      <c r="AK20" s="236"/>
      <c r="AL20" s="236"/>
      <c r="AM20" s="236"/>
      <c r="AN20" s="236"/>
      <c r="AO20" s="236"/>
      <c r="AP20" s="236"/>
      <c r="AQ20" s="236"/>
      <c r="AR20" s="264"/>
      <c r="AS20" s="235"/>
      <c r="AT20" s="235"/>
      <c r="AU20" s="231"/>
    </row>
    <row r="21" spans="1:47" ht="7.5" customHeight="1" x14ac:dyDescent="0.15">
      <c r="A21" s="158"/>
      <c r="B21" s="230"/>
      <c r="C21" s="230"/>
      <c r="D21" s="230"/>
      <c r="E21" s="230"/>
      <c r="F21" s="229"/>
      <c r="G21" s="229"/>
      <c r="H21" s="229"/>
      <c r="I21" s="229"/>
      <c r="J21" s="229"/>
      <c r="K21" s="229"/>
      <c r="L21" s="229"/>
      <c r="M21" s="229"/>
      <c r="N21" s="229"/>
      <c r="O21" s="229"/>
      <c r="P21" s="229"/>
      <c r="Q21" s="229"/>
      <c r="R21" s="229"/>
      <c r="S21" s="229"/>
      <c r="T21" s="229"/>
      <c r="U21" s="229"/>
      <c r="V21" s="229"/>
      <c r="W21" s="228"/>
      <c r="X21" s="158"/>
      <c r="Y21" s="230"/>
      <c r="Z21" s="230"/>
      <c r="AA21" s="230"/>
      <c r="AB21" s="230"/>
      <c r="AC21" s="229"/>
      <c r="AD21" s="229"/>
      <c r="AE21" s="229"/>
      <c r="AF21" s="229"/>
      <c r="AG21" s="229"/>
      <c r="AH21" s="229"/>
      <c r="AI21" s="229"/>
      <c r="AJ21" s="229"/>
      <c r="AK21" s="229"/>
      <c r="AL21" s="229"/>
      <c r="AM21" s="229"/>
      <c r="AN21" s="229"/>
      <c r="AO21" s="229"/>
      <c r="AP21" s="229"/>
      <c r="AQ21" s="229"/>
      <c r="AR21" s="229"/>
      <c r="AS21" s="229"/>
      <c r="AT21" s="229"/>
      <c r="AU21" s="228"/>
    </row>
  </sheetData>
  <mergeCells count="111">
    <mergeCell ref="A1:AU1"/>
    <mergeCell ref="AC19:AD19"/>
    <mergeCell ref="AE19:AF19"/>
    <mergeCell ref="AG19:AH19"/>
    <mergeCell ref="AI19:AL19"/>
    <mergeCell ref="AM19:AN19"/>
    <mergeCell ref="H11:I11"/>
    <mergeCell ref="AM10:AN10"/>
    <mergeCell ref="P18:Q18"/>
    <mergeCell ref="AM18:AN18"/>
    <mergeCell ref="P17:Q17"/>
    <mergeCell ref="AC11:AD11"/>
    <mergeCell ref="AI10:AL10"/>
    <mergeCell ref="Z14:AB16"/>
    <mergeCell ref="AC14:AD16"/>
    <mergeCell ref="AI18:AL18"/>
    <mergeCell ref="AP14:AP16"/>
    <mergeCell ref="F18:G18"/>
    <mergeCell ref="F10:G10"/>
    <mergeCell ref="H10:I10"/>
    <mergeCell ref="J10:K10"/>
    <mergeCell ref="J18:K18"/>
    <mergeCell ref="AE11:AF11"/>
    <mergeCell ref="AC18:AD18"/>
    <mergeCell ref="AE18:AF18"/>
    <mergeCell ref="AG18:AH18"/>
    <mergeCell ref="AM11:AN11"/>
    <mergeCell ref="Y14:Y16"/>
    <mergeCell ref="AM17:AN17"/>
    <mergeCell ref="H19:I19"/>
    <mergeCell ref="J19:K19"/>
    <mergeCell ref="L19:O19"/>
    <mergeCell ref="P19:Q19"/>
    <mergeCell ref="L11:O11"/>
    <mergeCell ref="H14:I16"/>
    <mergeCell ref="J14:K16"/>
    <mergeCell ref="L14:O16"/>
    <mergeCell ref="P14:Q16"/>
    <mergeCell ref="J11:K11"/>
    <mergeCell ref="P11:Q11"/>
    <mergeCell ref="L18:O18"/>
    <mergeCell ref="H18:I18"/>
    <mergeCell ref="AI11:AL11"/>
    <mergeCell ref="AE14:AF16"/>
    <mergeCell ref="AC17:AD17"/>
    <mergeCell ref="AE17:AF17"/>
    <mergeCell ref="AI17:AL17"/>
    <mergeCell ref="F19:G19"/>
    <mergeCell ref="C14:E16"/>
    <mergeCell ref="F14:G16"/>
    <mergeCell ref="F17:G17"/>
    <mergeCell ref="H17:I17"/>
    <mergeCell ref="J17:K17"/>
    <mergeCell ref="L17:O17"/>
    <mergeCell ref="AG17:AH17"/>
    <mergeCell ref="X2:AU2"/>
    <mergeCell ref="Y6:Y8"/>
    <mergeCell ref="Z6:AB8"/>
    <mergeCell ref="L9:O9"/>
    <mergeCell ref="J9:K9"/>
    <mergeCell ref="P9:Q9"/>
    <mergeCell ref="C6:E8"/>
    <mergeCell ref="P6:Q8"/>
    <mergeCell ref="F9:G9"/>
    <mergeCell ref="H9:I9"/>
    <mergeCell ref="L6:O8"/>
    <mergeCell ref="J6:K8"/>
    <mergeCell ref="H6:I8"/>
    <mergeCell ref="F6:G8"/>
    <mergeCell ref="AC6:AD8"/>
    <mergeCell ref="AE6:AF8"/>
    <mergeCell ref="A2:W2"/>
    <mergeCell ref="T6:V6"/>
    <mergeCell ref="S6:S8"/>
    <mergeCell ref="S14:S16"/>
    <mergeCell ref="T14:V14"/>
    <mergeCell ref="L10:O10"/>
    <mergeCell ref="F11:G11"/>
    <mergeCell ref="P10:Q10"/>
    <mergeCell ref="AQ7:AQ8"/>
    <mergeCell ref="AM9:AN9"/>
    <mergeCell ref="B14:B16"/>
    <mergeCell ref="B6:B8"/>
    <mergeCell ref="AG6:AH8"/>
    <mergeCell ref="AI6:AL8"/>
    <mergeCell ref="AM6:AN8"/>
    <mergeCell ref="T7:T8"/>
    <mergeCell ref="U7:U8"/>
    <mergeCell ref="V7:V8"/>
    <mergeCell ref="AG11:AH11"/>
    <mergeCell ref="AT7:AT8"/>
    <mergeCell ref="AR7:AS7"/>
    <mergeCell ref="AQ15:AQ16"/>
    <mergeCell ref="AT15:AT16"/>
    <mergeCell ref="AR15:AS15"/>
    <mergeCell ref="T15:T16"/>
    <mergeCell ref="U15:U16"/>
    <mergeCell ref="V15:V16"/>
    <mergeCell ref="AQ14:AT14"/>
    <mergeCell ref="AP6:AP8"/>
    <mergeCell ref="AQ6:AT6"/>
    <mergeCell ref="AC9:AD9"/>
    <mergeCell ref="AE9:AF9"/>
    <mergeCell ref="AG9:AH9"/>
    <mergeCell ref="AI9:AL9"/>
    <mergeCell ref="AG14:AH16"/>
    <mergeCell ref="AI14:AL16"/>
    <mergeCell ref="AM14:AN16"/>
    <mergeCell ref="AC10:AD10"/>
    <mergeCell ref="AE10:AF10"/>
    <mergeCell ref="AG10:AH10"/>
  </mergeCells>
  <phoneticPr fontId="10"/>
  <dataValidations count="3">
    <dataValidation type="list" allowBlank="1" showInputMessage="1" showErrorMessage="1" sqref="AM17:AN19 P9:Q11 P17:Q19" xr:uid="{7F527A39-C941-4D59-AA78-3ABA800B57D0}">
      <formula1>"①:単位取得を伴う交流期間30日未満の交流,②:単位取得を伴う交流期間30日以上3か月未満の交流,③:単位取得を伴う交流期間3か月以上の交流,④:上記以外の交流期間30日未満の交流,⑤:上記以外の交流期間30日以上3か月未満の交流,⑥:上記以外の交流期間3か月以上の交流"</formula1>
    </dataValidation>
    <dataValidation type="list" allowBlank="1" showInputMessage="1" showErrorMessage="1" sqref="AM9:AN11" xr:uid="{B6061B93-46C7-4277-894A-C1BD89BDC02C}">
      <formula1>"①:単位取得を伴う交流期間30日未満の交流,②:単位取得を伴う交流期間30日以上3か月未満の交流,③:単位取得を伴う交流期間3か月以上の交流,④:上記以外の交流期間30日未満の交流,⑤:上記以外の交流期間30日以上3か月未満の交流,⑥上記以外の交流期間3か月以上の交流"</formula1>
    </dataValidation>
    <dataValidation type="list" allowBlank="1" showInputMessage="1" showErrorMessage="1" sqref="R9:R12 R17:R19 AO9:AO11 AO17:AO19" xr:uid="{D0E5C24E-C1A4-411A-90D7-E5D0040747DA}">
      <formula1>"A,B"</formula1>
    </dataValidation>
  </dataValidations>
  <pageMargins left="0.51181102362204722" right="0.39370078740157483" top="0.55118110236220474" bottom="0.55118110236220474" header="0.11811023622047245" footer="0.19685039370078741"/>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CJ46"/>
  <sheetViews>
    <sheetView showGridLines="0" view="pageBreakPreview" zoomScale="80" zoomScaleNormal="100" zoomScaleSheetLayoutView="80" workbookViewId="0">
      <selection activeCell="AA25" sqref="AA25:AF33"/>
    </sheetView>
  </sheetViews>
  <sheetFormatPr defaultRowHeight="13.5" x14ac:dyDescent="0.15"/>
  <cols>
    <col min="1" max="1" width="1.625" style="11" customWidth="1"/>
    <col min="2" max="16" width="5" style="4"/>
    <col min="17" max="17" width="2.125" style="4" customWidth="1"/>
    <col min="18" max="18" width="2.125" style="11" customWidth="1"/>
    <col min="19" max="19" width="1.625" style="4" customWidth="1"/>
    <col min="20" max="20" width="17.75" style="4" customWidth="1"/>
    <col min="21" max="21" width="10.125" style="4" customWidth="1"/>
    <col min="22" max="22" width="6.25" style="4" customWidth="1"/>
    <col min="23" max="23" width="4.25" style="4" customWidth="1"/>
    <col min="24" max="24" width="4.375" style="4" customWidth="1"/>
    <col min="25" max="26" width="4.25" style="35" customWidth="1"/>
    <col min="27" max="32" width="4.25" style="4" customWidth="1"/>
    <col min="33" max="33" width="2" style="4" customWidth="1"/>
    <col min="34" max="34" width="2" style="11" customWidth="1"/>
    <col min="35" max="35" width="5.75" style="4" customWidth="1"/>
    <col min="36" max="263" width="9" style="4"/>
    <col min="264" max="264" width="1.375" style="4" customWidth="1"/>
    <col min="265" max="265" width="18.375" style="4" customWidth="1"/>
    <col min="266" max="266" width="4.25" style="4" customWidth="1"/>
    <col min="267" max="276" width="6.125" style="4" customWidth="1"/>
    <col min="277" max="277" width="1.5" style="4" customWidth="1"/>
    <col min="278" max="519" width="9" style="4"/>
    <col min="520" max="520" width="1.375" style="4" customWidth="1"/>
    <col min="521" max="521" width="18.375" style="4" customWidth="1"/>
    <col min="522" max="522" width="4.25" style="4" customWidth="1"/>
    <col min="523" max="532" width="6.125" style="4" customWidth="1"/>
    <col min="533" max="533" width="1.5" style="4" customWidth="1"/>
    <col min="534" max="775" width="9" style="4"/>
    <col min="776" max="776" width="1.375" style="4" customWidth="1"/>
    <col min="777" max="777" width="18.375" style="4" customWidth="1"/>
    <col min="778" max="778" width="4.25" style="4" customWidth="1"/>
    <col min="779" max="788" width="6.125" style="4" customWidth="1"/>
    <col min="789" max="789" width="1.5" style="4" customWidth="1"/>
    <col min="790" max="1031" width="9" style="4"/>
    <col min="1032" max="1032" width="1.375" style="4" customWidth="1"/>
    <col min="1033" max="1033" width="18.375" style="4" customWidth="1"/>
    <col min="1034" max="1034" width="4.25" style="4" customWidth="1"/>
    <col min="1035" max="1044" width="6.125" style="4" customWidth="1"/>
    <col min="1045" max="1045" width="1.5" style="4" customWidth="1"/>
    <col min="1046" max="1287" width="9" style="4"/>
    <col min="1288" max="1288" width="1.375" style="4" customWidth="1"/>
    <col min="1289" max="1289" width="18.375" style="4" customWidth="1"/>
    <col min="1290" max="1290" width="4.25" style="4" customWidth="1"/>
    <col min="1291" max="1300" width="6.125" style="4" customWidth="1"/>
    <col min="1301" max="1301" width="1.5" style="4" customWidth="1"/>
    <col min="1302" max="1543" width="9" style="4"/>
    <col min="1544" max="1544" width="1.375" style="4" customWidth="1"/>
    <col min="1545" max="1545" width="18.375" style="4" customWidth="1"/>
    <col min="1546" max="1546" width="4.25" style="4" customWidth="1"/>
    <col min="1547" max="1556" width="6.125" style="4" customWidth="1"/>
    <col min="1557" max="1557" width="1.5" style="4" customWidth="1"/>
    <col min="1558" max="1799" width="9" style="4"/>
    <col min="1800" max="1800" width="1.375" style="4" customWidth="1"/>
    <col min="1801" max="1801" width="18.375" style="4" customWidth="1"/>
    <col min="1802" max="1802" width="4.25" style="4" customWidth="1"/>
    <col min="1803" max="1812" width="6.125" style="4" customWidth="1"/>
    <col min="1813" max="1813" width="1.5" style="4" customWidth="1"/>
    <col min="1814" max="2055" width="9" style="4"/>
    <col min="2056" max="2056" width="1.375" style="4" customWidth="1"/>
    <col min="2057" max="2057" width="18.375" style="4" customWidth="1"/>
    <col min="2058" max="2058" width="4.25" style="4" customWidth="1"/>
    <col min="2059" max="2068" width="6.125" style="4" customWidth="1"/>
    <col min="2069" max="2069" width="1.5" style="4" customWidth="1"/>
    <col min="2070" max="2311" width="9" style="4"/>
    <col min="2312" max="2312" width="1.375" style="4" customWidth="1"/>
    <col min="2313" max="2313" width="18.375" style="4" customWidth="1"/>
    <col min="2314" max="2314" width="4.25" style="4" customWidth="1"/>
    <col min="2315" max="2324" width="6.125" style="4" customWidth="1"/>
    <col min="2325" max="2325" width="1.5" style="4" customWidth="1"/>
    <col min="2326" max="2567" width="9" style="4"/>
    <col min="2568" max="2568" width="1.375" style="4" customWidth="1"/>
    <col min="2569" max="2569" width="18.375" style="4" customWidth="1"/>
    <col min="2570" max="2570" width="4.25" style="4" customWidth="1"/>
    <col min="2571" max="2580" width="6.125" style="4" customWidth="1"/>
    <col min="2581" max="2581" width="1.5" style="4" customWidth="1"/>
    <col min="2582" max="2823" width="9" style="4"/>
    <col min="2824" max="2824" width="1.375" style="4" customWidth="1"/>
    <col min="2825" max="2825" width="18.375" style="4" customWidth="1"/>
    <col min="2826" max="2826" width="4.25" style="4" customWidth="1"/>
    <col min="2827" max="2836" width="6.125" style="4" customWidth="1"/>
    <col min="2837" max="2837" width="1.5" style="4" customWidth="1"/>
    <col min="2838" max="3079" width="9" style="4"/>
    <col min="3080" max="3080" width="1.375" style="4" customWidth="1"/>
    <col min="3081" max="3081" width="18.375" style="4" customWidth="1"/>
    <col min="3082" max="3082" width="4.25" style="4" customWidth="1"/>
    <col min="3083" max="3092" width="6.125" style="4" customWidth="1"/>
    <col min="3093" max="3093" width="1.5" style="4" customWidth="1"/>
    <col min="3094" max="3335" width="9" style="4"/>
    <col min="3336" max="3336" width="1.375" style="4" customWidth="1"/>
    <col min="3337" max="3337" width="18.375" style="4" customWidth="1"/>
    <col min="3338" max="3338" width="4.25" style="4" customWidth="1"/>
    <col min="3339" max="3348" width="6.125" style="4" customWidth="1"/>
    <col min="3349" max="3349" width="1.5" style="4" customWidth="1"/>
    <col min="3350" max="3591" width="9" style="4"/>
    <col min="3592" max="3592" width="1.375" style="4" customWidth="1"/>
    <col min="3593" max="3593" width="18.375" style="4" customWidth="1"/>
    <col min="3594" max="3594" width="4.25" style="4" customWidth="1"/>
    <col min="3595" max="3604" width="6.125" style="4" customWidth="1"/>
    <col min="3605" max="3605" width="1.5" style="4" customWidth="1"/>
    <col min="3606" max="3847" width="9" style="4"/>
    <col min="3848" max="3848" width="1.375" style="4" customWidth="1"/>
    <col min="3849" max="3849" width="18.375" style="4" customWidth="1"/>
    <col min="3850" max="3850" width="4.25" style="4" customWidth="1"/>
    <col min="3851" max="3860" width="6.125" style="4" customWidth="1"/>
    <col min="3861" max="3861" width="1.5" style="4" customWidth="1"/>
    <col min="3862" max="4103" width="9" style="4"/>
    <col min="4104" max="4104" width="1.375" style="4" customWidth="1"/>
    <col min="4105" max="4105" width="18.375" style="4" customWidth="1"/>
    <col min="4106" max="4106" width="4.25" style="4" customWidth="1"/>
    <col min="4107" max="4116" width="6.125" style="4" customWidth="1"/>
    <col min="4117" max="4117" width="1.5" style="4" customWidth="1"/>
    <col min="4118" max="4359" width="9" style="4"/>
    <col min="4360" max="4360" width="1.375" style="4" customWidth="1"/>
    <col min="4361" max="4361" width="18.375" style="4" customWidth="1"/>
    <col min="4362" max="4362" width="4.25" style="4" customWidth="1"/>
    <col min="4363" max="4372" width="6.125" style="4" customWidth="1"/>
    <col min="4373" max="4373" width="1.5" style="4" customWidth="1"/>
    <col min="4374" max="4615" width="9" style="4"/>
    <col min="4616" max="4616" width="1.375" style="4" customWidth="1"/>
    <col min="4617" max="4617" width="18.375" style="4" customWidth="1"/>
    <col min="4618" max="4618" width="4.25" style="4" customWidth="1"/>
    <col min="4619" max="4628" width="6.125" style="4" customWidth="1"/>
    <col min="4629" max="4629" width="1.5" style="4" customWidth="1"/>
    <col min="4630" max="4871" width="9" style="4"/>
    <col min="4872" max="4872" width="1.375" style="4" customWidth="1"/>
    <col min="4873" max="4873" width="18.375" style="4" customWidth="1"/>
    <col min="4874" max="4874" width="4.25" style="4" customWidth="1"/>
    <col min="4875" max="4884" width="6.125" style="4" customWidth="1"/>
    <col min="4885" max="4885" width="1.5" style="4" customWidth="1"/>
    <col min="4886" max="5127" width="9" style="4"/>
    <col min="5128" max="5128" width="1.375" style="4" customWidth="1"/>
    <col min="5129" max="5129" width="18.375" style="4" customWidth="1"/>
    <col min="5130" max="5130" width="4.25" style="4" customWidth="1"/>
    <col min="5131" max="5140" width="6.125" style="4" customWidth="1"/>
    <col min="5141" max="5141" width="1.5" style="4" customWidth="1"/>
    <col min="5142" max="5383" width="9" style="4"/>
    <col min="5384" max="5384" width="1.375" style="4" customWidth="1"/>
    <col min="5385" max="5385" width="18.375" style="4" customWidth="1"/>
    <col min="5386" max="5386" width="4.25" style="4" customWidth="1"/>
    <col min="5387" max="5396" width="6.125" style="4" customWidth="1"/>
    <col min="5397" max="5397" width="1.5" style="4" customWidth="1"/>
    <col min="5398" max="5639" width="9" style="4"/>
    <col min="5640" max="5640" width="1.375" style="4" customWidth="1"/>
    <col min="5641" max="5641" width="18.375" style="4" customWidth="1"/>
    <col min="5642" max="5642" width="4.25" style="4" customWidth="1"/>
    <col min="5643" max="5652" width="6.125" style="4" customWidth="1"/>
    <col min="5653" max="5653" width="1.5" style="4" customWidth="1"/>
    <col min="5654" max="5895" width="9" style="4"/>
    <col min="5896" max="5896" width="1.375" style="4" customWidth="1"/>
    <col min="5897" max="5897" width="18.375" style="4" customWidth="1"/>
    <col min="5898" max="5898" width="4.25" style="4" customWidth="1"/>
    <col min="5899" max="5908" width="6.125" style="4" customWidth="1"/>
    <col min="5909" max="5909" width="1.5" style="4" customWidth="1"/>
    <col min="5910" max="6151" width="9" style="4"/>
    <col min="6152" max="6152" width="1.375" style="4" customWidth="1"/>
    <col min="6153" max="6153" width="18.375" style="4" customWidth="1"/>
    <col min="6154" max="6154" width="4.25" style="4" customWidth="1"/>
    <col min="6155" max="6164" width="6.125" style="4" customWidth="1"/>
    <col min="6165" max="6165" width="1.5" style="4" customWidth="1"/>
    <col min="6166" max="6407" width="9" style="4"/>
    <col min="6408" max="6408" width="1.375" style="4" customWidth="1"/>
    <col min="6409" max="6409" width="18.375" style="4" customWidth="1"/>
    <col min="6410" max="6410" width="4.25" style="4" customWidth="1"/>
    <col min="6411" max="6420" width="6.125" style="4" customWidth="1"/>
    <col min="6421" max="6421" width="1.5" style="4" customWidth="1"/>
    <col min="6422" max="6663" width="9" style="4"/>
    <col min="6664" max="6664" width="1.375" style="4" customWidth="1"/>
    <col min="6665" max="6665" width="18.375" style="4" customWidth="1"/>
    <col min="6666" max="6666" width="4.25" style="4" customWidth="1"/>
    <col min="6667" max="6676" width="6.125" style="4" customWidth="1"/>
    <col min="6677" max="6677" width="1.5" style="4" customWidth="1"/>
    <col min="6678" max="6919" width="9" style="4"/>
    <col min="6920" max="6920" width="1.375" style="4" customWidth="1"/>
    <col min="6921" max="6921" width="18.375" style="4" customWidth="1"/>
    <col min="6922" max="6922" width="4.25" style="4" customWidth="1"/>
    <col min="6923" max="6932" width="6.125" style="4" customWidth="1"/>
    <col min="6933" max="6933" width="1.5" style="4" customWidth="1"/>
    <col min="6934" max="7175" width="9" style="4"/>
    <col min="7176" max="7176" width="1.375" style="4" customWidth="1"/>
    <col min="7177" max="7177" width="18.375" style="4" customWidth="1"/>
    <col min="7178" max="7178" width="4.25" style="4" customWidth="1"/>
    <col min="7179" max="7188" width="6.125" style="4" customWidth="1"/>
    <col min="7189" max="7189" width="1.5" style="4" customWidth="1"/>
    <col min="7190" max="7431" width="9" style="4"/>
    <col min="7432" max="7432" width="1.375" style="4" customWidth="1"/>
    <col min="7433" max="7433" width="18.375" style="4" customWidth="1"/>
    <col min="7434" max="7434" width="4.25" style="4" customWidth="1"/>
    <col min="7435" max="7444" width="6.125" style="4" customWidth="1"/>
    <col min="7445" max="7445" width="1.5" style="4" customWidth="1"/>
    <col min="7446" max="7687" width="9" style="4"/>
    <col min="7688" max="7688" width="1.375" style="4" customWidth="1"/>
    <col min="7689" max="7689" width="18.375" style="4" customWidth="1"/>
    <col min="7690" max="7690" width="4.25" style="4" customWidth="1"/>
    <col min="7691" max="7700" width="6.125" style="4" customWidth="1"/>
    <col min="7701" max="7701" width="1.5" style="4" customWidth="1"/>
    <col min="7702" max="7943" width="9" style="4"/>
    <col min="7944" max="7944" width="1.375" style="4" customWidth="1"/>
    <col min="7945" max="7945" width="18.375" style="4" customWidth="1"/>
    <col min="7946" max="7946" width="4.25" style="4" customWidth="1"/>
    <col min="7947" max="7956" width="6.125" style="4" customWidth="1"/>
    <col min="7957" max="7957" width="1.5" style="4" customWidth="1"/>
    <col min="7958" max="8199" width="9" style="4"/>
    <col min="8200" max="8200" width="1.375" style="4" customWidth="1"/>
    <col min="8201" max="8201" width="18.375" style="4" customWidth="1"/>
    <col min="8202" max="8202" width="4.25" style="4" customWidth="1"/>
    <col min="8203" max="8212" width="6.125" style="4" customWidth="1"/>
    <col min="8213" max="8213" width="1.5" style="4" customWidth="1"/>
    <col min="8214" max="8455" width="9" style="4"/>
    <col min="8456" max="8456" width="1.375" style="4" customWidth="1"/>
    <col min="8457" max="8457" width="18.375" style="4" customWidth="1"/>
    <col min="8458" max="8458" width="4.25" style="4" customWidth="1"/>
    <col min="8459" max="8468" width="6.125" style="4" customWidth="1"/>
    <col min="8469" max="8469" width="1.5" style="4" customWidth="1"/>
    <col min="8470" max="8711" width="9" style="4"/>
    <col min="8712" max="8712" width="1.375" style="4" customWidth="1"/>
    <col min="8713" max="8713" width="18.375" style="4" customWidth="1"/>
    <col min="8714" max="8714" width="4.25" style="4" customWidth="1"/>
    <col min="8715" max="8724" width="6.125" style="4" customWidth="1"/>
    <col min="8725" max="8725" width="1.5" style="4" customWidth="1"/>
    <col min="8726" max="8967" width="9" style="4"/>
    <col min="8968" max="8968" width="1.375" style="4" customWidth="1"/>
    <col min="8969" max="8969" width="18.375" style="4" customWidth="1"/>
    <col min="8970" max="8970" width="4.25" style="4" customWidth="1"/>
    <col min="8971" max="8980" width="6.125" style="4" customWidth="1"/>
    <col min="8981" max="8981" width="1.5" style="4" customWidth="1"/>
    <col min="8982" max="9223" width="9" style="4"/>
    <col min="9224" max="9224" width="1.375" style="4" customWidth="1"/>
    <col min="9225" max="9225" width="18.375" style="4" customWidth="1"/>
    <col min="9226" max="9226" width="4.25" style="4" customWidth="1"/>
    <col min="9227" max="9236" width="6.125" style="4" customWidth="1"/>
    <col min="9237" max="9237" width="1.5" style="4" customWidth="1"/>
    <col min="9238" max="9479" width="9" style="4"/>
    <col min="9480" max="9480" width="1.375" style="4" customWidth="1"/>
    <col min="9481" max="9481" width="18.375" style="4" customWidth="1"/>
    <col min="9482" max="9482" width="4.25" style="4" customWidth="1"/>
    <col min="9483" max="9492" width="6.125" style="4" customWidth="1"/>
    <col min="9493" max="9493" width="1.5" style="4" customWidth="1"/>
    <col min="9494" max="9735" width="9" style="4"/>
    <col min="9736" max="9736" width="1.375" style="4" customWidth="1"/>
    <col min="9737" max="9737" width="18.375" style="4" customWidth="1"/>
    <col min="9738" max="9738" width="4.25" style="4" customWidth="1"/>
    <col min="9739" max="9748" width="6.125" style="4" customWidth="1"/>
    <col min="9749" max="9749" width="1.5" style="4" customWidth="1"/>
    <col min="9750" max="9991" width="9" style="4"/>
    <col min="9992" max="9992" width="1.375" style="4" customWidth="1"/>
    <col min="9993" max="9993" width="18.375" style="4" customWidth="1"/>
    <col min="9994" max="9994" width="4.25" style="4" customWidth="1"/>
    <col min="9995" max="10004" width="6.125" style="4" customWidth="1"/>
    <col min="10005" max="10005" width="1.5" style="4" customWidth="1"/>
    <col min="10006" max="10247" width="9" style="4"/>
    <col min="10248" max="10248" width="1.375" style="4" customWidth="1"/>
    <col min="10249" max="10249" width="18.375" style="4" customWidth="1"/>
    <col min="10250" max="10250" width="4.25" style="4" customWidth="1"/>
    <col min="10251" max="10260" width="6.125" style="4" customWidth="1"/>
    <col min="10261" max="10261" width="1.5" style="4" customWidth="1"/>
    <col min="10262" max="10503" width="9" style="4"/>
    <col min="10504" max="10504" width="1.375" style="4" customWidth="1"/>
    <col min="10505" max="10505" width="18.375" style="4" customWidth="1"/>
    <col min="10506" max="10506" width="4.25" style="4" customWidth="1"/>
    <col min="10507" max="10516" width="6.125" style="4" customWidth="1"/>
    <col min="10517" max="10517" width="1.5" style="4" customWidth="1"/>
    <col min="10518" max="10759" width="9" style="4"/>
    <col min="10760" max="10760" width="1.375" style="4" customWidth="1"/>
    <col min="10761" max="10761" width="18.375" style="4" customWidth="1"/>
    <col min="10762" max="10762" width="4.25" style="4" customWidth="1"/>
    <col min="10763" max="10772" width="6.125" style="4" customWidth="1"/>
    <col min="10773" max="10773" width="1.5" style="4" customWidth="1"/>
    <col min="10774" max="11015" width="9" style="4"/>
    <col min="11016" max="11016" width="1.375" style="4" customWidth="1"/>
    <col min="11017" max="11017" width="18.375" style="4" customWidth="1"/>
    <col min="11018" max="11018" width="4.25" style="4" customWidth="1"/>
    <col min="11019" max="11028" width="6.125" style="4" customWidth="1"/>
    <col min="11029" max="11029" width="1.5" style="4" customWidth="1"/>
    <col min="11030" max="11271" width="9" style="4"/>
    <col min="11272" max="11272" width="1.375" style="4" customWidth="1"/>
    <col min="11273" max="11273" width="18.375" style="4" customWidth="1"/>
    <col min="11274" max="11274" width="4.25" style="4" customWidth="1"/>
    <col min="11275" max="11284" width="6.125" style="4" customWidth="1"/>
    <col min="11285" max="11285" width="1.5" style="4" customWidth="1"/>
    <col min="11286" max="11527" width="9" style="4"/>
    <col min="11528" max="11528" width="1.375" style="4" customWidth="1"/>
    <col min="11529" max="11529" width="18.375" style="4" customWidth="1"/>
    <col min="11530" max="11530" width="4.25" style="4" customWidth="1"/>
    <col min="11531" max="11540" width="6.125" style="4" customWidth="1"/>
    <col min="11541" max="11541" width="1.5" style="4" customWidth="1"/>
    <col min="11542" max="11783" width="9" style="4"/>
    <col min="11784" max="11784" width="1.375" style="4" customWidth="1"/>
    <col min="11785" max="11785" width="18.375" style="4" customWidth="1"/>
    <col min="11786" max="11786" width="4.25" style="4" customWidth="1"/>
    <col min="11787" max="11796" width="6.125" style="4" customWidth="1"/>
    <col min="11797" max="11797" width="1.5" style="4" customWidth="1"/>
    <col min="11798" max="12039" width="9" style="4"/>
    <col min="12040" max="12040" width="1.375" style="4" customWidth="1"/>
    <col min="12041" max="12041" width="18.375" style="4" customWidth="1"/>
    <col min="12042" max="12042" width="4.25" style="4" customWidth="1"/>
    <col min="12043" max="12052" width="6.125" style="4" customWidth="1"/>
    <col min="12053" max="12053" width="1.5" style="4" customWidth="1"/>
    <col min="12054" max="12295" width="9" style="4"/>
    <col min="12296" max="12296" width="1.375" style="4" customWidth="1"/>
    <col min="12297" max="12297" width="18.375" style="4" customWidth="1"/>
    <col min="12298" max="12298" width="4.25" style="4" customWidth="1"/>
    <col min="12299" max="12308" width="6.125" style="4" customWidth="1"/>
    <col min="12309" max="12309" width="1.5" style="4" customWidth="1"/>
    <col min="12310" max="12551" width="9" style="4"/>
    <col min="12552" max="12552" width="1.375" style="4" customWidth="1"/>
    <col min="12553" max="12553" width="18.375" style="4" customWidth="1"/>
    <col min="12554" max="12554" width="4.25" style="4" customWidth="1"/>
    <col min="12555" max="12564" width="6.125" style="4" customWidth="1"/>
    <col min="12565" max="12565" width="1.5" style="4" customWidth="1"/>
    <col min="12566" max="12807" width="9" style="4"/>
    <col min="12808" max="12808" width="1.375" style="4" customWidth="1"/>
    <col min="12809" max="12809" width="18.375" style="4" customWidth="1"/>
    <col min="12810" max="12810" width="4.25" style="4" customWidth="1"/>
    <col min="12811" max="12820" width="6.125" style="4" customWidth="1"/>
    <col min="12821" max="12821" width="1.5" style="4" customWidth="1"/>
    <col min="12822" max="13063" width="9" style="4"/>
    <col min="13064" max="13064" width="1.375" style="4" customWidth="1"/>
    <col min="13065" max="13065" width="18.375" style="4" customWidth="1"/>
    <col min="13066" max="13066" width="4.25" style="4" customWidth="1"/>
    <col min="13067" max="13076" width="6.125" style="4" customWidth="1"/>
    <col min="13077" max="13077" width="1.5" style="4" customWidth="1"/>
    <col min="13078" max="13319" width="9" style="4"/>
    <col min="13320" max="13320" width="1.375" style="4" customWidth="1"/>
    <col min="13321" max="13321" width="18.375" style="4" customWidth="1"/>
    <col min="13322" max="13322" width="4.25" style="4" customWidth="1"/>
    <col min="13323" max="13332" width="6.125" style="4" customWidth="1"/>
    <col min="13333" max="13333" width="1.5" style="4" customWidth="1"/>
    <col min="13334" max="13575" width="9" style="4"/>
    <col min="13576" max="13576" width="1.375" style="4" customWidth="1"/>
    <col min="13577" max="13577" width="18.375" style="4" customWidth="1"/>
    <col min="13578" max="13578" width="4.25" style="4" customWidth="1"/>
    <col min="13579" max="13588" width="6.125" style="4" customWidth="1"/>
    <col min="13589" max="13589" width="1.5" style="4" customWidth="1"/>
    <col min="13590" max="13831" width="9" style="4"/>
    <col min="13832" max="13832" width="1.375" style="4" customWidth="1"/>
    <col min="13833" max="13833" width="18.375" style="4" customWidth="1"/>
    <col min="13834" max="13834" width="4.25" style="4" customWidth="1"/>
    <col min="13835" max="13844" width="6.125" style="4" customWidth="1"/>
    <col min="13845" max="13845" width="1.5" style="4" customWidth="1"/>
    <col min="13846" max="14087" width="9" style="4"/>
    <col min="14088" max="14088" width="1.375" style="4" customWidth="1"/>
    <col min="14089" max="14089" width="18.375" style="4" customWidth="1"/>
    <col min="14090" max="14090" width="4.25" style="4" customWidth="1"/>
    <col min="14091" max="14100" width="6.125" style="4" customWidth="1"/>
    <col min="14101" max="14101" width="1.5" style="4" customWidth="1"/>
    <col min="14102" max="14343" width="9" style="4"/>
    <col min="14344" max="14344" width="1.375" style="4" customWidth="1"/>
    <col min="14345" max="14345" width="18.375" style="4" customWidth="1"/>
    <col min="14346" max="14346" width="4.25" style="4" customWidth="1"/>
    <col min="14347" max="14356" width="6.125" style="4" customWidth="1"/>
    <col min="14357" max="14357" width="1.5" style="4" customWidth="1"/>
    <col min="14358" max="14599" width="9" style="4"/>
    <col min="14600" max="14600" width="1.375" style="4" customWidth="1"/>
    <col min="14601" max="14601" width="18.375" style="4" customWidth="1"/>
    <col min="14602" max="14602" width="4.25" style="4" customWidth="1"/>
    <col min="14603" max="14612" width="6.125" style="4" customWidth="1"/>
    <col min="14613" max="14613" width="1.5" style="4" customWidth="1"/>
    <col min="14614" max="14855" width="9" style="4"/>
    <col min="14856" max="14856" width="1.375" style="4" customWidth="1"/>
    <col min="14857" max="14857" width="18.375" style="4" customWidth="1"/>
    <col min="14858" max="14858" width="4.25" style="4" customWidth="1"/>
    <col min="14859" max="14868" width="6.125" style="4" customWidth="1"/>
    <col min="14869" max="14869" width="1.5" style="4" customWidth="1"/>
    <col min="14870" max="15111" width="9" style="4"/>
    <col min="15112" max="15112" width="1.375" style="4" customWidth="1"/>
    <col min="15113" max="15113" width="18.375" style="4" customWidth="1"/>
    <col min="15114" max="15114" width="4.25" style="4" customWidth="1"/>
    <col min="15115" max="15124" width="6.125" style="4" customWidth="1"/>
    <col min="15125" max="15125" width="1.5" style="4" customWidth="1"/>
    <col min="15126" max="15367" width="9" style="4"/>
    <col min="15368" max="15368" width="1.375" style="4" customWidth="1"/>
    <col min="15369" max="15369" width="18.375" style="4" customWidth="1"/>
    <col min="15370" max="15370" width="4.25" style="4" customWidth="1"/>
    <col min="15371" max="15380" width="6.125" style="4" customWidth="1"/>
    <col min="15381" max="15381" width="1.5" style="4" customWidth="1"/>
    <col min="15382" max="15623" width="9" style="4"/>
    <col min="15624" max="15624" width="1.375" style="4" customWidth="1"/>
    <col min="15625" max="15625" width="18.375" style="4" customWidth="1"/>
    <col min="15626" max="15626" width="4.25" style="4" customWidth="1"/>
    <col min="15627" max="15636" width="6.125" style="4" customWidth="1"/>
    <col min="15637" max="15637" width="1.5" style="4" customWidth="1"/>
    <col min="15638" max="15879" width="9" style="4"/>
    <col min="15880" max="15880" width="1.375" style="4" customWidth="1"/>
    <col min="15881" max="15881" width="18.375" style="4" customWidth="1"/>
    <col min="15882" max="15882" width="4.25" style="4" customWidth="1"/>
    <col min="15883" max="15892" width="6.125" style="4" customWidth="1"/>
    <col min="15893" max="15893" width="1.5" style="4" customWidth="1"/>
    <col min="15894" max="16135" width="9" style="4"/>
    <col min="16136" max="16136" width="1.375" style="4" customWidth="1"/>
    <col min="16137" max="16137" width="18.375" style="4" customWidth="1"/>
    <col min="16138" max="16138" width="4.25" style="4" customWidth="1"/>
    <col min="16139" max="16148" width="6.125" style="4" customWidth="1"/>
    <col min="16149" max="16149" width="1.5" style="4" customWidth="1"/>
    <col min="16150" max="16384" width="9" style="4"/>
  </cols>
  <sheetData>
    <row r="1" spans="1:88" s="60" customFormat="1" ht="18.75" customHeight="1" x14ac:dyDescent="0.15">
      <c r="A1" s="736" t="s">
        <v>222</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8"/>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row>
    <row r="2" spans="1:88" s="41" customFormat="1" ht="20.100000000000001" customHeight="1" x14ac:dyDescent="0.15">
      <c r="A2" s="800" t="s">
        <v>35</v>
      </c>
      <c r="B2" s="801"/>
      <c r="C2" s="801"/>
      <c r="D2" s="801"/>
      <c r="E2" s="801"/>
      <c r="F2" s="801"/>
      <c r="G2" s="801"/>
      <c r="H2" s="801"/>
      <c r="I2" s="801"/>
      <c r="J2" s="801"/>
      <c r="K2" s="801"/>
      <c r="L2" s="801"/>
      <c r="M2" s="801"/>
      <c r="N2" s="801"/>
      <c r="O2" s="801"/>
      <c r="P2" s="802"/>
      <c r="Q2" s="883" t="s">
        <v>36</v>
      </c>
      <c r="R2" s="884"/>
      <c r="S2" s="884"/>
      <c r="T2" s="884"/>
      <c r="U2" s="884"/>
      <c r="V2" s="884"/>
      <c r="W2" s="884"/>
      <c r="X2" s="884"/>
      <c r="Y2" s="884"/>
      <c r="Z2" s="884"/>
      <c r="AA2" s="884"/>
      <c r="AB2" s="884"/>
      <c r="AC2" s="884"/>
      <c r="AD2" s="884"/>
      <c r="AE2" s="884"/>
      <c r="AF2" s="884"/>
      <c r="AG2" s="884"/>
      <c r="AH2" s="885"/>
    </row>
    <row r="3" spans="1:88" s="86" customFormat="1" ht="8.25" customHeight="1" x14ac:dyDescent="0.15">
      <c r="A3" s="163"/>
      <c r="B3" s="89"/>
      <c r="C3" s="89"/>
      <c r="D3" s="89"/>
      <c r="E3" s="89"/>
      <c r="F3" s="89"/>
      <c r="G3" s="89"/>
      <c r="H3" s="89"/>
      <c r="I3" s="89"/>
      <c r="J3" s="89"/>
      <c r="K3" s="89"/>
      <c r="L3" s="89"/>
      <c r="M3" s="89"/>
      <c r="N3" s="89"/>
      <c r="O3" s="89"/>
      <c r="P3" s="90"/>
      <c r="Q3" s="89"/>
      <c r="R3" s="89"/>
      <c r="S3" s="89"/>
      <c r="T3" s="89"/>
      <c r="U3" s="89"/>
      <c r="V3" s="89"/>
      <c r="W3" s="89"/>
      <c r="X3" s="89"/>
      <c r="Y3" s="89"/>
      <c r="Z3" s="89"/>
      <c r="AA3" s="89"/>
      <c r="AB3" s="89"/>
      <c r="AC3" s="89"/>
      <c r="AD3" s="89"/>
      <c r="AE3" s="89"/>
      <c r="AF3" s="89"/>
      <c r="AG3" s="89"/>
      <c r="AH3" s="164"/>
    </row>
    <row r="4" spans="1:88" x14ac:dyDescent="0.15">
      <c r="A4" s="165"/>
      <c r="B4" s="87" t="s">
        <v>165</v>
      </c>
      <c r="C4" s="87"/>
      <c r="D4" s="87"/>
      <c r="E4" s="87"/>
      <c r="F4" s="87"/>
      <c r="G4" s="87"/>
      <c r="H4" s="87"/>
      <c r="I4" s="87"/>
      <c r="J4" s="87"/>
      <c r="K4" s="87"/>
      <c r="L4" s="87"/>
      <c r="M4" s="87"/>
      <c r="N4" s="87"/>
      <c r="O4" s="87"/>
      <c r="P4" s="88"/>
      <c r="Q4" s="87"/>
      <c r="R4" s="87"/>
      <c r="S4" s="87" t="s">
        <v>168</v>
      </c>
      <c r="T4" s="87"/>
      <c r="U4" s="87"/>
      <c r="V4" s="87"/>
      <c r="W4" s="87"/>
      <c r="X4" s="87"/>
      <c r="Y4" s="87"/>
      <c r="Z4" s="87"/>
      <c r="AA4" s="87"/>
      <c r="AB4" s="87"/>
      <c r="AC4" s="87"/>
      <c r="AD4" s="87"/>
      <c r="AE4" s="87"/>
      <c r="AF4" s="87"/>
      <c r="AG4" s="87"/>
      <c r="AH4" s="166"/>
    </row>
    <row r="5" spans="1:88" ht="15.95" customHeight="1" x14ac:dyDescent="0.15">
      <c r="A5" s="165"/>
      <c r="B5" s="5"/>
      <c r="C5" s="809" t="s">
        <v>37</v>
      </c>
      <c r="D5" s="809"/>
      <c r="E5" s="809"/>
      <c r="F5" s="809"/>
      <c r="G5" s="809"/>
      <c r="H5" s="809"/>
      <c r="I5" s="809"/>
      <c r="J5" s="809"/>
      <c r="K5" s="809"/>
      <c r="L5" s="809"/>
      <c r="M5" s="809"/>
      <c r="N5" s="809"/>
      <c r="O5" s="809"/>
      <c r="P5" s="36"/>
      <c r="Q5" s="91"/>
      <c r="R5" s="91"/>
      <c r="S5" s="91"/>
      <c r="T5" s="809" t="s">
        <v>39</v>
      </c>
      <c r="U5" s="809"/>
      <c r="V5" s="809"/>
      <c r="W5" s="809"/>
      <c r="X5" s="809"/>
      <c r="Y5" s="809"/>
      <c r="Z5" s="809"/>
      <c r="AA5" s="809"/>
      <c r="AB5" s="809"/>
      <c r="AC5" s="809"/>
      <c r="AD5" s="809"/>
      <c r="AE5" s="809"/>
      <c r="AF5" s="809"/>
      <c r="AG5" s="100"/>
      <c r="AH5" s="6"/>
      <c r="AI5" s="11"/>
    </row>
    <row r="6" spans="1:88" ht="15" customHeight="1" x14ac:dyDescent="0.15">
      <c r="A6" s="165"/>
      <c r="B6" s="5"/>
      <c r="C6" s="797"/>
      <c r="D6" s="798"/>
      <c r="E6" s="799"/>
      <c r="F6" s="803" t="s">
        <v>25</v>
      </c>
      <c r="G6" s="804"/>
      <c r="H6" s="803" t="s">
        <v>85</v>
      </c>
      <c r="I6" s="805"/>
      <c r="J6" s="803" t="s">
        <v>86</v>
      </c>
      <c r="K6" s="805"/>
      <c r="L6" s="803" t="s">
        <v>134</v>
      </c>
      <c r="M6" s="804"/>
      <c r="N6" s="803" t="s">
        <v>183</v>
      </c>
      <c r="O6" s="805"/>
      <c r="P6" s="37"/>
      <c r="Q6" s="92"/>
      <c r="R6" s="92"/>
      <c r="S6" s="91"/>
      <c r="T6" s="886"/>
      <c r="U6" s="887"/>
      <c r="V6" s="888"/>
      <c r="W6" s="803" t="s">
        <v>25</v>
      </c>
      <c r="X6" s="804"/>
      <c r="Y6" s="803" t="s">
        <v>85</v>
      </c>
      <c r="Z6" s="805"/>
      <c r="AA6" s="806" t="s">
        <v>86</v>
      </c>
      <c r="AB6" s="807"/>
      <c r="AC6" s="806" t="s">
        <v>134</v>
      </c>
      <c r="AD6" s="808"/>
      <c r="AE6" s="806" t="s">
        <v>183</v>
      </c>
      <c r="AF6" s="807"/>
      <c r="AG6" s="101"/>
      <c r="AH6" s="6"/>
      <c r="AI6" s="11"/>
    </row>
    <row r="7" spans="1:88" ht="24.95" customHeight="1" x14ac:dyDescent="0.15">
      <c r="A7" s="165"/>
      <c r="B7" s="5"/>
      <c r="C7" s="791" t="s">
        <v>26</v>
      </c>
      <c r="D7" s="792"/>
      <c r="E7" s="793"/>
      <c r="F7" s="12" t="s">
        <v>7</v>
      </c>
      <c r="G7" s="13" t="s">
        <v>24</v>
      </c>
      <c r="H7" s="13" t="s">
        <v>7</v>
      </c>
      <c r="I7" s="13" t="s">
        <v>24</v>
      </c>
      <c r="J7" s="13" t="s">
        <v>7</v>
      </c>
      <c r="K7" s="13" t="s">
        <v>24</v>
      </c>
      <c r="L7" s="13" t="s">
        <v>7</v>
      </c>
      <c r="M7" s="13" t="s">
        <v>24</v>
      </c>
      <c r="N7" s="14" t="s">
        <v>7</v>
      </c>
      <c r="O7" s="14" t="s">
        <v>24</v>
      </c>
      <c r="P7" s="38"/>
      <c r="Q7" s="93"/>
      <c r="R7" s="93"/>
      <c r="S7" s="91"/>
      <c r="T7" s="791" t="s">
        <v>169</v>
      </c>
      <c r="U7" s="792"/>
      <c r="V7" s="793"/>
      <c r="W7" s="12" t="s">
        <v>7</v>
      </c>
      <c r="X7" s="13" t="s">
        <v>24</v>
      </c>
      <c r="Y7" s="13" t="s">
        <v>7</v>
      </c>
      <c r="Z7" s="13" t="s">
        <v>24</v>
      </c>
      <c r="AA7" s="397" t="s">
        <v>7</v>
      </c>
      <c r="AB7" s="397" t="s">
        <v>24</v>
      </c>
      <c r="AC7" s="397" t="s">
        <v>7</v>
      </c>
      <c r="AD7" s="397" t="s">
        <v>24</v>
      </c>
      <c r="AE7" s="398" t="s">
        <v>7</v>
      </c>
      <c r="AF7" s="398" t="s">
        <v>24</v>
      </c>
      <c r="AG7" s="155"/>
      <c r="AH7" s="6"/>
      <c r="AI7" s="11"/>
    </row>
    <row r="8" spans="1:88" ht="24.95" customHeight="1" x14ac:dyDescent="0.15">
      <c r="A8" s="165"/>
      <c r="B8" s="5"/>
      <c r="C8" s="794"/>
      <c r="D8" s="795"/>
      <c r="E8" s="796"/>
      <c r="F8" s="208"/>
      <c r="G8" s="209"/>
      <c r="H8" s="209"/>
      <c r="I8" s="209"/>
      <c r="J8" s="209"/>
      <c r="K8" s="209"/>
      <c r="L8" s="209"/>
      <c r="M8" s="209"/>
      <c r="N8" s="210"/>
      <c r="O8" s="210"/>
      <c r="P8" s="39"/>
      <c r="Q8" s="94"/>
      <c r="R8" s="94"/>
      <c r="S8" s="91"/>
      <c r="T8" s="794"/>
      <c r="U8" s="795"/>
      <c r="V8" s="796"/>
      <c r="W8" s="211"/>
      <c r="X8" s="212"/>
      <c r="Y8" s="212"/>
      <c r="Z8" s="212"/>
      <c r="AA8" s="399"/>
      <c r="AB8" s="399"/>
      <c r="AC8" s="399"/>
      <c r="AD8" s="399"/>
      <c r="AE8" s="400"/>
      <c r="AF8" s="400"/>
      <c r="AG8" s="155"/>
      <c r="AH8" s="6"/>
      <c r="AI8" s="11"/>
    </row>
    <row r="9" spans="1:88" ht="11.25" customHeight="1" x14ac:dyDescent="0.15">
      <c r="A9" s="165"/>
      <c r="B9" s="5"/>
      <c r="C9" s="15"/>
      <c r="D9" s="15"/>
      <c r="E9" s="15"/>
      <c r="F9" s="810"/>
      <c r="G9" s="810"/>
      <c r="H9" s="810"/>
      <c r="I9" s="810"/>
      <c r="J9" s="810"/>
      <c r="K9" s="810"/>
      <c r="L9" s="810"/>
      <c r="M9" s="810"/>
      <c r="N9" s="810"/>
      <c r="O9" s="810"/>
      <c r="P9" s="39"/>
      <c r="Q9" s="94"/>
      <c r="R9" s="94"/>
      <c r="S9" s="91"/>
      <c r="T9" s="15"/>
      <c r="U9" s="15"/>
      <c r="V9" s="15"/>
      <c r="W9" s="810"/>
      <c r="X9" s="810"/>
      <c r="Y9" s="889"/>
      <c r="Z9" s="889"/>
      <c r="AA9" s="810"/>
      <c r="AB9" s="810"/>
      <c r="AC9" s="810"/>
      <c r="AD9" s="810"/>
      <c r="AE9" s="810"/>
      <c r="AF9" s="810"/>
      <c r="AG9" s="155"/>
      <c r="AH9" s="6"/>
      <c r="AI9" s="11"/>
    </row>
    <row r="10" spans="1:88" ht="16.5" customHeight="1" x14ac:dyDescent="0.15">
      <c r="A10" s="165"/>
      <c r="B10" s="5"/>
      <c r="C10" s="16" t="s">
        <v>38</v>
      </c>
      <c r="D10" s="15"/>
      <c r="E10" s="15"/>
      <c r="I10" s="706" t="s">
        <v>100</v>
      </c>
      <c r="J10" s="724"/>
      <c r="K10" s="153" t="s">
        <v>56</v>
      </c>
      <c r="L10" s="812" t="s">
        <v>103</v>
      </c>
      <c r="M10" s="813"/>
      <c r="N10" s="154"/>
      <c r="O10" s="70"/>
      <c r="P10" s="70"/>
      <c r="Q10" s="357"/>
      <c r="R10" s="16"/>
      <c r="S10" s="70"/>
      <c r="T10" s="16" t="s">
        <v>120</v>
      </c>
      <c r="U10" s="70"/>
      <c r="V10" s="70"/>
      <c r="W10" s="706" t="s">
        <v>100</v>
      </c>
      <c r="X10" s="724"/>
      <c r="Y10" s="153" t="s">
        <v>56</v>
      </c>
      <c r="Z10" s="812" t="s">
        <v>103</v>
      </c>
      <c r="AA10" s="813"/>
      <c r="AB10" s="70"/>
      <c r="AC10" s="70"/>
      <c r="AD10" s="156"/>
      <c r="AE10" s="156"/>
      <c r="AF10" s="156"/>
      <c r="AG10" s="155"/>
      <c r="AH10" s="6"/>
      <c r="AI10" s="11"/>
    </row>
    <row r="11" spans="1:88" ht="14.25" customHeight="1" x14ac:dyDescent="0.15">
      <c r="A11" s="165"/>
      <c r="B11" s="5"/>
      <c r="C11" s="11"/>
      <c r="D11" s="15"/>
      <c r="E11" s="15"/>
      <c r="I11" s="710"/>
      <c r="J11" s="725"/>
      <c r="K11" s="153" t="s">
        <v>60</v>
      </c>
      <c r="L11" s="874" t="s">
        <v>102</v>
      </c>
      <c r="M11" s="875"/>
      <c r="N11" s="154"/>
      <c r="O11" s="70"/>
      <c r="P11" s="70"/>
      <c r="Q11" s="357"/>
      <c r="R11" s="94"/>
      <c r="S11" s="70"/>
      <c r="T11" s="70"/>
      <c r="U11" s="70"/>
      <c r="V11" s="70"/>
      <c r="W11" s="710"/>
      <c r="X11" s="725"/>
      <c r="Y11" s="153" t="s">
        <v>60</v>
      </c>
      <c r="Z11" s="874" t="s">
        <v>102</v>
      </c>
      <c r="AA11" s="875"/>
      <c r="AB11" s="70"/>
      <c r="AC11" s="70"/>
      <c r="AD11" s="156"/>
      <c r="AE11" s="156"/>
      <c r="AF11" s="156"/>
      <c r="AG11" s="155"/>
      <c r="AH11" s="6"/>
      <c r="AI11" s="11"/>
    </row>
    <row r="12" spans="1:88" ht="15.95" customHeight="1" x14ac:dyDescent="0.15">
      <c r="A12" s="165"/>
      <c r="B12" s="5"/>
      <c r="C12" s="17" t="s">
        <v>166</v>
      </c>
      <c r="D12" s="18"/>
      <c r="E12" s="18"/>
      <c r="F12" s="19"/>
      <c r="G12" s="19"/>
      <c r="H12" s="19"/>
      <c r="I12" s="19"/>
      <c r="J12" s="19"/>
      <c r="K12" s="19"/>
      <c r="L12" s="19"/>
      <c r="M12" s="19"/>
      <c r="N12" s="19"/>
      <c r="O12" s="19"/>
      <c r="P12" s="39"/>
      <c r="Q12" s="94"/>
      <c r="R12" s="94"/>
      <c r="S12" s="91"/>
      <c r="T12" s="17" t="s">
        <v>27</v>
      </c>
      <c r="U12" s="18"/>
      <c r="V12" s="18"/>
      <c r="W12" s="19"/>
      <c r="X12" s="19"/>
      <c r="Y12" s="33"/>
      <c r="Z12" s="33"/>
      <c r="AA12" s="19"/>
      <c r="AB12" s="19"/>
      <c r="AC12" s="19"/>
      <c r="AD12" s="19"/>
      <c r="AE12" s="19"/>
      <c r="AF12" s="19"/>
      <c r="AG12" s="155"/>
      <c r="AH12" s="6"/>
      <c r="AI12" s="11"/>
    </row>
    <row r="13" spans="1:88" ht="15.95" customHeight="1" x14ac:dyDescent="0.15">
      <c r="A13" s="165"/>
      <c r="B13" s="5"/>
      <c r="C13" s="811" t="s">
        <v>28</v>
      </c>
      <c r="D13" s="811"/>
      <c r="E13" s="811"/>
      <c r="F13" s="811"/>
      <c r="G13" s="811"/>
      <c r="H13" s="811"/>
      <c r="I13" s="811"/>
      <c r="J13" s="811"/>
      <c r="K13" s="811"/>
      <c r="L13" s="811"/>
      <c r="M13" s="811"/>
      <c r="N13" s="811"/>
      <c r="O13" s="811"/>
      <c r="P13" s="39"/>
      <c r="Q13" s="94"/>
      <c r="R13" s="94"/>
      <c r="S13" s="91"/>
      <c r="T13" s="811" t="s">
        <v>40</v>
      </c>
      <c r="U13" s="811"/>
      <c r="V13" s="811"/>
      <c r="W13" s="811"/>
      <c r="X13" s="811"/>
      <c r="Y13" s="811"/>
      <c r="Z13" s="811"/>
      <c r="AA13" s="811"/>
      <c r="AB13" s="811"/>
      <c r="AC13" s="811"/>
      <c r="AD13" s="811"/>
      <c r="AE13" s="811"/>
      <c r="AF13" s="811"/>
      <c r="AG13" s="155"/>
      <c r="AH13" s="6"/>
      <c r="AI13" s="11"/>
    </row>
    <row r="14" spans="1:88" ht="30" customHeight="1" x14ac:dyDescent="0.15">
      <c r="A14" s="165"/>
      <c r="B14" s="5"/>
      <c r="C14" s="359" t="s">
        <v>263</v>
      </c>
      <c r="D14" s="20"/>
      <c r="E14" s="112" t="s">
        <v>100</v>
      </c>
      <c r="F14" s="803" t="s">
        <v>25</v>
      </c>
      <c r="G14" s="804"/>
      <c r="H14" s="803" t="s">
        <v>85</v>
      </c>
      <c r="I14" s="805"/>
      <c r="J14" s="803" t="s">
        <v>86</v>
      </c>
      <c r="K14" s="805"/>
      <c r="L14" s="803" t="s">
        <v>134</v>
      </c>
      <c r="M14" s="805"/>
      <c r="N14" s="803" t="s">
        <v>183</v>
      </c>
      <c r="O14" s="805"/>
      <c r="P14" s="39"/>
      <c r="Q14" s="94"/>
      <c r="R14" s="94"/>
      <c r="S14" s="91"/>
      <c r="T14" s="32" t="s">
        <v>29</v>
      </c>
      <c r="U14" s="20"/>
      <c r="V14" s="112" t="s">
        <v>100</v>
      </c>
      <c r="W14" s="803" t="s">
        <v>25</v>
      </c>
      <c r="X14" s="804"/>
      <c r="Y14" s="803" t="s">
        <v>85</v>
      </c>
      <c r="Z14" s="805"/>
      <c r="AA14" s="806" t="s">
        <v>86</v>
      </c>
      <c r="AB14" s="807"/>
      <c r="AC14" s="806" t="s">
        <v>134</v>
      </c>
      <c r="AD14" s="807"/>
      <c r="AE14" s="806" t="s">
        <v>183</v>
      </c>
      <c r="AF14" s="807"/>
      <c r="AG14" s="102"/>
      <c r="AH14" s="6"/>
      <c r="AI14" s="11"/>
    </row>
    <row r="15" spans="1:88" ht="21" customHeight="1" x14ac:dyDescent="0.15">
      <c r="A15" s="165"/>
      <c r="B15" s="5"/>
      <c r="C15" s="824" t="s">
        <v>250</v>
      </c>
      <c r="D15" s="21" t="s">
        <v>30</v>
      </c>
      <c r="E15" s="340" t="s">
        <v>252</v>
      </c>
      <c r="F15" s="821"/>
      <c r="G15" s="821"/>
      <c r="H15" s="814"/>
      <c r="I15" s="814"/>
      <c r="J15" s="814"/>
      <c r="K15" s="814"/>
      <c r="L15" s="826"/>
      <c r="M15" s="826"/>
      <c r="N15" s="826"/>
      <c r="O15" s="826"/>
      <c r="P15" s="40"/>
      <c r="Q15" s="95"/>
      <c r="R15" s="95"/>
      <c r="S15" s="91"/>
      <c r="T15" s="819" t="s">
        <v>250</v>
      </c>
      <c r="U15" s="21" t="s">
        <v>30</v>
      </c>
      <c r="V15" s="157"/>
      <c r="W15" s="821"/>
      <c r="X15" s="821"/>
      <c r="Y15" s="814"/>
      <c r="Z15" s="814"/>
      <c r="AA15" s="816"/>
      <c r="AB15" s="816"/>
      <c r="AC15" s="817"/>
      <c r="AD15" s="817"/>
      <c r="AE15" s="817"/>
      <c r="AF15" s="817"/>
      <c r="AG15" s="155"/>
      <c r="AH15" s="6"/>
      <c r="AI15" s="11"/>
    </row>
    <row r="16" spans="1:88" ht="21" customHeight="1" x14ac:dyDescent="0.15">
      <c r="A16" s="165"/>
      <c r="B16" s="5"/>
      <c r="C16" s="825"/>
      <c r="D16" s="21" t="s">
        <v>31</v>
      </c>
      <c r="E16" s="340" t="s">
        <v>252</v>
      </c>
      <c r="F16" s="818"/>
      <c r="G16" s="818"/>
      <c r="H16" s="814"/>
      <c r="I16" s="814"/>
      <c r="J16" s="814"/>
      <c r="K16" s="814"/>
      <c r="L16" s="815"/>
      <c r="M16" s="815"/>
      <c r="N16" s="815"/>
      <c r="O16" s="815"/>
      <c r="P16" s="24"/>
      <c r="Q16" s="7"/>
      <c r="R16" s="7"/>
      <c r="S16" s="91"/>
      <c r="T16" s="820"/>
      <c r="U16" s="21" t="s">
        <v>31</v>
      </c>
      <c r="V16" s="157"/>
      <c r="W16" s="818"/>
      <c r="X16" s="818"/>
      <c r="Y16" s="814"/>
      <c r="Z16" s="814"/>
      <c r="AA16" s="816"/>
      <c r="AB16" s="816"/>
      <c r="AC16" s="817"/>
      <c r="AD16" s="817"/>
      <c r="AE16" s="817"/>
      <c r="AF16" s="817"/>
      <c r="AG16" s="155"/>
      <c r="AH16" s="6"/>
      <c r="AI16" s="11"/>
    </row>
    <row r="17" spans="1:35" ht="21" customHeight="1" x14ac:dyDescent="0.15">
      <c r="A17" s="165"/>
      <c r="B17" s="5"/>
      <c r="C17" s="824" t="s">
        <v>251</v>
      </c>
      <c r="D17" s="21" t="s">
        <v>30</v>
      </c>
      <c r="E17" s="340" t="s">
        <v>253</v>
      </c>
      <c r="F17" s="827"/>
      <c r="G17" s="828"/>
      <c r="H17" s="829"/>
      <c r="I17" s="814"/>
      <c r="J17" s="814"/>
      <c r="K17" s="814"/>
      <c r="L17" s="830"/>
      <c r="M17" s="830"/>
      <c r="N17" s="830"/>
      <c r="O17" s="830"/>
      <c r="P17" s="24"/>
      <c r="Q17" s="7"/>
      <c r="R17" s="7"/>
      <c r="S17" s="91"/>
      <c r="T17" s="819" t="s">
        <v>251</v>
      </c>
      <c r="U17" s="21" t="s">
        <v>30</v>
      </c>
      <c r="V17" s="157"/>
      <c r="W17" s="827"/>
      <c r="X17" s="828"/>
      <c r="Y17" s="829"/>
      <c r="Z17" s="814"/>
      <c r="AA17" s="816"/>
      <c r="AB17" s="816"/>
      <c r="AC17" s="823"/>
      <c r="AD17" s="823"/>
      <c r="AE17" s="823"/>
      <c r="AF17" s="823"/>
      <c r="AG17" s="7"/>
      <c r="AH17" s="6"/>
      <c r="AI17" s="11"/>
    </row>
    <row r="18" spans="1:35" ht="21" customHeight="1" x14ac:dyDescent="0.15">
      <c r="A18" s="165"/>
      <c r="B18" s="5"/>
      <c r="C18" s="825"/>
      <c r="D18" s="21" t="s">
        <v>31</v>
      </c>
      <c r="E18" s="340" t="s">
        <v>253</v>
      </c>
      <c r="F18" s="822"/>
      <c r="G18" s="822"/>
      <c r="H18" s="814"/>
      <c r="I18" s="814"/>
      <c r="J18" s="814"/>
      <c r="K18" s="814"/>
      <c r="L18" s="830"/>
      <c r="M18" s="830"/>
      <c r="N18" s="830"/>
      <c r="O18" s="830"/>
      <c r="P18" s="24"/>
      <c r="Q18" s="7"/>
      <c r="R18" s="7"/>
      <c r="S18" s="91"/>
      <c r="T18" s="820"/>
      <c r="U18" s="21" t="s">
        <v>31</v>
      </c>
      <c r="V18" s="157"/>
      <c r="W18" s="822"/>
      <c r="X18" s="822"/>
      <c r="Y18" s="814"/>
      <c r="Z18" s="814"/>
      <c r="AA18" s="816"/>
      <c r="AB18" s="816"/>
      <c r="AC18" s="823"/>
      <c r="AD18" s="823"/>
      <c r="AE18" s="823"/>
      <c r="AF18" s="823"/>
      <c r="AG18" s="7"/>
      <c r="AH18" s="6"/>
      <c r="AI18" s="11"/>
    </row>
    <row r="19" spans="1:35" ht="21" customHeight="1" x14ac:dyDescent="0.15">
      <c r="A19" s="165"/>
      <c r="B19" s="5"/>
      <c r="C19" s="846" t="s">
        <v>241</v>
      </c>
      <c r="D19" s="22" t="s">
        <v>30</v>
      </c>
      <c r="E19" s="340" t="s">
        <v>252</v>
      </c>
      <c r="F19" s="831"/>
      <c r="G19" s="831"/>
      <c r="H19" s="832"/>
      <c r="I19" s="832"/>
      <c r="J19" s="832"/>
      <c r="K19" s="832"/>
      <c r="L19" s="833"/>
      <c r="M19" s="833"/>
      <c r="N19" s="833"/>
      <c r="O19" s="833"/>
      <c r="P19" s="24"/>
      <c r="Q19" s="7"/>
      <c r="R19" s="7"/>
      <c r="S19" s="91"/>
      <c r="T19" s="819" t="s">
        <v>241</v>
      </c>
      <c r="U19" s="21" t="s">
        <v>30</v>
      </c>
      <c r="V19" s="157"/>
      <c r="W19" s="821"/>
      <c r="X19" s="821"/>
      <c r="Y19" s="814"/>
      <c r="Z19" s="814"/>
      <c r="AA19" s="816"/>
      <c r="AB19" s="816"/>
      <c r="AC19" s="823"/>
      <c r="AD19" s="823"/>
      <c r="AE19" s="823"/>
      <c r="AF19" s="823"/>
      <c r="AG19" s="7"/>
      <c r="AH19" s="6"/>
      <c r="AI19" s="11"/>
    </row>
    <row r="20" spans="1:35" ht="21" customHeight="1" x14ac:dyDescent="0.15">
      <c r="A20" s="165"/>
      <c r="B20" s="5"/>
      <c r="C20" s="846"/>
      <c r="D20" s="23" t="s">
        <v>31</v>
      </c>
      <c r="E20" s="340" t="s">
        <v>252</v>
      </c>
      <c r="F20" s="834"/>
      <c r="G20" s="834"/>
      <c r="H20" s="835"/>
      <c r="I20" s="835"/>
      <c r="J20" s="835"/>
      <c r="K20" s="835"/>
      <c r="L20" s="836"/>
      <c r="M20" s="836"/>
      <c r="N20" s="836"/>
      <c r="O20" s="836"/>
      <c r="P20" s="24"/>
      <c r="Q20" s="7"/>
      <c r="R20" s="7"/>
      <c r="S20" s="91"/>
      <c r="T20" s="820"/>
      <c r="U20" s="21" t="s">
        <v>31</v>
      </c>
      <c r="V20" s="157"/>
      <c r="W20" s="818"/>
      <c r="X20" s="818"/>
      <c r="Y20" s="814"/>
      <c r="Z20" s="814"/>
      <c r="AA20" s="816"/>
      <c r="AB20" s="816"/>
      <c r="AC20" s="823"/>
      <c r="AD20" s="823"/>
      <c r="AE20" s="823"/>
      <c r="AF20" s="823"/>
      <c r="AG20" s="7"/>
      <c r="AH20" s="6"/>
      <c r="AI20" s="11"/>
    </row>
    <row r="21" spans="1:35" ht="21" customHeight="1" x14ac:dyDescent="0.15">
      <c r="A21" s="165"/>
      <c r="B21" s="5"/>
      <c r="C21" s="837" t="s">
        <v>32</v>
      </c>
      <c r="D21" s="838"/>
      <c r="E21" s="839"/>
      <c r="F21" s="841">
        <f>F15+F17+F19</f>
        <v>0</v>
      </c>
      <c r="G21" s="841"/>
      <c r="H21" s="842">
        <f t="shared" ref="H21:H22" si="0">H15+H17+H19</f>
        <v>0</v>
      </c>
      <c r="I21" s="842"/>
      <c r="J21" s="842">
        <f t="shared" ref="J21:J22" si="1">J15+J17+J19</f>
        <v>0</v>
      </c>
      <c r="K21" s="842"/>
      <c r="L21" s="843">
        <f t="shared" ref="L21:L22" si="2">L15+L17+L19</f>
        <v>0</v>
      </c>
      <c r="M21" s="843"/>
      <c r="N21" s="843">
        <f t="shared" ref="N21:N22" si="3">N15+N17+N19</f>
        <v>0</v>
      </c>
      <c r="O21" s="843"/>
      <c r="P21" s="24"/>
      <c r="Q21" s="7"/>
      <c r="R21" s="7"/>
      <c r="S21" s="91"/>
      <c r="T21" s="837" t="s">
        <v>32</v>
      </c>
      <c r="U21" s="838"/>
      <c r="V21" s="839"/>
      <c r="W21" s="844">
        <f>W15+W17+W19</f>
        <v>0</v>
      </c>
      <c r="X21" s="844"/>
      <c r="Y21" s="844">
        <f t="shared" ref="Y21:Y22" si="4">Y15+Y17+Y19</f>
        <v>0</v>
      </c>
      <c r="Z21" s="844"/>
      <c r="AA21" s="845">
        <f t="shared" ref="AA21:AA22" si="5">AA15+AA17+AA19</f>
        <v>0</v>
      </c>
      <c r="AB21" s="845"/>
      <c r="AC21" s="840">
        <f t="shared" ref="AC21:AC22" si="6">AC15+AC17+AC19</f>
        <v>0</v>
      </c>
      <c r="AD21" s="840"/>
      <c r="AE21" s="840">
        <f t="shared" ref="AE21:AE22" si="7">AE15+AE17+AE19</f>
        <v>0</v>
      </c>
      <c r="AF21" s="840"/>
      <c r="AG21" s="7"/>
      <c r="AH21" s="6"/>
      <c r="AI21" s="11"/>
    </row>
    <row r="22" spans="1:35" ht="21" customHeight="1" x14ac:dyDescent="0.15">
      <c r="A22" s="165"/>
      <c r="B22" s="5"/>
      <c r="C22" s="837" t="s">
        <v>33</v>
      </c>
      <c r="D22" s="838"/>
      <c r="E22" s="839"/>
      <c r="F22" s="841">
        <f>F16+F18+F20</f>
        <v>0</v>
      </c>
      <c r="G22" s="841"/>
      <c r="H22" s="842">
        <f t="shared" si="0"/>
        <v>0</v>
      </c>
      <c r="I22" s="842"/>
      <c r="J22" s="842">
        <f t="shared" si="1"/>
        <v>0</v>
      </c>
      <c r="K22" s="842"/>
      <c r="L22" s="843">
        <f t="shared" si="2"/>
        <v>0</v>
      </c>
      <c r="M22" s="843"/>
      <c r="N22" s="843">
        <f t="shared" si="3"/>
        <v>0</v>
      </c>
      <c r="O22" s="843"/>
      <c r="P22" s="24"/>
      <c r="Q22" s="7"/>
      <c r="R22" s="7"/>
      <c r="S22" s="91"/>
      <c r="T22" s="837" t="s">
        <v>33</v>
      </c>
      <c r="U22" s="838"/>
      <c r="V22" s="839"/>
      <c r="W22" s="844">
        <f t="shared" ref="W22" si="8">W16+W18+W20</f>
        <v>0</v>
      </c>
      <c r="X22" s="844"/>
      <c r="Y22" s="844">
        <f t="shared" si="4"/>
        <v>0</v>
      </c>
      <c r="Z22" s="844"/>
      <c r="AA22" s="845">
        <f t="shared" si="5"/>
        <v>0</v>
      </c>
      <c r="AB22" s="845"/>
      <c r="AC22" s="840">
        <f t="shared" si="6"/>
        <v>0</v>
      </c>
      <c r="AD22" s="840"/>
      <c r="AE22" s="840">
        <f t="shared" si="7"/>
        <v>0</v>
      </c>
      <c r="AF22" s="840"/>
      <c r="AG22" s="7"/>
      <c r="AH22" s="6"/>
      <c r="AI22" s="11"/>
    </row>
    <row r="23" spans="1:35" ht="7.5" customHeight="1" x14ac:dyDescent="0.15">
      <c r="A23" s="165"/>
      <c r="B23" s="5"/>
      <c r="C23" s="8"/>
      <c r="D23" s="8"/>
      <c r="E23" s="8"/>
      <c r="F23" s="9"/>
      <c r="G23" s="7"/>
      <c r="H23" s="9"/>
      <c r="I23" s="7"/>
      <c r="J23" s="9"/>
      <c r="K23" s="7"/>
      <c r="L23" s="9"/>
      <c r="M23" s="7"/>
      <c r="N23" s="9"/>
      <c r="O23" s="7"/>
      <c r="P23" s="24"/>
      <c r="Q23" s="7"/>
      <c r="R23" s="7"/>
      <c r="S23" s="91"/>
      <c r="T23" s="10"/>
      <c r="U23" s="9"/>
      <c r="V23" s="9"/>
      <c r="W23" s="7"/>
      <c r="X23" s="9"/>
      <c r="Y23" s="7"/>
      <c r="Z23" s="9"/>
      <c r="AA23" s="7"/>
      <c r="AB23" s="9"/>
      <c r="AC23" s="7"/>
      <c r="AD23" s="7"/>
      <c r="AE23" s="7"/>
      <c r="AF23" s="9"/>
      <c r="AG23" s="7"/>
      <c r="AH23" s="6"/>
      <c r="AI23" s="11"/>
    </row>
    <row r="24" spans="1:35" ht="14.25" customHeight="1" x14ac:dyDescent="0.15">
      <c r="A24" s="165"/>
      <c r="B24" s="5"/>
      <c r="C24" s="207" t="s">
        <v>34</v>
      </c>
      <c r="D24" s="26"/>
      <c r="E24" s="26"/>
      <c r="F24" s="26"/>
      <c r="G24" s="26"/>
      <c r="H24" s="26"/>
      <c r="I24" s="26"/>
      <c r="J24" s="26"/>
      <c r="K24" s="26"/>
      <c r="L24" s="26"/>
      <c r="M24" s="26"/>
      <c r="N24" s="26"/>
      <c r="O24" s="26"/>
      <c r="P24" s="27"/>
      <c r="Q24" s="26"/>
      <c r="R24" s="26"/>
      <c r="S24" s="25"/>
      <c r="T24" s="207" t="s">
        <v>34</v>
      </c>
      <c r="U24" s="26"/>
      <c r="V24" s="26"/>
      <c r="W24" s="26"/>
      <c r="X24" s="26"/>
      <c r="Y24" s="34"/>
      <c r="Z24" s="34"/>
      <c r="AA24" s="26"/>
      <c r="AB24" s="26"/>
      <c r="AC24" s="26"/>
      <c r="AD24" s="26"/>
      <c r="AE24" s="26"/>
      <c r="AF24" s="26"/>
      <c r="AG24" s="25"/>
      <c r="AH24" s="167"/>
      <c r="AI24" s="11"/>
    </row>
    <row r="25" spans="1:35" ht="30" customHeight="1" x14ac:dyDescent="0.15">
      <c r="A25" s="165"/>
      <c r="B25" s="5"/>
      <c r="C25" s="359" t="s">
        <v>263</v>
      </c>
      <c r="D25" s="20"/>
      <c r="E25" s="112" t="s">
        <v>100</v>
      </c>
      <c r="F25" s="803" t="s">
        <v>25</v>
      </c>
      <c r="G25" s="804"/>
      <c r="H25" s="803" t="s">
        <v>85</v>
      </c>
      <c r="I25" s="805"/>
      <c r="J25" s="803" t="s">
        <v>86</v>
      </c>
      <c r="K25" s="805"/>
      <c r="L25" s="803" t="s">
        <v>134</v>
      </c>
      <c r="M25" s="805"/>
      <c r="N25" s="803" t="s">
        <v>183</v>
      </c>
      <c r="O25" s="805"/>
      <c r="P25" s="28"/>
      <c r="Q25" s="96"/>
      <c r="R25" s="96"/>
      <c r="S25" s="25"/>
      <c r="T25" s="32" t="s">
        <v>29</v>
      </c>
      <c r="U25" s="20"/>
      <c r="V25" s="112" t="s">
        <v>100</v>
      </c>
      <c r="W25" s="803" t="s">
        <v>25</v>
      </c>
      <c r="X25" s="804"/>
      <c r="Y25" s="803" t="s">
        <v>85</v>
      </c>
      <c r="Z25" s="805"/>
      <c r="AA25" s="806" t="s">
        <v>86</v>
      </c>
      <c r="AB25" s="807"/>
      <c r="AC25" s="806" t="s">
        <v>134</v>
      </c>
      <c r="AD25" s="807"/>
      <c r="AE25" s="806" t="s">
        <v>183</v>
      </c>
      <c r="AF25" s="807"/>
      <c r="AG25" s="25"/>
      <c r="AH25" s="167"/>
    </row>
    <row r="26" spans="1:35" ht="21" customHeight="1" x14ac:dyDescent="0.15">
      <c r="A26" s="165"/>
      <c r="B26" s="5"/>
      <c r="C26" s="864"/>
      <c r="D26" s="21" t="s">
        <v>30</v>
      </c>
      <c r="E26" s="157"/>
      <c r="F26" s="821"/>
      <c r="G26" s="821"/>
      <c r="H26" s="814"/>
      <c r="I26" s="814"/>
      <c r="J26" s="814"/>
      <c r="K26" s="814"/>
      <c r="L26" s="826"/>
      <c r="M26" s="826"/>
      <c r="N26" s="826"/>
      <c r="O26" s="826"/>
      <c r="P26" s="28"/>
      <c r="Q26" s="96"/>
      <c r="R26" s="96"/>
      <c r="S26" s="25"/>
      <c r="T26" s="849"/>
      <c r="U26" s="21" t="s">
        <v>30</v>
      </c>
      <c r="V26" s="157"/>
      <c r="W26" s="857"/>
      <c r="X26" s="857"/>
      <c r="Y26" s="854"/>
      <c r="Z26" s="854"/>
      <c r="AA26" s="816"/>
      <c r="AB26" s="816"/>
      <c r="AC26" s="817"/>
      <c r="AD26" s="817"/>
      <c r="AE26" s="817"/>
      <c r="AF26" s="817"/>
      <c r="AG26" s="25"/>
      <c r="AH26" s="167"/>
    </row>
    <row r="27" spans="1:35" ht="21" customHeight="1" x14ac:dyDescent="0.15">
      <c r="A27" s="165"/>
      <c r="B27" s="5"/>
      <c r="C27" s="865"/>
      <c r="D27" s="21" t="s">
        <v>31</v>
      </c>
      <c r="E27" s="157"/>
      <c r="F27" s="818"/>
      <c r="G27" s="818"/>
      <c r="H27" s="814"/>
      <c r="I27" s="814"/>
      <c r="J27" s="814"/>
      <c r="K27" s="814"/>
      <c r="L27" s="815"/>
      <c r="M27" s="815"/>
      <c r="N27" s="815"/>
      <c r="O27" s="815"/>
      <c r="P27" s="6"/>
      <c r="Q27" s="5"/>
      <c r="R27" s="5"/>
      <c r="S27" s="25"/>
      <c r="T27" s="856"/>
      <c r="U27" s="23" t="s">
        <v>31</v>
      </c>
      <c r="V27" s="157"/>
      <c r="W27" s="855"/>
      <c r="X27" s="855"/>
      <c r="Y27" s="847"/>
      <c r="Z27" s="847"/>
      <c r="AA27" s="848"/>
      <c r="AB27" s="848"/>
      <c r="AC27" s="859"/>
      <c r="AD27" s="859"/>
      <c r="AE27" s="859"/>
      <c r="AF27" s="859"/>
      <c r="AG27" s="25"/>
      <c r="AH27" s="167"/>
    </row>
    <row r="28" spans="1:35" ht="21" customHeight="1" x14ac:dyDescent="0.15">
      <c r="A28" s="165"/>
      <c r="B28" s="5"/>
      <c r="C28" s="864"/>
      <c r="D28" s="21" t="s">
        <v>30</v>
      </c>
      <c r="E28" s="157"/>
      <c r="F28" s="876"/>
      <c r="G28" s="877"/>
      <c r="H28" s="829"/>
      <c r="I28" s="814"/>
      <c r="J28" s="814"/>
      <c r="K28" s="814"/>
      <c r="L28" s="830"/>
      <c r="M28" s="830"/>
      <c r="N28" s="830"/>
      <c r="O28" s="830"/>
      <c r="P28" s="29"/>
      <c r="Q28" s="97"/>
      <c r="R28" s="97"/>
      <c r="S28" s="25"/>
      <c r="T28" s="849"/>
      <c r="U28" s="21" t="s">
        <v>30</v>
      </c>
      <c r="V28" s="157"/>
      <c r="W28" s="851"/>
      <c r="X28" s="852"/>
      <c r="Y28" s="853"/>
      <c r="Z28" s="854"/>
      <c r="AA28" s="816"/>
      <c r="AB28" s="816"/>
      <c r="AC28" s="823"/>
      <c r="AD28" s="823"/>
      <c r="AE28" s="823"/>
      <c r="AF28" s="823"/>
      <c r="AG28" s="25"/>
      <c r="AH28" s="167"/>
    </row>
    <row r="29" spans="1:35" ht="21" customHeight="1" x14ac:dyDescent="0.15">
      <c r="A29" s="165"/>
      <c r="B29" s="5"/>
      <c r="C29" s="865"/>
      <c r="D29" s="21" t="s">
        <v>31</v>
      </c>
      <c r="E29" s="157"/>
      <c r="F29" s="822"/>
      <c r="G29" s="822"/>
      <c r="H29" s="814"/>
      <c r="I29" s="814"/>
      <c r="J29" s="814"/>
      <c r="K29" s="814"/>
      <c r="L29" s="830"/>
      <c r="M29" s="830"/>
      <c r="N29" s="830"/>
      <c r="O29" s="830"/>
      <c r="P29" s="30"/>
      <c r="Q29" s="98"/>
      <c r="R29" s="98"/>
      <c r="S29" s="25"/>
      <c r="T29" s="850"/>
      <c r="U29" s="21" t="s">
        <v>31</v>
      </c>
      <c r="V29" s="157"/>
      <c r="W29" s="858"/>
      <c r="X29" s="858"/>
      <c r="Y29" s="854"/>
      <c r="Z29" s="854"/>
      <c r="AA29" s="816"/>
      <c r="AB29" s="816"/>
      <c r="AC29" s="823"/>
      <c r="AD29" s="823"/>
      <c r="AE29" s="823"/>
      <c r="AF29" s="823"/>
      <c r="AG29" s="25"/>
      <c r="AH29" s="167"/>
    </row>
    <row r="30" spans="1:35" ht="21" customHeight="1" x14ac:dyDescent="0.15">
      <c r="A30" s="165"/>
      <c r="B30" s="5"/>
      <c r="C30" s="864"/>
      <c r="D30" s="21" t="s">
        <v>30</v>
      </c>
      <c r="E30" s="157"/>
      <c r="F30" s="818"/>
      <c r="G30" s="818"/>
      <c r="H30" s="814"/>
      <c r="I30" s="814"/>
      <c r="J30" s="814"/>
      <c r="K30" s="814"/>
      <c r="L30" s="830"/>
      <c r="M30" s="830"/>
      <c r="N30" s="830"/>
      <c r="O30" s="830"/>
      <c r="P30" s="30"/>
      <c r="Q30" s="98"/>
      <c r="R30" s="98"/>
      <c r="S30" s="25"/>
      <c r="T30" s="856"/>
      <c r="U30" s="22" t="s">
        <v>30</v>
      </c>
      <c r="V30" s="157"/>
      <c r="W30" s="858"/>
      <c r="X30" s="858"/>
      <c r="Y30" s="861"/>
      <c r="Z30" s="861"/>
      <c r="AA30" s="862"/>
      <c r="AB30" s="862"/>
      <c r="AC30" s="863"/>
      <c r="AD30" s="863"/>
      <c r="AE30" s="863"/>
      <c r="AF30" s="863"/>
      <c r="AG30" s="25"/>
      <c r="AH30" s="167"/>
    </row>
    <row r="31" spans="1:35" ht="21" customHeight="1" x14ac:dyDescent="0.15">
      <c r="A31" s="165"/>
      <c r="B31" s="5"/>
      <c r="C31" s="865"/>
      <c r="D31" s="21" t="s">
        <v>31</v>
      </c>
      <c r="E31" s="157"/>
      <c r="F31" s="818"/>
      <c r="G31" s="818"/>
      <c r="H31" s="814"/>
      <c r="I31" s="814"/>
      <c r="J31" s="814"/>
      <c r="K31" s="814"/>
      <c r="L31" s="830"/>
      <c r="M31" s="830"/>
      <c r="N31" s="830"/>
      <c r="O31" s="830"/>
      <c r="P31" s="31"/>
      <c r="Q31" s="99"/>
      <c r="R31" s="99"/>
      <c r="S31" s="25"/>
      <c r="T31" s="856"/>
      <c r="U31" s="23" t="s">
        <v>31</v>
      </c>
      <c r="V31" s="157"/>
      <c r="W31" s="855"/>
      <c r="X31" s="855"/>
      <c r="Y31" s="847"/>
      <c r="Z31" s="847"/>
      <c r="AA31" s="848"/>
      <c r="AB31" s="848"/>
      <c r="AC31" s="860"/>
      <c r="AD31" s="860"/>
      <c r="AE31" s="860"/>
      <c r="AF31" s="860"/>
      <c r="AG31" s="25"/>
      <c r="AH31" s="167"/>
    </row>
    <row r="32" spans="1:35" ht="21" customHeight="1" x14ac:dyDescent="0.15">
      <c r="A32" s="165"/>
      <c r="B32" s="5"/>
      <c r="C32" s="837" t="s">
        <v>32</v>
      </c>
      <c r="D32" s="838"/>
      <c r="E32" s="839"/>
      <c r="F32" s="866">
        <f>F26+F28+F30</f>
        <v>0</v>
      </c>
      <c r="G32" s="866"/>
      <c r="H32" s="870">
        <f t="shared" ref="H32:H33" si="9">H26+H28+H30</f>
        <v>0</v>
      </c>
      <c r="I32" s="870"/>
      <c r="J32" s="870">
        <f t="shared" ref="J32:J33" si="10">J26+J28+J30</f>
        <v>0</v>
      </c>
      <c r="K32" s="870"/>
      <c r="L32" s="871">
        <f t="shared" ref="L32:L33" si="11">L26+L28+L30</f>
        <v>0</v>
      </c>
      <c r="M32" s="871"/>
      <c r="N32" s="871">
        <f t="shared" ref="N32:N33" si="12">N26+N28+N30</f>
        <v>0</v>
      </c>
      <c r="O32" s="871"/>
      <c r="P32" s="31"/>
      <c r="Q32" s="99"/>
      <c r="R32" s="99"/>
      <c r="S32" s="25"/>
      <c r="T32" s="837" t="s">
        <v>32</v>
      </c>
      <c r="U32" s="838"/>
      <c r="V32" s="839"/>
      <c r="W32" s="844">
        <f>W26+W28+W30</f>
        <v>0</v>
      </c>
      <c r="X32" s="844"/>
      <c r="Y32" s="844">
        <f t="shared" ref="Y32:Y33" si="13">Y26+Y28+Y30</f>
        <v>0</v>
      </c>
      <c r="Z32" s="844"/>
      <c r="AA32" s="845">
        <f t="shared" ref="AA32:AA33" si="14">AA26+AA28+AA30</f>
        <v>0</v>
      </c>
      <c r="AB32" s="845"/>
      <c r="AC32" s="840">
        <f t="shared" ref="AC32:AC33" si="15">AC26+AC28+AC30</f>
        <v>0</v>
      </c>
      <c r="AD32" s="840"/>
      <c r="AE32" s="840">
        <f t="shared" ref="AE32:AE33" si="16">AE26+AE28+AE30</f>
        <v>0</v>
      </c>
      <c r="AF32" s="840"/>
      <c r="AG32" s="25"/>
      <c r="AH32" s="167"/>
    </row>
    <row r="33" spans="1:34" ht="21" customHeight="1" x14ac:dyDescent="0.15">
      <c r="A33" s="165"/>
      <c r="B33" s="5"/>
      <c r="C33" s="837" t="s">
        <v>33</v>
      </c>
      <c r="D33" s="838"/>
      <c r="E33" s="839"/>
      <c r="F33" s="841">
        <f>F27+F29+F31</f>
        <v>0</v>
      </c>
      <c r="G33" s="841"/>
      <c r="H33" s="842">
        <f t="shared" si="9"/>
        <v>0</v>
      </c>
      <c r="I33" s="842"/>
      <c r="J33" s="842">
        <f t="shared" si="10"/>
        <v>0</v>
      </c>
      <c r="K33" s="842"/>
      <c r="L33" s="843">
        <f t="shared" si="11"/>
        <v>0</v>
      </c>
      <c r="M33" s="843"/>
      <c r="N33" s="843">
        <f t="shared" si="12"/>
        <v>0</v>
      </c>
      <c r="O33" s="843"/>
      <c r="P33" s="30"/>
      <c r="Q33" s="98"/>
      <c r="R33" s="98"/>
      <c r="S33" s="25"/>
      <c r="T33" s="837" t="s">
        <v>33</v>
      </c>
      <c r="U33" s="838"/>
      <c r="V33" s="839"/>
      <c r="W33" s="867">
        <f t="shared" ref="W33" si="17">W27+W29+W31</f>
        <v>0</v>
      </c>
      <c r="X33" s="867"/>
      <c r="Y33" s="867">
        <f t="shared" si="13"/>
        <v>0</v>
      </c>
      <c r="Z33" s="867"/>
      <c r="AA33" s="868">
        <f t="shared" si="14"/>
        <v>0</v>
      </c>
      <c r="AB33" s="868"/>
      <c r="AC33" s="869">
        <f t="shared" si="15"/>
        <v>0</v>
      </c>
      <c r="AD33" s="869"/>
      <c r="AE33" s="869">
        <f t="shared" si="16"/>
        <v>0</v>
      </c>
      <c r="AF33" s="869"/>
      <c r="AG33" s="25"/>
      <c r="AH33" s="167"/>
    </row>
    <row r="34" spans="1:34" s="11" customFormat="1" ht="7.5" customHeight="1" thickBot="1" x14ac:dyDescent="0.2">
      <c r="A34" s="168"/>
      <c r="B34" s="169"/>
      <c r="C34" s="170"/>
      <c r="D34" s="170"/>
      <c r="E34" s="170"/>
      <c r="F34" s="171"/>
      <c r="G34" s="171"/>
      <c r="H34" s="171"/>
      <c r="I34" s="171"/>
      <c r="J34" s="171"/>
      <c r="K34" s="171"/>
      <c r="L34" s="171"/>
      <c r="M34" s="171"/>
      <c r="N34" s="171"/>
      <c r="O34" s="171"/>
      <c r="P34" s="172"/>
      <c r="Q34" s="173"/>
      <c r="R34" s="173"/>
      <c r="S34" s="174"/>
      <c r="T34" s="174"/>
      <c r="U34" s="174"/>
      <c r="V34" s="174"/>
      <c r="W34" s="174"/>
      <c r="X34" s="174"/>
      <c r="Y34" s="175"/>
      <c r="Z34" s="175"/>
      <c r="AA34" s="174"/>
      <c r="AB34" s="174"/>
      <c r="AC34" s="174"/>
      <c r="AD34" s="174"/>
      <c r="AE34" s="174"/>
      <c r="AF34" s="174"/>
      <c r="AG34" s="174"/>
      <c r="AH34" s="176"/>
    </row>
    <row r="35" spans="1:34" ht="47.25" customHeight="1" x14ac:dyDescent="0.15">
      <c r="A35" s="878" t="s">
        <v>261</v>
      </c>
      <c r="B35" s="879"/>
      <c r="C35" s="879"/>
      <c r="D35" s="879"/>
      <c r="E35" s="879"/>
      <c r="F35" s="879"/>
      <c r="G35" s="879"/>
      <c r="H35" s="879"/>
      <c r="I35" s="879"/>
      <c r="J35" s="879"/>
      <c r="K35" s="879"/>
      <c r="L35" s="879"/>
      <c r="M35" s="879"/>
      <c r="N35" s="879"/>
      <c r="O35" s="879"/>
      <c r="P35" s="879"/>
      <c r="Q35" s="880" t="s">
        <v>262</v>
      </c>
      <c r="R35" s="881"/>
      <c r="S35" s="881"/>
      <c r="T35" s="881"/>
      <c r="U35" s="881"/>
      <c r="V35" s="881"/>
      <c r="W35" s="881"/>
      <c r="X35" s="881"/>
      <c r="Y35" s="881"/>
      <c r="Z35" s="881"/>
      <c r="AA35" s="881"/>
      <c r="AB35" s="881"/>
      <c r="AC35" s="881"/>
      <c r="AD35" s="881"/>
      <c r="AE35" s="881"/>
      <c r="AF35" s="881"/>
      <c r="AG35" s="881"/>
      <c r="AH35" s="882"/>
    </row>
    <row r="36" spans="1:34" ht="23.25" customHeight="1" x14ac:dyDescent="0.15">
      <c r="A36" s="320"/>
      <c r="B36" s="321" t="s">
        <v>223</v>
      </c>
      <c r="C36" s="322"/>
      <c r="D36" s="322"/>
      <c r="E36" s="322"/>
      <c r="F36" s="322"/>
      <c r="G36" s="322"/>
      <c r="H36" s="322"/>
      <c r="I36" s="322"/>
      <c r="J36" s="322"/>
      <c r="K36" s="322"/>
      <c r="L36" s="322"/>
      <c r="M36" s="322"/>
      <c r="N36" s="322"/>
      <c r="O36" s="322"/>
      <c r="P36" s="322"/>
      <c r="Q36" s="351"/>
      <c r="R36" s="323" t="s">
        <v>224</v>
      </c>
      <c r="S36" s="11"/>
      <c r="T36" s="324"/>
      <c r="U36" s="324"/>
      <c r="V36" s="324"/>
      <c r="W36" s="324"/>
      <c r="X36" s="324"/>
      <c r="Y36" s="324"/>
      <c r="Z36" s="324"/>
      <c r="AA36" s="324"/>
      <c r="AB36" s="324"/>
      <c r="AC36" s="324"/>
      <c r="AD36" s="324"/>
      <c r="AE36" s="324"/>
      <c r="AF36" s="324"/>
      <c r="AG36" s="324"/>
      <c r="AH36" s="358"/>
    </row>
    <row r="37" spans="1:34" ht="7.5" customHeight="1" x14ac:dyDescent="0.15">
      <c r="A37" s="313"/>
      <c r="B37" s="324"/>
      <c r="C37" s="324"/>
      <c r="D37" s="324"/>
      <c r="E37" s="324"/>
      <c r="F37" s="324"/>
      <c r="G37" s="324"/>
      <c r="H37" s="324"/>
      <c r="I37" s="324"/>
      <c r="J37" s="324"/>
      <c r="K37" s="324"/>
      <c r="L37" s="324"/>
      <c r="M37" s="324"/>
      <c r="N37" s="324"/>
      <c r="O37" s="324"/>
      <c r="P37" s="324"/>
      <c r="Q37" s="352"/>
      <c r="R37" s="326"/>
      <c r="S37" s="324"/>
      <c r="T37" s="324"/>
      <c r="U37" s="324"/>
      <c r="V37" s="324"/>
      <c r="W37" s="324"/>
      <c r="X37" s="324"/>
      <c r="Y37" s="324"/>
      <c r="Z37" s="324"/>
      <c r="AA37" s="324"/>
      <c r="AB37" s="324"/>
      <c r="AC37" s="324"/>
      <c r="AD37" s="324"/>
      <c r="AE37" s="324"/>
      <c r="AF37" s="324"/>
      <c r="AG37" s="324"/>
      <c r="AH37" s="358"/>
    </row>
    <row r="38" spans="1:34" ht="30" customHeight="1" x14ac:dyDescent="0.15">
      <c r="A38" s="275"/>
      <c r="B38" s="276"/>
      <c r="C38" s="790" t="s">
        <v>209</v>
      </c>
      <c r="D38" s="790"/>
      <c r="E38" s="790"/>
      <c r="F38" s="790"/>
      <c r="G38" s="790"/>
      <c r="H38" s="787" t="s">
        <v>210</v>
      </c>
      <c r="I38" s="787"/>
      <c r="J38" s="788" t="s">
        <v>211</v>
      </c>
      <c r="K38" s="789"/>
      <c r="L38" s="788" t="s">
        <v>212</v>
      </c>
      <c r="M38" s="789"/>
      <c r="N38" s="788" t="s">
        <v>213</v>
      </c>
      <c r="O38" s="789"/>
      <c r="P38" s="279"/>
      <c r="Q38" s="353"/>
      <c r="R38" s="872"/>
      <c r="S38" s="873"/>
      <c r="T38" s="790" t="s">
        <v>209</v>
      </c>
      <c r="U38" s="790"/>
      <c r="V38" s="790"/>
      <c r="W38" s="790"/>
      <c r="X38" s="790"/>
      <c r="Y38" s="787" t="s">
        <v>210</v>
      </c>
      <c r="Z38" s="787"/>
      <c r="AA38" s="788" t="s">
        <v>211</v>
      </c>
      <c r="AB38" s="789"/>
      <c r="AC38" s="788" t="s">
        <v>212</v>
      </c>
      <c r="AD38" s="789"/>
      <c r="AE38" s="788" t="s">
        <v>213</v>
      </c>
      <c r="AF38" s="789"/>
      <c r="AG38" s="279"/>
      <c r="AH38" s="358"/>
    </row>
    <row r="39" spans="1:34" ht="30" customHeight="1" x14ac:dyDescent="0.15">
      <c r="A39" s="277"/>
      <c r="B39" s="319">
        <v>1</v>
      </c>
      <c r="C39" s="787"/>
      <c r="D39" s="787"/>
      <c r="E39" s="787"/>
      <c r="F39" s="787"/>
      <c r="G39" s="787"/>
      <c r="H39" s="787"/>
      <c r="I39" s="787"/>
      <c r="J39" s="787"/>
      <c r="K39" s="787"/>
      <c r="L39" s="787"/>
      <c r="M39" s="787"/>
      <c r="N39" s="787"/>
      <c r="O39" s="787"/>
      <c r="P39" s="325"/>
      <c r="Q39" s="354"/>
      <c r="R39" s="872">
        <v>1</v>
      </c>
      <c r="S39" s="873"/>
      <c r="T39" s="787"/>
      <c r="U39" s="787"/>
      <c r="V39" s="787"/>
      <c r="W39" s="787"/>
      <c r="X39" s="787"/>
      <c r="Y39" s="787"/>
      <c r="Z39" s="787"/>
      <c r="AA39" s="787"/>
      <c r="AB39" s="787"/>
      <c r="AC39" s="787"/>
      <c r="AD39" s="787"/>
      <c r="AE39" s="787"/>
      <c r="AF39" s="787"/>
      <c r="AG39" s="325"/>
      <c r="AH39" s="358"/>
    </row>
    <row r="40" spans="1:34" ht="30" customHeight="1" x14ac:dyDescent="0.15">
      <c r="A40" s="277"/>
      <c r="B40" s="319">
        <v>2</v>
      </c>
      <c r="C40" s="787"/>
      <c r="D40" s="787"/>
      <c r="E40" s="787"/>
      <c r="F40" s="787"/>
      <c r="G40" s="787"/>
      <c r="H40" s="787"/>
      <c r="I40" s="787"/>
      <c r="J40" s="787"/>
      <c r="K40" s="787"/>
      <c r="L40" s="787"/>
      <c r="M40" s="787"/>
      <c r="N40" s="787"/>
      <c r="O40" s="787"/>
      <c r="P40" s="325"/>
      <c r="Q40" s="354"/>
      <c r="R40" s="872">
        <v>2</v>
      </c>
      <c r="S40" s="873"/>
      <c r="T40" s="787"/>
      <c r="U40" s="787"/>
      <c r="V40" s="787"/>
      <c r="W40" s="787"/>
      <c r="X40" s="787"/>
      <c r="Y40" s="787"/>
      <c r="Z40" s="787"/>
      <c r="AA40" s="787"/>
      <c r="AB40" s="787"/>
      <c r="AC40" s="787"/>
      <c r="AD40" s="787"/>
      <c r="AE40" s="787"/>
      <c r="AF40" s="787"/>
      <c r="AG40" s="325"/>
      <c r="AH40" s="358"/>
    </row>
    <row r="41" spans="1:34" ht="30" customHeight="1" x14ac:dyDescent="0.15">
      <c r="A41" s="277"/>
      <c r="B41" s="319">
        <v>3</v>
      </c>
      <c r="C41" s="787"/>
      <c r="D41" s="787"/>
      <c r="E41" s="787"/>
      <c r="F41" s="787"/>
      <c r="G41" s="787"/>
      <c r="H41" s="787"/>
      <c r="I41" s="787"/>
      <c r="J41" s="787"/>
      <c r="K41" s="787"/>
      <c r="L41" s="787"/>
      <c r="M41" s="787"/>
      <c r="N41" s="787"/>
      <c r="O41" s="787"/>
      <c r="P41" s="325"/>
      <c r="Q41" s="354"/>
      <c r="R41" s="872">
        <v>3</v>
      </c>
      <c r="S41" s="873"/>
      <c r="T41" s="787"/>
      <c r="U41" s="787"/>
      <c r="V41" s="787"/>
      <c r="W41" s="787"/>
      <c r="X41" s="787"/>
      <c r="Y41" s="787"/>
      <c r="Z41" s="787"/>
      <c r="AA41" s="787"/>
      <c r="AB41" s="787"/>
      <c r="AC41" s="787"/>
      <c r="AD41" s="787"/>
      <c r="AE41" s="787"/>
      <c r="AF41" s="787"/>
      <c r="AG41" s="325"/>
      <c r="AH41" s="358"/>
    </row>
    <row r="42" spans="1:34" ht="30" customHeight="1" x14ac:dyDescent="0.15">
      <c r="A42" s="277"/>
      <c r="B42" s="319">
        <v>4</v>
      </c>
      <c r="C42" s="787"/>
      <c r="D42" s="787"/>
      <c r="E42" s="787"/>
      <c r="F42" s="787"/>
      <c r="G42" s="787"/>
      <c r="H42" s="787"/>
      <c r="I42" s="787"/>
      <c r="J42" s="787"/>
      <c r="K42" s="787"/>
      <c r="L42" s="787"/>
      <c r="M42" s="787"/>
      <c r="N42" s="787"/>
      <c r="O42" s="787"/>
      <c r="P42" s="325"/>
      <c r="Q42" s="354"/>
      <c r="R42" s="872">
        <v>4</v>
      </c>
      <c r="S42" s="873"/>
      <c r="T42" s="787"/>
      <c r="U42" s="787"/>
      <c r="V42" s="787"/>
      <c r="W42" s="787"/>
      <c r="X42" s="787"/>
      <c r="Y42" s="787"/>
      <c r="Z42" s="787"/>
      <c r="AA42" s="787"/>
      <c r="AB42" s="787"/>
      <c r="AC42" s="787"/>
      <c r="AD42" s="787"/>
      <c r="AE42" s="787"/>
      <c r="AF42" s="787"/>
      <c r="AG42" s="325"/>
      <c r="AH42" s="358"/>
    </row>
    <row r="43" spans="1:34" ht="30" customHeight="1" x14ac:dyDescent="0.15">
      <c r="A43" s="277"/>
      <c r="B43" s="319">
        <v>5</v>
      </c>
      <c r="C43" s="787"/>
      <c r="D43" s="787"/>
      <c r="E43" s="787"/>
      <c r="F43" s="787"/>
      <c r="G43" s="787"/>
      <c r="H43" s="787"/>
      <c r="I43" s="787"/>
      <c r="J43" s="787"/>
      <c r="K43" s="787"/>
      <c r="L43" s="787"/>
      <c r="M43" s="787"/>
      <c r="N43" s="787"/>
      <c r="O43" s="787"/>
      <c r="P43" s="325"/>
      <c r="Q43" s="354"/>
      <c r="R43" s="872">
        <v>5</v>
      </c>
      <c r="S43" s="873"/>
      <c r="T43" s="787"/>
      <c r="U43" s="787"/>
      <c r="V43" s="787"/>
      <c r="W43" s="787"/>
      <c r="X43" s="787"/>
      <c r="Y43" s="787"/>
      <c r="Z43" s="787"/>
      <c r="AA43" s="787"/>
      <c r="AB43" s="787"/>
      <c r="AC43" s="787"/>
      <c r="AD43" s="787"/>
      <c r="AE43" s="787"/>
      <c r="AF43" s="787"/>
      <c r="AG43" s="325"/>
      <c r="AH43" s="358"/>
    </row>
    <row r="44" spans="1:34" x14ac:dyDescent="0.15">
      <c r="A44" s="275"/>
      <c r="B44" s="274"/>
      <c r="C44" s="274"/>
      <c r="D44" s="274"/>
      <c r="E44" s="274"/>
      <c r="F44" s="274"/>
      <c r="G44" s="274"/>
      <c r="H44" s="274"/>
      <c r="I44" s="274"/>
      <c r="J44" s="274"/>
      <c r="K44" s="274"/>
      <c r="L44" s="274"/>
      <c r="M44" s="274"/>
      <c r="N44" s="274"/>
      <c r="O44" s="274"/>
      <c r="P44" s="279"/>
      <c r="Q44" s="353"/>
      <c r="R44" s="356"/>
      <c r="S44" s="279"/>
      <c r="T44" s="279"/>
      <c r="U44" s="279"/>
      <c r="V44" s="279"/>
      <c r="W44" s="279"/>
      <c r="X44" s="279"/>
      <c r="Y44" s="279"/>
      <c r="Z44" s="279"/>
      <c r="AA44" s="279"/>
      <c r="AB44" s="279"/>
      <c r="AC44" s="279"/>
      <c r="AD44" s="279"/>
      <c r="AE44" s="279"/>
      <c r="AF44" s="279"/>
      <c r="AG44" s="279"/>
      <c r="AH44" s="358"/>
    </row>
    <row r="45" spans="1:34" x14ac:dyDescent="0.15">
      <c r="A45" s="275"/>
      <c r="B45" s="274"/>
      <c r="C45" s="274"/>
      <c r="D45" s="274"/>
      <c r="E45" s="274"/>
      <c r="F45" s="274"/>
      <c r="G45" s="274"/>
      <c r="H45" s="274"/>
      <c r="I45" s="274"/>
      <c r="J45" s="274"/>
      <c r="K45" s="274"/>
      <c r="L45" s="274"/>
      <c r="M45" s="274"/>
      <c r="N45" s="274"/>
      <c r="O45" s="274"/>
      <c r="P45" s="279"/>
      <c r="Q45" s="353"/>
      <c r="R45" s="279"/>
      <c r="S45" s="279"/>
      <c r="T45" s="279"/>
      <c r="U45" s="279"/>
      <c r="V45" s="279"/>
      <c r="W45" s="279"/>
      <c r="X45" s="279"/>
      <c r="Y45" s="279"/>
      <c r="Z45" s="279"/>
      <c r="AA45" s="279"/>
      <c r="AB45" s="279"/>
      <c r="AC45" s="279"/>
      <c r="AD45" s="279"/>
      <c r="AE45" s="279"/>
      <c r="AF45" s="279"/>
      <c r="AG45" s="279"/>
      <c r="AH45" s="358"/>
    </row>
    <row r="46" spans="1:34" ht="14.25" thickBot="1" x14ac:dyDescent="0.2">
      <c r="A46" s="278"/>
      <c r="B46" s="314"/>
      <c r="C46" s="314"/>
      <c r="D46" s="314"/>
      <c r="E46" s="314"/>
      <c r="F46" s="314"/>
      <c r="G46" s="314"/>
      <c r="H46" s="314"/>
      <c r="I46" s="314"/>
      <c r="J46" s="315"/>
      <c r="K46" s="315"/>
      <c r="L46" s="315"/>
      <c r="M46" s="314"/>
      <c r="N46" s="315"/>
      <c r="O46" s="314"/>
      <c r="P46" s="350"/>
      <c r="Q46" s="355"/>
      <c r="R46" s="350"/>
      <c r="S46" s="314"/>
      <c r="T46" s="314"/>
      <c r="U46" s="314"/>
      <c r="V46" s="314"/>
      <c r="W46" s="314"/>
      <c r="X46" s="314"/>
      <c r="Y46" s="314"/>
      <c r="Z46" s="314"/>
      <c r="AA46" s="315"/>
      <c r="AB46" s="315"/>
      <c r="AC46" s="315"/>
      <c r="AD46" s="314"/>
      <c r="AE46" s="315"/>
      <c r="AF46" s="314"/>
      <c r="AG46" s="350"/>
      <c r="AH46" s="358"/>
    </row>
  </sheetData>
  <mergeCells count="305">
    <mergeCell ref="A35:P35"/>
    <mergeCell ref="Q35:AH35"/>
    <mergeCell ref="Q2:AH2"/>
    <mergeCell ref="R42:S42"/>
    <mergeCell ref="R43:S43"/>
    <mergeCell ref="Z11:AA11"/>
    <mergeCell ref="T6:V6"/>
    <mergeCell ref="T7:V8"/>
    <mergeCell ref="T21:V21"/>
    <mergeCell ref="T22:V22"/>
    <mergeCell ref="T32:V32"/>
    <mergeCell ref="T33:V33"/>
    <mergeCell ref="AA19:AB19"/>
    <mergeCell ref="T17:T18"/>
    <mergeCell ref="W17:X17"/>
    <mergeCell ref="Y17:Z17"/>
    <mergeCell ref="AA17:AB17"/>
    <mergeCell ref="W14:X14"/>
    <mergeCell ref="Y9:Z9"/>
    <mergeCell ref="AA9:AB9"/>
    <mergeCell ref="T38:X38"/>
    <mergeCell ref="T40:X40"/>
    <mergeCell ref="R38:S38"/>
    <mergeCell ref="R39:S39"/>
    <mergeCell ref="R40:S40"/>
    <mergeCell ref="R41:S41"/>
    <mergeCell ref="C32:E32"/>
    <mergeCell ref="C33:E33"/>
    <mergeCell ref="I10:J11"/>
    <mergeCell ref="L10:M10"/>
    <mergeCell ref="L11:M11"/>
    <mergeCell ref="AA29:AB29"/>
    <mergeCell ref="C28:C29"/>
    <mergeCell ref="F28:G28"/>
    <mergeCell ref="H28:I28"/>
    <mergeCell ref="J28:K28"/>
    <mergeCell ref="L28:M28"/>
    <mergeCell ref="N28:O28"/>
    <mergeCell ref="F29:G29"/>
    <mergeCell ref="H29:I29"/>
    <mergeCell ref="J29:K29"/>
    <mergeCell ref="L29:M29"/>
    <mergeCell ref="N29:O29"/>
    <mergeCell ref="C26:C27"/>
    <mergeCell ref="F26:G26"/>
    <mergeCell ref="H26:I26"/>
    <mergeCell ref="F27:G27"/>
    <mergeCell ref="H27:I27"/>
    <mergeCell ref="A1:AH1"/>
    <mergeCell ref="F32:G32"/>
    <mergeCell ref="W33:X33"/>
    <mergeCell ref="Y33:Z33"/>
    <mergeCell ref="AA33:AB33"/>
    <mergeCell ref="AC33:AD33"/>
    <mergeCell ref="AE33:AF33"/>
    <mergeCell ref="F33:G33"/>
    <mergeCell ref="H33:I33"/>
    <mergeCell ref="J33:K33"/>
    <mergeCell ref="L33:M33"/>
    <mergeCell ref="N33:O33"/>
    <mergeCell ref="H32:I32"/>
    <mergeCell ref="J32:K32"/>
    <mergeCell ref="L32:M32"/>
    <mergeCell ref="N32:O32"/>
    <mergeCell ref="W32:X32"/>
    <mergeCell ref="Y32:Z32"/>
    <mergeCell ref="AA32:AB32"/>
    <mergeCell ref="AC32:AD32"/>
    <mergeCell ref="AE32:AF32"/>
    <mergeCell ref="W31:X31"/>
    <mergeCell ref="Y31:Z31"/>
    <mergeCell ref="AA31:AB31"/>
    <mergeCell ref="AC31:AD31"/>
    <mergeCell ref="AE31:AF31"/>
    <mergeCell ref="T30:T31"/>
    <mergeCell ref="W30:X30"/>
    <mergeCell ref="Y30:Z30"/>
    <mergeCell ref="AA30:AB30"/>
    <mergeCell ref="AC30:AD30"/>
    <mergeCell ref="AE30:AF30"/>
    <mergeCell ref="C30:C31"/>
    <mergeCell ref="F30:G30"/>
    <mergeCell ref="H30:I30"/>
    <mergeCell ref="J30:K30"/>
    <mergeCell ref="L30:M30"/>
    <mergeCell ref="N30:O30"/>
    <mergeCell ref="F31:G31"/>
    <mergeCell ref="H31:I31"/>
    <mergeCell ref="J31:K31"/>
    <mergeCell ref="L31:M31"/>
    <mergeCell ref="N31:O31"/>
    <mergeCell ref="AC29:AD29"/>
    <mergeCell ref="AE29:AF29"/>
    <mergeCell ref="T28:T29"/>
    <mergeCell ref="W28:X28"/>
    <mergeCell ref="Y28:Z28"/>
    <mergeCell ref="AA28:AB28"/>
    <mergeCell ref="AC28:AD28"/>
    <mergeCell ref="AE28:AF28"/>
    <mergeCell ref="Y25:Z25"/>
    <mergeCell ref="AA25:AB25"/>
    <mergeCell ref="AC25:AD25"/>
    <mergeCell ref="AE25:AF25"/>
    <mergeCell ref="W27:X27"/>
    <mergeCell ref="T26:T27"/>
    <mergeCell ref="W26:X26"/>
    <mergeCell ref="Y26:Z26"/>
    <mergeCell ref="W29:X29"/>
    <mergeCell ref="Y29:Z29"/>
    <mergeCell ref="AC26:AD26"/>
    <mergeCell ref="AE26:AF26"/>
    <mergeCell ref="AC27:AD27"/>
    <mergeCell ref="AE27:AF27"/>
    <mergeCell ref="N27:O27"/>
    <mergeCell ref="AA26:AB26"/>
    <mergeCell ref="Y27:Z27"/>
    <mergeCell ref="AA27:AB27"/>
    <mergeCell ref="J26:K26"/>
    <mergeCell ref="L26:M26"/>
    <mergeCell ref="N26:O26"/>
    <mergeCell ref="Y22:Z22"/>
    <mergeCell ref="AA22:AB22"/>
    <mergeCell ref="W25:X25"/>
    <mergeCell ref="J27:K27"/>
    <mergeCell ref="L27:M27"/>
    <mergeCell ref="C21:E21"/>
    <mergeCell ref="T19:T20"/>
    <mergeCell ref="W19:X19"/>
    <mergeCell ref="Y19:Z19"/>
    <mergeCell ref="AC22:AD22"/>
    <mergeCell ref="AE22:AF22"/>
    <mergeCell ref="F22:G22"/>
    <mergeCell ref="H22:I22"/>
    <mergeCell ref="J22:K22"/>
    <mergeCell ref="L22:M22"/>
    <mergeCell ref="N22:O22"/>
    <mergeCell ref="C22:E22"/>
    <mergeCell ref="F21:G21"/>
    <mergeCell ref="H21:I21"/>
    <mergeCell ref="J21:K21"/>
    <mergeCell ref="L21:M21"/>
    <mergeCell ref="N21:O21"/>
    <mergeCell ref="W22:X22"/>
    <mergeCell ref="W21:X21"/>
    <mergeCell ref="Y21:Z21"/>
    <mergeCell ref="AA21:AB21"/>
    <mergeCell ref="AC21:AD21"/>
    <mergeCell ref="AE21:AF21"/>
    <mergeCell ref="C19:C20"/>
    <mergeCell ref="AC18:AD18"/>
    <mergeCell ref="AE18:AF18"/>
    <mergeCell ref="F25:G25"/>
    <mergeCell ref="H25:I25"/>
    <mergeCell ref="J25:K25"/>
    <mergeCell ref="L25:M25"/>
    <mergeCell ref="N25:O25"/>
    <mergeCell ref="AC17:AD17"/>
    <mergeCell ref="AE17:AF17"/>
    <mergeCell ref="F19:G19"/>
    <mergeCell ref="H19:I19"/>
    <mergeCell ref="J19:K19"/>
    <mergeCell ref="L19:M19"/>
    <mergeCell ref="N19:O19"/>
    <mergeCell ref="F20:G20"/>
    <mergeCell ref="H20:I20"/>
    <mergeCell ref="J20:K20"/>
    <mergeCell ref="L20:M20"/>
    <mergeCell ref="N20:O20"/>
    <mergeCell ref="W20:X20"/>
    <mergeCell ref="Y20:Z20"/>
    <mergeCell ref="AA20:AB20"/>
    <mergeCell ref="AC20:AD20"/>
    <mergeCell ref="AE20:AF20"/>
    <mergeCell ref="W18:X18"/>
    <mergeCell ref="Y18:Z18"/>
    <mergeCell ref="AC19:AD19"/>
    <mergeCell ref="AE19:AF19"/>
    <mergeCell ref="C15:C16"/>
    <mergeCell ref="F15:G15"/>
    <mergeCell ref="H15:I15"/>
    <mergeCell ref="J15:K15"/>
    <mergeCell ref="L15:M15"/>
    <mergeCell ref="N15:O15"/>
    <mergeCell ref="AA18:AB18"/>
    <mergeCell ref="C17:C18"/>
    <mergeCell ref="F17:G17"/>
    <mergeCell ref="H17:I17"/>
    <mergeCell ref="J17:K17"/>
    <mergeCell ref="L17:M17"/>
    <mergeCell ref="N17:O17"/>
    <mergeCell ref="F18:G18"/>
    <mergeCell ref="H18:I18"/>
    <mergeCell ref="J18:K18"/>
    <mergeCell ref="L18:M18"/>
    <mergeCell ref="N18:O18"/>
    <mergeCell ref="F16:G16"/>
    <mergeCell ref="H16:I16"/>
    <mergeCell ref="J16:K16"/>
    <mergeCell ref="L16:M16"/>
    <mergeCell ref="N16:O16"/>
    <mergeCell ref="AA15:AB15"/>
    <mergeCell ref="AC15:AD15"/>
    <mergeCell ref="AE15:AF15"/>
    <mergeCell ref="Y16:Z16"/>
    <mergeCell ref="AA16:AB16"/>
    <mergeCell ref="AC16:AD16"/>
    <mergeCell ref="AE16:AF16"/>
    <mergeCell ref="W16:X16"/>
    <mergeCell ref="T15:T16"/>
    <mergeCell ref="W15:X15"/>
    <mergeCell ref="Y15:Z15"/>
    <mergeCell ref="AC9:AD9"/>
    <mergeCell ref="AE9:AF9"/>
    <mergeCell ref="C13:O13"/>
    <mergeCell ref="T13:AF13"/>
    <mergeCell ref="F9:G9"/>
    <mergeCell ref="H9:I9"/>
    <mergeCell ref="J9:K9"/>
    <mergeCell ref="L9:M9"/>
    <mergeCell ref="N9:O9"/>
    <mergeCell ref="W9:X9"/>
    <mergeCell ref="W10:X11"/>
    <mergeCell ref="Z10:AA10"/>
    <mergeCell ref="F14:G14"/>
    <mergeCell ref="H14:I14"/>
    <mergeCell ref="J14:K14"/>
    <mergeCell ref="L14:M14"/>
    <mergeCell ref="N14:O14"/>
    <mergeCell ref="Y14:Z14"/>
    <mergeCell ref="AA14:AB14"/>
    <mergeCell ref="AC14:AD14"/>
    <mergeCell ref="AE14:AF14"/>
    <mergeCell ref="C7:E8"/>
    <mergeCell ref="C6:E6"/>
    <mergeCell ref="A2:P2"/>
    <mergeCell ref="W6:X6"/>
    <mergeCell ref="Y6:Z6"/>
    <mergeCell ref="AA6:AB6"/>
    <mergeCell ref="AC6:AD6"/>
    <mergeCell ref="AE6:AF6"/>
    <mergeCell ref="C5:O5"/>
    <mergeCell ref="T5:AF5"/>
    <mergeCell ref="F6:G6"/>
    <mergeCell ref="H6:I6"/>
    <mergeCell ref="J6:K6"/>
    <mergeCell ref="L6:M6"/>
    <mergeCell ref="N6:O6"/>
    <mergeCell ref="C43:G43"/>
    <mergeCell ref="H43:I43"/>
    <mergeCell ref="J43:K43"/>
    <mergeCell ref="L43:M43"/>
    <mergeCell ref="N43:O43"/>
    <mergeCell ref="C42:G42"/>
    <mergeCell ref="H42:I42"/>
    <mergeCell ref="J42:K42"/>
    <mergeCell ref="L42:M42"/>
    <mergeCell ref="N42:O42"/>
    <mergeCell ref="C38:G38"/>
    <mergeCell ref="H38:I38"/>
    <mergeCell ref="J38:K38"/>
    <mergeCell ref="L38:M38"/>
    <mergeCell ref="N38:O38"/>
    <mergeCell ref="C39:G39"/>
    <mergeCell ref="H39:I39"/>
    <mergeCell ref="J39:K39"/>
    <mergeCell ref="L39:M39"/>
    <mergeCell ref="N39:O39"/>
    <mergeCell ref="C40:G40"/>
    <mergeCell ref="H40:I40"/>
    <mergeCell ref="J40:K40"/>
    <mergeCell ref="L40:M40"/>
    <mergeCell ref="N40:O40"/>
    <mergeCell ref="C41:G41"/>
    <mergeCell ref="H41:I41"/>
    <mergeCell ref="J41:K41"/>
    <mergeCell ref="L41:M41"/>
    <mergeCell ref="N41:O41"/>
    <mergeCell ref="Y38:Z38"/>
    <mergeCell ref="AA38:AB38"/>
    <mergeCell ref="AC38:AD38"/>
    <mergeCell ref="AE38:AF38"/>
    <mergeCell ref="T39:X39"/>
    <mergeCell ref="Y39:Z39"/>
    <mergeCell ref="AA39:AB39"/>
    <mergeCell ref="AC39:AD39"/>
    <mergeCell ref="AE39:AF39"/>
    <mergeCell ref="Y40:Z40"/>
    <mergeCell ref="AA40:AB40"/>
    <mergeCell ref="AC40:AD40"/>
    <mergeCell ref="AE40:AF40"/>
    <mergeCell ref="T41:X41"/>
    <mergeCell ref="Y41:Z41"/>
    <mergeCell ref="AA41:AB41"/>
    <mergeCell ref="AC41:AD41"/>
    <mergeCell ref="AE41:AF41"/>
    <mergeCell ref="T42:X42"/>
    <mergeCell ref="Y42:Z42"/>
    <mergeCell ref="AA42:AB42"/>
    <mergeCell ref="AC42:AD42"/>
    <mergeCell ref="AE42:AF42"/>
    <mergeCell ref="T43:X43"/>
    <mergeCell ref="Y43:Z43"/>
    <mergeCell ref="AA43:AB43"/>
    <mergeCell ref="AC43:AD43"/>
    <mergeCell ref="AE43:AF43"/>
  </mergeCells>
  <phoneticPr fontId="10"/>
  <dataValidations count="1">
    <dataValidation type="list" allowBlank="1" showInputMessage="1" showErrorMessage="1" sqref="E15:E20 V15:V20 E26:E31 V26:V31" xr:uid="{00000000-0002-0000-0600-000000000000}">
      <formula1>"A,B"</formula1>
    </dataValidation>
  </dataValidations>
  <pageMargins left="0.51181102362204722" right="0.39370078740157483" top="0.55118110236220474" bottom="0.55118110236220474" header="0.11811023622047245" footer="0.19685039370078741"/>
  <pageSetup paperSize="9" scale="8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385E-288D-409A-A92B-759A58CCB130}">
  <sheetPr>
    <pageSetUpPr fitToPage="1"/>
  </sheetPr>
  <dimension ref="A1:CI120"/>
  <sheetViews>
    <sheetView showGridLines="0" view="pageBreakPreview" zoomScale="80" zoomScaleNormal="80" zoomScaleSheetLayoutView="80" workbookViewId="0">
      <selection activeCell="CJ43" sqref="CJ43"/>
    </sheetView>
  </sheetViews>
  <sheetFormatPr defaultRowHeight="13.5" x14ac:dyDescent="0.15"/>
  <cols>
    <col min="1" max="1" width="3.25" style="42" customWidth="1"/>
    <col min="2" max="2" width="3.75" style="42" customWidth="1"/>
    <col min="3" max="3" width="2.875" style="42" customWidth="1"/>
    <col min="4" max="5" width="5" style="42" customWidth="1"/>
    <col min="6" max="6" width="4.625" style="42" customWidth="1"/>
    <col min="7" max="7" width="9.5" style="42" customWidth="1"/>
    <col min="8" max="8" width="4.625" style="42" customWidth="1"/>
    <col min="9" max="9" width="1.75" style="42" customWidth="1"/>
    <col min="10" max="10" width="5.375" style="42" customWidth="1"/>
    <col min="11" max="11" width="6.25" style="42" customWidth="1"/>
    <col min="12" max="41" width="1.625" style="42" customWidth="1"/>
    <col min="42" max="43" width="4.875" style="42" customWidth="1"/>
    <col min="44" max="44" width="5.625" style="42" customWidth="1"/>
    <col min="45" max="45" width="3.75" style="42" customWidth="1"/>
    <col min="46" max="46" width="2.875" style="42" customWidth="1"/>
    <col min="47" max="48" width="5" style="42" customWidth="1"/>
    <col min="49" max="49" width="4.625" style="42" customWidth="1"/>
    <col min="50" max="50" width="6.125" style="42" customWidth="1"/>
    <col min="51" max="51" width="6" style="42" customWidth="1"/>
    <col min="52" max="52" width="5.25" style="42" customWidth="1"/>
    <col min="53" max="53" width="4.875" style="42" customWidth="1"/>
    <col min="54" max="54" width="5" style="42" customWidth="1"/>
    <col min="55" max="56" width="1.625" style="42" customWidth="1"/>
    <col min="57" max="58" width="2.625" style="42" customWidth="1"/>
    <col min="59" max="60" width="1.625" style="42" customWidth="1"/>
    <col min="61" max="62" width="1.75" style="42" customWidth="1"/>
    <col min="63" max="64" width="2.625" style="42" customWidth="1"/>
    <col min="65" max="68" width="1.625" style="42" customWidth="1"/>
    <col min="69" max="70" width="2.625" style="42" customWidth="1"/>
    <col min="71" max="74" width="1.625" style="42" customWidth="1"/>
    <col min="75" max="76" width="2.5" style="42" customWidth="1"/>
    <col min="77" max="80" width="1.625" style="42" customWidth="1"/>
    <col min="81" max="82" width="2.625" style="42" customWidth="1"/>
    <col min="83" max="84" width="1.625" style="42" customWidth="1"/>
    <col min="85" max="86" width="4.875" style="42" customWidth="1"/>
    <col min="87" max="87" width="9" style="42" customWidth="1"/>
    <col min="88" max="16384" width="9" style="42"/>
  </cols>
  <sheetData>
    <row r="1" spans="1:87" ht="22.5" customHeight="1" x14ac:dyDescent="0.15">
      <c r="A1" s="736" t="s">
        <v>259</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8"/>
    </row>
    <row r="2" spans="1:87" ht="19.5" customHeight="1" x14ac:dyDescent="0.15">
      <c r="A2" s="316"/>
      <c r="B2" s="316"/>
      <c r="C2" s="900" t="s">
        <v>35</v>
      </c>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0"/>
      <c r="AQ2" s="900"/>
      <c r="AR2" s="316"/>
      <c r="AS2" s="348"/>
      <c r="AT2" s="900" t="s">
        <v>36</v>
      </c>
      <c r="AU2" s="900"/>
      <c r="AV2" s="900"/>
      <c r="AW2" s="900"/>
      <c r="AX2" s="900"/>
      <c r="AY2" s="900"/>
      <c r="AZ2" s="900"/>
      <c r="BA2" s="900"/>
      <c r="BB2" s="900"/>
      <c r="BC2" s="900"/>
      <c r="BD2" s="900"/>
      <c r="BE2" s="900"/>
      <c r="BF2" s="900"/>
      <c r="BG2" s="900"/>
      <c r="BH2" s="900"/>
      <c r="BI2" s="900"/>
      <c r="BJ2" s="900"/>
      <c r="BK2" s="900"/>
      <c r="BL2" s="900"/>
      <c r="BM2" s="900"/>
      <c r="BN2" s="900"/>
      <c r="BO2" s="900"/>
      <c r="BP2" s="900"/>
      <c r="BQ2" s="900"/>
      <c r="BR2" s="900"/>
      <c r="BS2" s="900"/>
      <c r="BT2" s="900"/>
      <c r="BU2" s="900"/>
      <c r="BV2" s="900"/>
      <c r="BW2" s="900"/>
      <c r="BX2" s="900"/>
      <c r="BY2" s="900"/>
      <c r="BZ2" s="900"/>
      <c r="CA2" s="900"/>
      <c r="CB2" s="900"/>
      <c r="CC2" s="900"/>
      <c r="CD2" s="900"/>
      <c r="CE2" s="900"/>
      <c r="CF2" s="900"/>
      <c r="CG2" s="900"/>
      <c r="CH2" s="900"/>
      <c r="CI2" s="316"/>
    </row>
    <row r="3" spans="1:87" s="43" customFormat="1" ht="23.25" customHeight="1" x14ac:dyDescent="0.15">
      <c r="A3" s="183"/>
      <c r="B3" s="183"/>
      <c r="C3" s="183" t="s">
        <v>215</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5" t="s">
        <v>41</v>
      </c>
      <c r="AR3" s="183"/>
      <c r="AS3" s="69"/>
      <c r="AT3" s="183" t="s">
        <v>216</v>
      </c>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5" t="s">
        <v>41</v>
      </c>
      <c r="CI3" s="196"/>
    </row>
    <row r="4" spans="1:87" ht="21.75" customHeight="1" x14ac:dyDescent="0.15">
      <c r="A4" s="60"/>
      <c r="B4" s="60"/>
      <c r="C4" s="60"/>
      <c r="D4" s="695"/>
      <c r="E4" s="696"/>
      <c r="F4" s="696"/>
      <c r="G4" s="696"/>
      <c r="H4" s="696"/>
      <c r="I4" s="696"/>
      <c r="J4" s="696"/>
      <c r="K4" s="697"/>
      <c r="L4" s="584" t="s">
        <v>42</v>
      </c>
      <c r="M4" s="585"/>
      <c r="N4" s="585"/>
      <c r="O4" s="585"/>
      <c r="P4" s="585"/>
      <c r="Q4" s="586"/>
      <c r="R4" s="698" t="s">
        <v>43</v>
      </c>
      <c r="S4" s="698"/>
      <c r="T4" s="698"/>
      <c r="U4" s="698"/>
      <c r="V4" s="698"/>
      <c r="W4" s="698"/>
      <c r="X4" s="702" t="s">
        <v>44</v>
      </c>
      <c r="Y4" s="702"/>
      <c r="Z4" s="702"/>
      <c r="AA4" s="702"/>
      <c r="AB4" s="702"/>
      <c r="AC4" s="702"/>
      <c r="AD4" s="702" t="s">
        <v>135</v>
      </c>
      <c r="AE4" s="702"/>
      <c r="AF4" s="702"/>
      <c r="AG4" s="702"/>
      <c r="AH4" s="702"/>
      <c r="AI4" s="702"/>
      <c r="AJ4" s="702" t="s">
        <v>194</v>
      </c>
      <c r="AK4" s="702"/>
      <c r="AL4" s="702"/>
      <c r="AM4" s="702"/>
      <c r="AN4" s="702"/>
      <c r="AO4" s="702"/>
      <c r="AP4" s="698" t="s">
        <v>45</v>
      </c>
      <c r="AQ4" s="698"/>
      <c r="AR4" s="60"/>
      <c r="AS4" s="68"/>
      <c r="AT4" s="60"/>
      <c r="AU4" s="695"/>
      <c r="AV4" s="696"/>
      <c r="AW4" s="696"/>
      <c r="AX4" s="696"/>
      <c r="AY4" s="696"/>
      <c r="AZ4" s="696"/>
      <c r="BA4" s="696"/>
      <c r="BB4" s="697"/>
      <c r="BC4" s="584" t="s">
        <v>42</v>
      </c>
      <c r="BD4" s="585"/>
      <c r="BE4" s="585"/>
      <c r="BF4" s="585"/>
      <c r="BG4" s="585"/>
      <c r="BH4" s="586"/>
      <c r="BI4" s="584" t="s">
        <v>43</v>
      </c>
      <c r="BJ4" s="585"/>
      <c r="BK4" s="585"/>
      <c r="BL4" s="585"/>
      <c r="BM4" s="585"/>
      <c r="BN4" s="586"/>
      <c r="BO4" s="587" t="s">
        <v>44</v>
      </c>
      <c r="BP4" s="588"/>
      <c r="BQ4" s="588"/>
      <c r="BR4" s="588"/>
      <c r="BS4" s="588"/>
      <c r="BT4" s="589"/>
      <c r="BU4" s="587" t="s">
        <v>135</v>
      </c>
      <c r="BV4" s="588"/>
      <c r="BW4" s="588"/>
      <c r="BX4" s="588"/>
      <c r="BY4" s="588"/>
      <c r="BZ4" s="589"/>
      <c r="CA4" s="728" t="s">
        <v>194</v>
      </c>
      <c r="CB4" s="728"/>
      <c r="CC4" s="728"/>
      <c r="CD4" s="728"/>
      <c r="CE4" s="728"/>
      <c r="CF4" s="728"/>
      <c r="CG4" s="698" t="s">
        <v>45</v>
      </c>
      <c r="CH4" s="698"/>
      <c r="CI4" s="184"/>
    </row>
    <row r="5" spans="1:87" ht="16.5" customHeight="1" x14ac:dyDescent="0.15">
      <c r="A5" s="60"/>
      <c r="B5" s="60"/>
      <c r="C5" s="60"/>
      <c r="D5" s="676" t="s">
        <v>46</v>
      </c>
      <c r="E5" s="677"/>
      <c r="F5" s="677"/>
      <c r="G5" s="677"/>
      <c r="H5" s="677"/>
      <c r="I5" s="677"/>
      <c r="J5" s="677"/>
      <c r="K5" s="678"/>
      <c r="L5" s="584" t="s">
        <v>47</v>
      </c>
      <c r="M5" s="585"/>
      <c r="N5" s="586"/>
      <c r="O5" s="699" t="s">
        <v>48</v>
      </c>
      <c r="P5" s="700"/>
      <c r="Q5" s="701"/>
      <c r="R5" s="584" t="s">
        <v>47</v>
      </c>
      <c r="S5" s="585"/>
      <c r="T5" s="586"/>
      <c r="U5" s="699" t="s">
        <v>48</v>
      </c>
      <c r="V5" s="700"/>
      <c r="W5" s="701"/>
      <c r="X5" s="631" t="s">
        <v>47</v>
      </c>
      <c r="Y5" s="632"/>
      <c r="Z5" s="633"/>
      <c r="AA5" s="699" t="s">
        <v>48</v>
      </c>
      <c r="AB5" s="700"/>
      <c r="AC5" s="701"/>
      <c r="AD5" s="631" t="s">
        <v>47</v>
      </c>
      <c r="AE5" s="632"/>
      <c r="AF5" s="633"/>
      <c r="AG5" s="699" t="s">
        <v>48</v>
      </c>
      <c r="AH5" s="700"/>
      <c r="AI5" s="701"/>
      <c r="AJ5" s="631" t="s">
        <v>47</v>
      </c>
      <c r="AK5" s="632"/>
      <c r="AL5" s="633"/>
      <c r="AM5" s="699" t="s">
        <v>48</v>
      </c>
      <c r="AN5" s="700"/>
      <c r="AO5" s="701"/>
      <c r="AP5" s="308" t="s">
        <v>47</v>
      </c>
      <c r="AQ5" s="44" t="s">
        <v>48</v>
      </c>
      <c r="AR5" s="60"/>
      <c r="AS5" s="68"/>
      <c r="AT5" s="60"/>
      <c r="AU5" s="676" t="s">
        <v>46</v>
      </c>
      <c r="AV5" s="677"/>
      <c r="AW5" s="677"/>
      <c r="AX5" s="677"/>
      <c r="AY5" s="677"/>
      <c r="AZ5" s="677"/>
      <c r="BA5" s="677"/>
      <c r="BB5" s="678"/>
      <c r="BC5" s="584" t="s">
        <v>47</v>
      </c>
      <c r="BD5" s="585"/>
      <c r="BE5" s="586"/>
      <c r="BF5" s="699" t="s">
        <v>48</v>
      </c>
      <c r="BG5" s="700"/>
      <c r="BH5" s="701"/>
      <c r="BI5" s="584" t="s">
        <v>47</v>
      </c>
      <c r="BJ5" s="585"/>
      <c r="BK5" s="586"/>
      <c r="BL5" s="699" t="s">
        <v>48</v>
      </c>
      <c r="BM5" s="700"/>
      <c r="BN5" s="701"/>
      <c r="BO5" s="587" t="s">
        <v>47</v>
      </c>
      <c r="BP5" s="588"/>
      <c r="BQ5" s="589"/>
      <c r="BR5" s="587" t="s">
        <v>48</v>
      </c>
      <c r="BS5" s="588"/>
      <c r="BT5" s="589"/>
      <c r="BU5" s="587" t="s">
        <v>47</v>
      </c>
      <c r="BV5" s="588"/>
      <c r="BW5" s="589"/>
      <c r="BX5" s="587" t="s">
        <v>48</v>
      </c>
      <c r="BY5" s="588"/>
      <c r="BZ5" s="589"/>
      <c r="CA5" s="587" t="s">
        <v>47</v>
      </c>
      <c r="CB5" s="588"/>
      <c r="CC5" s="589"/>
      <c r="CD5" s="587" t="s">
        <v>48</v>
      </c>
      <c r="CE5" s="588"/>
      <c r="CF5" s="589"/>
      <c r="CG5" s="293" t="s">
        <v>47</v>
      </c>
      <c r="CH5" s="44" t="s">
        <v>48</v>
      </c>
      <c r="CI5" s="184"/>
    </row>
    <row r="6" spans="1:87" ht="23.25" customHeight="1" thickBot="1" x14ac:dyDescent="0.2">
      <c r="A6" s="60"/>
      <c r="B6" s="60"/>
      <c r="C6" s="60"/>
      <c r="D6" s="679"/>
      <c r="E6" s="680"/>
      <c r="F6" s="680"/>
      <c r="G6" s="680"/>
      <c r="H6" s="680"/>
      <c r="I6" s="680"/>
      <c r="J6" s="680"/>
      <c r="K6" s="681"/>
      <c r="L6" s="656"/>
      <c r="M6" s="657"/>
      <c r="N6" s="658"/>
      <c r="O6" s="659"/>
      <c r="P6" s="660"/>
      <c r="Q6" s="661"/>
      <c r="R6" s="656"/>
      <c r="S6" s="657"/>
      <c r="T6" s="658"/>
      <c r="U6" s="659"/>
      <c r="V6" s="660"/>
      <c r="W6" s="661"/>
      <c r="X6" s="662"/>
      <c r="Y6" s="663"/>
      <c r="Z6" s="664"/>
      <c r="AA6" s="659"/>
      <c r="AB6" s="660"/>
      <c r="AC6" s="661"/>
      <c r="AD6" s="662"/>
      <c r="AE6" s="663"/>
      <c r="AF6" s="664"/>
      <c r="AG6" s="659"/>
      <c r="AH6" s="660"/>
      <c r="AI6" s="661"/>
      <c r="AJ6" s="662"/>
      <c r="AK6" s="663"/>
      <c r="AL6" s="664"/>
      <c r="AM6" s="659"/>
      <c r="AN6" s="660"/>
      <c r="AO6" s="661"/>
      <c r="AP6" s="126">
        <f>SUM(L6,R6,X6,AD6,AJ6)</f>
        <v>0</v>
      </c>
      <c r="AQ6" s="127">
        <f>SUM(O6,U6,AA6,AG6,AM6)</f>
        <v>0</v>
      </c>
      <c r="AR6" s="60"/>
      <c r="AS6" s="68"/>
      <c r="AT6" s="60"/>
      <c r="AU6" s="679"/>
      <c r="AV6" s="680"/>
      <c r="AW6" s="680"/>
      <c r="AX6" s="680"/>
      <c r="AY6" s="680"/>
      <c r="AZ6" s="680"/>
      <c r="BA6" s="680"/>
      <c r="BB6" s="681"/>
      <c r="BC6" s="656">
        <f>SUM(BC7:BC10)</f>
        <v>29</v>
      </c>
      <c r="BD6" s="657"/>
      <c r="BE6" s="658"/>
      <c r="BF6" s="659">
        <f>SUM(BF7:BF10)</f>
        <v>18</v>
      </c>
      <c r="BG6" s="660"/>
      <c r="BH6" s="661"/>
      <c r="BI6" s="656">
        <f>SUM(BI7:BI10)</f>
        <v>52</v>
      </c>
      <c r="BJ6" s="657"/>
      <c r="BK6" s="658"/>
      <c r="BL6" s="659">
        <f>SUM(BL7:BL10)</f>
        <v>40</v>
      </c>
      <c r="BM6" s="660"/>
      <c r="BN6" s="661"/>
      <c r="BO6" s="729">
        <f>SUM(BO7:BO10)</f>
        <v>0</v>
      </c>
      <c r="BP6" s="730"/>
      <c r="BQ6" s="731"/>
      <c r="BR6" s="729">
        <f>SUM(BR7:BR10)</f>
        <v>0</v>
      </c>
      <c r="BS6" s="730"/>
      <c r="BT6" s="731"/>
      <c r="BU6" s="729">
        <f>SUM(BU7:BU10)</f>
        <v>0</v>
      </c>
      <c r="BV6" s="730"/>
      <c r="BW6" s="731"/>
      <c r="BX6" s="729">
        <f>SUM(BX7:BX10)</f>
        <v>0</v>
      </c>
      <c r="BY6" s="730"/>
      <c r="BZ6" s="731"/>
      <c r="CA6" s="729">
        <f>SUM(CA7:CA10)</f>
        <v>0</v>
      </c>
      <c r="CB6" s="730"/>
      <c r="CC6" s="731"/>
      <c r="CD6" s="729">
        <f>SUM(CD7:CD10)</f>
        <v>0</v>
      </c>
      <c r="CE6" s="730"/>
      <c r="CF6" s="731"/>
      <c r="CG6" s="126">
        <f>SUM(BC6,BI6)</f>
        <v>81</v>
      </c>
      <c r="CH6" s="127">
        <f>SUM(BF6,BL6)</f>
        <v>58</v>
      </c>
      <c r="CI6" s="184"/>
    </row>
    <row r="7" spans="1:87" ht="23.25" customHeight="1" thickTop="1" x14ac:dyDescent="0.15">
      <c r="A7" s="60"/>
      <c r="B7" s="60"/>
      <c r="C7" s="60"/>
      <c r="D7" s="688" t="s">
        <v>140</v>
      </c>
      <c r="E7" s="703" t="s">
        <v>141</v>
      </c>
      <c r="F7" s="704"/>
      <c r="G7" s="704"/>
      <c r="H7" s="704"/>
      <c r="I7" s="704"/>
      <c r="J7" s="704"/>
      <c r="K7" s="705"/>
      <c r="L7" s="667"/>
      <c r="M7" s="668"/>
      <c r="N7" s="669"/>
      <c r="O7" s="670"/>
      <c r="P7" s="671"/>
      <c r="Q7" s="672"/>
      <c r="R7" s="667"/>
      <c r="S7" s="668"/>
      <c r="T7" s="669"/>
      <c r="U7" s="670"/>
      <c r="V7" s="671"/>
      <c r="W7" s="672"/>
      <c r="X7" s="667"/>
      <c r="Y7" s="668"/>
      <c r="Z7" s="669"/>
      <c r="AA7" s="670"/>
      <c r="AB7" s="671"/>
      <c r="AC7" s="672"/>
      <c r="AD7" s="667"/>
      <c r="AE7" s="668"/>
      <c r="AF7" s="669"/>
      <c r="AG7" s="670"/>
      <c r="AH7" s="671"/>
      <c r="AI7" s="672"/>
      <c r="AJ7" s="667"/>
      <c r="AK7" s="668"/>
      <c r="AL7" s="669"/>
      <c r="AM7" s="670"/>
      <c r="AN7" s="671"/>
      <c r="AO7" s="672"/>
      <c r="AP7" s="221">
        <f t="shared" ref="AP7:AP8" si="0">SUM(L7,R7,X7,AD7,AJ7)</f>
        <v>0</v>
      </c>
      <c r="AQ7" s="222">
        <f>SUM(O7,U7,AA7,AG7,AM7)</f>
        <v>0</v>
      </c>
      <c r="AR7" s="60"/>
      <c r="AS7" s="68"/>
      <c r="AT7" s="60"/>
      <c r="AU7" s="562" t="s">
        <v>49</v>
      </c>
      <c r="AV7" s="739" t="s">
        <v>50</v>
      </c>
      <c r="AW7" s="740"/>
      <c r="AX7" s="740"/>
      <c r="AY7" s="740"/>
      <c r="AZ7" s="740"/>
      <c r="BA7" s="740"/>
      <c r="BB7" s="741"/>
      <c r="BC7" s="897">
        <f>SUM(BC52,BC57,BC62,BC67,BC72,BC77)</f>
        <v>14</v>
      </c>
      <c r="BD7" s="898"/>
      <c r="BE7" s="899"/>
      <c r="BF7" s="894">
        <f>SUM(BC90,BC95,BC100,BC105,BC110,BC115)</f>
        <v>4</v>
      </c>
      <c r="BG7" s="895"/>
      <c r="BH7" s="896"/>
      <c r="BI7" s="897">
        <f>SUM(BI52,BI57,BI62,BI67,BI72,BI77)</f>
        <v>26</v>
      </c>
      <c r="BJ7" s="898"/>
      <c r="BK7" s="899"/>
      <c r="BL7" s="894">
        <f>SUM(BI90,BI95,BI100,BI105,BI110,BI115)</f>
        <v>9</v>
      </c>
      <c r="BM7" s="895"/>
      <c r="BN7" s="896"/>
      <c r="BO7" s="673"/>
      <c r="BP7" s="674"/>
      <c r="BQ7" s="675"/>
      <c r="BR7" s="673"/>
      <c r="BS7" s="674"/>
      <c r="BT7" s="675"/>
      <c r="BU7" s="673"/>
      <c r="BV7" s="674"/>
      <c r="BW7" s="675"/>
      <c r="BX7" s="673"/>
      <c r="BY7" s="674"/>
      <c r="BZ7" s="675"/>
      <c r="CA7" s="673"/>
      <c r="CB7" s="674"/>
      <c r="CC7" s="675"/>
      <c r="CD7" s="673"/>
      <c r="CE7" s="674"/>
      <c r="CF7" s="675"/>
      <c r="CG7" s="128">
        <f>SUM(BC7,BI7)</f>
        <v>40</v>
      </c>
      <c r="CH7" s="290">
        <f>SUM(BF7,BL7)</f>
        <v>13</v>
      </c>
      <c r="CI7" s="184"/>
    </row>
    <row r="8" spans="1:87" ht="23.25" customHeight="1" x14ac:dyDescent="0.15">
      <c r="A8" s="60"/>
      <c r="B8" s="60"/>
      <c r="C8" s="60"/>
      <c r="D8" s="689"/>
      <c r="E8" s="691" t="s">
        <v>146</v>
      </c>
      <c r="F8" s="692"/>
      <c r="G8" s="692"/>
      <c r="H8" s="692"/>
      <c r="I8" s="692"/>
      <c r="J8" s="692"/>
      <c r="K8" s="693"/>
      <c r="L8" s="682"/>
      <c r="M8" s="683"/>
      <c r="N8" s="684"/>
      <c r="O8" s="685"/>
      <c r="P8" s="686"/>
      <c r="Q8" s="687"/>
      <c r="R8" s="666"/>
      <c r="S8" s="666"/>
      <c r="T8" s="666"/>
      <c r="U8" s="665"/>
      <c r="V8" s="665"/>
      <c r="W8" s="665"/>
      <c r="X8" s="666"/>
      <c r="Y8" s="666"/>
      <c r="Z8" s="666"/>
      <c r="AA8" s="665"/>
      <c r="AB8" s="665"/>
      <c r="AC8" s="665"/>
      <c r="AD8" s="666"/>
      <c r="AE8" s="666"/>
      <c r="AF8" s="666"/>
      <c r="AG8" s="665"/>
      <c r="AH8" s="665"/>
      <c r="AI8" s="665"/>
      <c r="AJ8" s="666"/>
      <c r="AK8" s="666"/>
      <c r="AL8" s="666"/>
      <c r="AM8" s="665"/>
      <c r="AN8" s="665"/>
      <c r="AO8" s="665"/>
      <c r="AP8" s="311">
        <f t="shared" si="0"/>
        <v>0</v>
      </c>
      <c r="AQ8" s="310">
        <f t="shared" ref="AQ8" si="1">SUM(O8,U8,AA8,AG8,AM8)</f>
        <v>0</v>
      </c>
      <c r="AR8" s="60"/>
      <c r="AS8" s="68"/>
      <c r="AT8" s="60"/>
      <c r="AU8" s="562"/>
      <c r="AV8" s="746" t="s">
        <v>51</v>
      </c>
      <c r="AW8" s="747"/>
      <c r="AX8" s="747"/>
      <c r="AY8" s="747"/>
      <c r="AZ8" s="747"/>
      <c r="BA8" s="747"/>
      <c r="BB8" s="130" t="s">
        <v>126</v>
      </c>
      <c r="BC8" s="721">
        <f>SUM(BE53,BE58,BE63,BE68,BE73,BE78)</f>
        <v>10</v>
      </c>
      <c r="BD8" s="618"/>
      <c r="BE8" s="619"/>
      <c r="BF8" s="722">
        <f>SUM(BE91,BE96,BE101,BE106,BE111,BE116)</f>
        <v>4</v>
      </c>
      <c r="BG8" s="719"/>
      <c r="BH8" s="720"/>
      <c r="BI8" s="721">
        <f>SUM(BK53,BK58,BK63,BK68,BK73,BK78)</f>
        <v>4</v>
      </c>
      <c r="BJ8" s="618"/>
      <c r="BK8" s="619"/>
      <c r="BL8" s="722">
        <f>SUM(BK91,BK96,BK101,BK106,BK111,BK116)</f>
        <v>12</v>
      </c>
      <c r="BM8" s="719"/>
      <c r="BN8" s="720"/>
      <c r="BO8" s="394"/>
      <c r="BP8" s="395"/>
      <c r="BQ8" s="396"/>
      <c r="BR8" s="394"/>
      <c r="BS8" s="395"/>
      <c r="BT8" s="396"/>
      <c r="BU8" s="394"/>
      <c r="BV8" s="395"/>
      <c r="BW8" s="396"/>
      <c r="BX8" s="394"/>
      <c r="BY8" s="395"/>
      <c r="BZ8" s="396"/>
      <c r="CA8" s="394"/>
      <c r="CB8" s="395"/>
      <c r="CC8" s="396"/>
      <c r="CD8" s="394"/>
      <c r="CE8" s="395"/>
      <c r="CF8" s="396"/>
      <c r="CG8" s="128">
        <f>SUM(BC8,BI8)</f>
        <v>14</v>
      </c>
      <c r="CH8" s="290">
        <f>SUM(BF8,BL8)</f>
        <v>16</v>
      </c>
      <c r="CI8" s="184"/>
    </row>
    <row r="9" spans="1:87" ht="23.25" customHeight="1" x14ac:dyDescent="0.15">
      <c r="A9" s="60"/>
      <c r="B9" s="60"/>
      <c r="C9" s="60"/>
      <c r="D9" s="690"/>
      <c r="E9" s="691" t="s">
        <v>142</v>
      </c>
      <c r="F9" s="692"/>
      <c r="G9" s="692"/>
      <c r="H9" s="692"/>
      <c r="I9" s="692"/>
      <c r="J9" s="692"/>
      <c r="K9" s="693"/>
      <c r="L9" s="682"/>
      <c r="M9" s="683"/>
      <c r="N9" s="684"/>
      <c r="O9" s="685"/>
      <c r="P9" s="686"/>
      <c r="Q9" s="687"/>
      <c r="R9" s="666"/>
      <c r="S9" s="666"/>
      <c r="T9" s="666"/>
      <c r="U9" s="665"/>
      <c r="V9" s="665"/>
      <c r="W9" s="665"/>
      <c r="X9" s="666"/>
      <c r="Y9" s="666"/>
      <c r="Z9" s="666"/>
      <c r="AA9" s="665"/>
      <c r="AB9" s="665"/>
      <c r="AC9" s="665"/>
      <c r="AD9" s="666"/>
      <c r="AE9" s="666"/>
      <c r="AF9" s="666"/>
      <c r="AG9" s="665"/>
      <c r="AH9" s="665"/>
      <c r="AI9" s="665"/>
      <c r="AJ9" s="666"/>
      <c r="AK9" s="666"/>
      <c r="AL9" s="666"/>
      <c r="AM9" s="665"/>
      <c r="AN9" s="665"/>
      <c r="AO9" s="665"/>
      <c r="AP9" s="311">
        <f>SUM(L9,R9,X9,AD9,AJ9)</f>
        <v>0</v>
      </c>
      <c r="AQ9" s="310">
        <f>SUM(O9,U9,AA9,AG9,AM9)</f>
        <v>0</v>
      </c>
      <c r="AR9" s="60"/>
      <c r="AS9" s="68"/>
      <c r="AT9" s="60"/>
      <c r="AU9" s="562"/>
      <c r="AV9" s="748"/>
      <c r="AW9" s="749"/>
      <c r="AX9" s="749"/>
      <c r="AY9" s="749"/>
      <c r="AZ9" s="749"/>
      <c r="BA9" s="749"/>
      <c r="BB9" s="145" t="s">
        <v>123</v>
      </c>
      <c r="BC9" s="721">
        <f>SUM(BE54,BE59,BE64,BE69,BE74,BE79)</f>
        <v>2</v>
      </c>
      <c r="BD9" s="618"/>
      <c r="BE9" s="619"/>
      <c r="BF9" s="722">
        <f t="shared" ref="BF9" si="2">SUM(BE92,BE97,BE102,BE107,BE112,BE117)</f>
        <v>10</v>
      </c>
      <c r="BG9" s="719"/>
      <c r="BH9" s="720"/>
      <c r="BI9" s="721">
        <f>SUM(BK54,BK59,BK64,BK69,BK74,BK79)</f>
        <v>12</v>
      </c>
      <c r="BJ9" s="618"/>
      <c r="BK9" s="619"/>
      <c r="BL9" s="722">
        <f t="shared" ref="BL9" si="3">SUM(BK92,BK97,BK102,BK107,BK112,BK117)</f>
        <v>10</v>
      </c>
      <c r="BM9" s="719"/>
      <c r="BN9" s="720"/>
      <c r="BO9" s="643"/>
      <c r="BP9" s="644"/>
      <c r="BQ9" s="645"/>
      <c r="BR9" s="643"/>
      <c r="BS9" s="644"/>
      <c r="BT9" s="645"/>
      <c r="BU9" s="643"/>
      <c r="BV9" s="644"/>
      <c r="BW9" s="645"/>
      <c r="BX9" s="643"/>
      <c r="BY9" s="644"/>
      <c r="BZ9" s="645"/>
      <c r="CA9" s="643"/>
      <c r="CB9" s="644"/>
      <c r="CC9" s="645"/>
      <c r="CD9" s="643"/>
      <c r="CE9" s="644"/>
      <c r="CF9" s="645"/>
      <c r="CG9" s="128">
        <f>SUM(BC9,BI9)</f>
        <v>14</v>
      </c>
      <c r="CH9" s="290">
        <f>SUM(BF9,BL9)</f>
        <v>20</v>
      </c>
      <c r="CI9" s="184"/>
    </row>
    <row r="10" spans="1:87" ht="23.25" customHeight="1" x14ac:dyDescent="0.15">
      <c r="A10" s="60"/>
      <c r="B10" s="60"/>
      <c r="C10" s="60"/>
      <c r="D10" s="140"/>
      <c r="E10" s="694"/>
      <c r="F10" s="694"/>
      <c r="G10" s="694"/>
      <c r="H10" s="694"/>
      <c r="I10" s="694"/>
      <c r="J10" s="694"/>
      <c r="K10" s="694"/>
      <c r="L10" s="641"/>
      <c r="M10" s="641"/>
      <c r="N10" s="641"/>
      <c r="O10" s="641"/>
      <c r="P10" s="641"/>
      <c r="Q10" s="641"/>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309"/>
      <c r="AQ10" s="309"/>
      <c r="AR10" s="60"/>
      <c r="AS10" s="68"/>
      <c r="AT10" s="60"/>
      <c r="AU10" s="723"/>
      <c r="AV10" s="742" t="s">
        <v>52</v>
      </c>
      <c r="AW10" s="743"/>
      <c r="AX10" s="743"/>
      <c r="AY10" s="743"/>
      <c r="AZ10" s="743"/>
      <c r="BA10" s="743"/>
      <c r="BB10" s="744"/>
      <c r="BC10" s="721">
        <f>SUM(BC55,BC60,BC65,BC70,BC75,BC80)</f>
        <v>3</v>
      </c>
      <c r="BD10" s="618"/>
      <c r="BE10" s="619"/>
      <c r="BF10" s="722">
        <f>SUM(BC93,BC98,BC103,BC108,BC113,BC118)</f>
        <v>0</v>
      </c>
      <c r="BG10" s="719"/>
      <c r="BH10" s="720"/>
      <c r="BI10" s="721">
        <f>SUM(BI55,BI60,BI65,BI70,BI75,BI80)</f>
        <v>10</v>
      </c>
      <c r="BJ10" s="618"/>
      <c r="BK10" s="619"/>
      <c r="BL10" s="722">
        <f>SUM(BI93,BI98,BI103,BI108,BI113,BI118)</f>
        <v>9</v>
      </c>
      <c r="BM10" s="719"/>
      <c r="BN10" s="720"/>
      <c r="BO10" s="643"/>
      <c r="BP10" s="644"/>
      <c r="BQ10" s="645"/>
      <c r="BR10" s="643"/>
      <c r="BS10" s="644"/>
      <c r="BT10" s="645"/>
      <c r="BU10" s="643"/>
      <c r="BV10" s="644"/>
      <c r="BW10" s="645"/>
      <c r="BX10" s="643"/>
      <c r="BY10" s="644"/>
      <c r="BZ10" s="645"/>
      <c r="CA10" s="643"/>
      <c r="CB10" s="644"/>
      <c r="CC10" s="645"/>
      <c r="CD10" s="643"/>
      <c r="CE10" s="644"/>
      <c r="CF10" s="645"/>
      <c r="CG10" s="287">
        <f>SUM(BC10,BI10)</f>
        <v>13</v>
      </c>
      <c r="CH10" s="129">
        <f>SUM(BF10,BL10)</f>
        <v>9</v>
      </c>
      <c r="CI10" s="184"/>
    </row>
    <row r="11" spans="1:87" ht="8.2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8"/>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184"/>
    </row>
    <row r="12" spans="1:87" ht="11.2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8"/>
      <c r="AT12" s="60"/>
      <c r="AU12" s="60"/>
      <c r="AV12" s="60"/>
      <c r="AW12" s="60"/>
      <c r="AX12" s="60"/>
      <c r="AY12" s="60"/>
      <c r="AZ12" s="60"/>
      <c r="BA12" s="60"/>
      <c r="BB12" s="60"/>
      <c r="BC12" s="60"/>
      <c r="BD12" s="60"/>
      <c r="BE12" s="60"/>
      <c r="BF12" s="60"/>
      <c r="BG12" s="60"/>
      <c r="BH12" s="60"/>
      <c r="BI12" s="60"/>
      <c r="BJ12" s="60"/>
      <c r="BK12" s="60"/>
      <c r="BL12" s="530" t="s">
        <v>126</v>
      </c>
      <c r="BM12" s="530"/>
      <c r="BN12" s="530"/>
      <c r="BO12" s="726" t="s">
        <v>124</v>
      </c>
      <c r="BP12" s="726"/>
      <c r="BQ12" s="726"/>
      <c r="BR12" s="726"/>
      <c r="BS12" s="726"/>
      <c r="BT12" s="726"/>
      <c r="BU12" s="726"/>
      <c r="BV12" s="726"/>
      <c r="BW12" s="726"/>
      <c r="BX12" s="726"/>
      <c r="BY12" s="726"/>
      <c r="BZ12" s="726"/>
      <c r="CA12" s="726"/>
      <c r="CB12" s="726"/>
      <c r="CC12" s="726"/>
      <c r="CD12" s="726"/>
      <c r="CE12" s="726"/>
      <c r="CF12" s="726"/>
      <c r="CG12" s="726"/>
      <c r="CH12" s="726"/>
      <c r="CI12" s="184"/>
    </row>
    <row r="13" spans="1:87" ht="11.25" customHeight="1" x14ac:dyDescent="0.1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8"/>
      <c r="AT13" s="60"/>
      <c r="AU13" s="60"/>
      <c r="AV13" s="60"/>
      <c r="AW13" s="60"/>
      <c r="AX13" s="60"/>
      <c r="AY13" s="60"/>
      <c r="AZ13" s="60"/>
      <c r="BA13" s="60"/>
      <c r="BB13" s="60"/>
      <c r="BC13" s="60"/>
      <c r="BD13" s="60"/>
      <c r="BE13" s="60"/>
      <c r="BF13" s="60"/>
      <c r="BG13" s="60"/>
      <c r="BH13" s="60"/>
      <c r="BI13" s="60"/>
      <c r="BJ13" s="60"/>
      <c r="BK13" s="60"/>
      <c r="BL13" s="530" t="s">
        <v>123</v>
      </c>
      <c r="BM13" s="530"/>
      <c r="BN13" s="530"/>
      <c r="BO13" s="727" t="s">
        <v>125</v>
      </c>
      <c r="BP13" s="727"/>
      <c r="BQ13" s="727"/>
      <c r="BR13" s="727"/>
      <c r="BS13" s="727"/>
      <c r="BT13" s="727"/>
      <c r="BU13" s="727"/>
      <c r="BV13" s="727"/>
      <c r="BW13" s="727"/>
      <c r="BX13" s="727"/>
      <c r="BY13" s="727"/>
      <c r="BZ13" s="727"/>
      <c r="CA13" s="727"/>
      <c r="CB13" s="727"/>
      <c r="CC13" s="727"/>
      <c r="CD13" s="727"/>
      <c r="CE13" s="727"/>
      <c r="CF13" s="727"/>
      <c r="CG13" s="727"/>
      <c r="CH13" s="727"/>
      <c r="CI13" s="184"/>
    </row>
    <row r="14" spans="1:87" ht="11.25" customHeight="1" x14ac:dyDescent="0.15">
      <c r="A14" s="187"/>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7"/>
      <c r="AT14" s="188"/>
      <c r="AU14" s="188"/>
      <c r="AV14" s="188"/>
      <c r="AW14" s="188"/>
      <c r="AX14" s="188"/>
      <c r="AY14" s="188"/>
      <c r="AZ14" s="188"/>
      <c r="BA14" s="188"/>
      <c r="BB14" s="188"/>
      <c r="BC14" s="188"/>
      <c r="BD14" s="188"/>
      <c r="BE14" s="188"/>
      <c r="BF14" s="188"/>
      <c r="BG14" s="188"/>
      <c r="BH14" s="188"/>
      <c r="BI14" s="188"/>
      <c r="BJ14" s="188"/>
      <c r="BK14" s="188"/>
      <c r="BL14" s="257"/>
      <c r="BM14" s="257"/>
      <c r="BN14" s="257"/>
      <c r="BO14" s="258"/>
      <c r="BP14" s="258"/>
      <c r="BQ14" s="258"/>
      <c r="BR14" s="258"/>
      <c r="BS14" s="258"/>
      <c r="BT14" s="258"/>
      <c r="BU14" s="258"/>
      <c r="BV14" s="258"/>
      <c r="BW14" s="258"/>
      <c r="BX14" s="258"/>
      <c r="BY14" s="258"/>
      <c r="BZ14" s="258"/>
      <c r="CA14" s="258"/>
      <c r="CB14" s="258"/>
      <c r="CC14" s="258"/>
      <c r="CD14" s="258"/>
      <c r="CE14" s="258"/>
      <c r="CF14" s="258"/>
      <c r="CG14" s="258"/>
      <c r="CH14" s="258"/>
      <c r="CI14" s="189"/>
    </row>
    <row r="15" spans="1:87" ht="3" customHeight="1" x14ac:dyDescent="0.15">
      <c r="A15" s="68"/>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8"/>
      <c r="AT15" s="60"/>
      <c r="AU15" s="60"/>
      <c r="AV15" s="60"/>
      <c r="AW15" s="60"/>
      <c r="AX15" s="60"/>
      <c r="AY15" s="60"/>
      <c r="AZ15" s="60"/>
      <c r="BA15" s="60"/>
      <c r="BB15" s="60"/>
      <c r="BC15" s="60"/>
      <c r="BD15" s="60"/>
      <c r="BE15" s="60"/>
      <c r="BF15" s="60"/>
      <c r="BG15" s="60"/>
      <c r="BH15" s="60"/>
      <c r="BI15" s="60"/>
      <c r="BJ15" s="60"/>
      <c r="BK15" s="60"/>
      <c r="BL15" s="288"/>
      <c r="BM15" s="288"/>
      <c r="BN15" s="288"/>
      <c r="BO15" s="261"/>
      <c r="BP15" s="261"/>
      <c r="BQ15" s="261"/>
      <c r="BR15" s="261"/>
      <c r="BS15" s="261"/>
      <c r="BT15" s="261"/>
      <c r="BU15" s="261"/>
      <c r="BV15" s="261"/>
      <c r="BW15" s="261"/>
      <c r="BX15" s="261"/>
      <c r="BY15" s="261"/>
      <c r="BZ15" s="261"/>
      <c r="CA15" s="261"/>
      <c r="CB15" s="261"/>
      <c r="CC15" s="261"/>
      <c r="CD15" s="261"/>
      <c r="CE15" s="261"/>
      <c r="CF15" s="261"/>
      <c r="CG15" s="261"/>
      <c r="CH15" s="261"/>
      <c r="CI15" s="184"/>
    </row>
    <row r="16" spans="1:87" ht="15" customHeight="1" x14ac:dyDescent="0.15">
      <c r="A16" s="68"/>
      <c r="B16" s="60"/>
      <c r="C16" s="183" t="s">
        <v>217</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8"/>
      <c r="AT16" s="183" t="s">
        <v>218</v>
      </c>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row>
    <row r="17" spans="1:87" ht="12.75" customHeight="1" x14ac:dyDescent="0.15">
      <c r="A17" s="68"/>
      <c r="B17" s="60"/>
      <c r="C17" s="60"/>
      <c r="D17" s="706" t="s">
        <v>53</v>
      </c>
      <c r="E17" s="707"/>
      <c r="F17" s="285" t="s">
        <v>54</v>
      </c>
      <c r="G17" s="45" t="s">
        <v>55</v>
      </c>
      <c r="H17" s="46"/>
      <c r="I17" s="46"/>
      <c r="J17" s="46"/>
      <c r="K17" s="46"/>
      <c r="L17" s="46"/>
      <c r="M17" s="46"/>
      <c r="N17" s="46"/>
      <c r="O17" s="46"/>
      <c r="P17" s="46"/>
      <c r="Q17" s="47"/>
      <c r="R17" s="70"/>
      <c r="S17" s="70"/>
      <c r="T17" s="70"/>
      <c r="U17" s="578" t="s">
        <v>201</v>
      </c>
      <c r="V17" s="578"/>
      <c r="W17" s="578"/>
      <c r="X17" s="578"/>
      <c r="Y17" s="578"/>
      <c r="Z17" s="530" t="s">
        <v>147</v>
      </c>
      <c r="AA17" s="530"/>
      <c r="AB17" s="547" t="s">
        <v>199</v>
      </c>
      <c r="AC17" s="547"/>
      <c r="AD17" s="547"/>
      <c r="AE17" s="547"/>
      <c r="AF17" s="547"/>
      <c r="AG17" s="70"/>
      <c r="AH17" s="70"/>
      <c r="AI17" s="70"/>
      <c r="AJ17" s="70"/>
      <c r="AK17" s="579" t="s">
        <v>189</v>
      </c>
      <c r="AL17" s="580"/>
      <c r="AM17" s="580"/>
      <c r="AN17" s="581"/>
      <c r="AO17" s="547" t="s">
        <v>57</v>
      </c>
      <c r="AP17" s="547"/>
      <c r="AQ17" s="547"/>
      <c r="AR17" s="60"/>
      <c r="AS17" s="68"/>
      <c r="AT17" s="60"/>
      <c r="AU17" s="706" t="s">
        <v>53</v>
      </c>
      <c r="AV17" s="707"/>
      <c r="AW17" s="285" t="s">
        <v>54</v>
      </c>
      <c r="AX17" s="45" t="s">
        <v>55</v>
      </c>
      <c r="AY17" s="46"/>
      <c r="AZ17" s="46"/>
      <c r="BA17" s="46"/>
      <c r="BB17" s="46"/>
      <c r="BC17" s="46"/>
      <c r="BD17" s="46"/>
      <c r="BE17" s="46"/>
      <c r="BF17" s="46"/>
      <c r="BG17" s="46"/>
      <c r="BH17" s="47"/>
      <c r="BI17" s="70"/>
      <c r="BJ17" s="70"/>
      <c r="BK17" s="530" t="s">
        <v>100</v>
      </c>
      <c r="BL17" s="530"/>
      <c r="BM17" s="530"/>
      <c r="BN17" s="530"/>
      <c r="BO17" s="530" t="s">
        <v>56</v>
      </c>
      <c r="BP17" s="530"/>
      <c r="BQ17" s="530"/>
      <c r="BR17" s="530" t="s">
        <v>188</v>
      </c>
      <c r="BS17" s="530"/>
      <c r="BT17" s="530"/>
      <c r="BU17" s="530"/>
      <c r="BV17" s="530"/>
      <c r="BW17" s="70"/>
      <c r="BX17" s="60"/>
      <c r="BY17" s="530" t="s">
        <v>189</v>
      </c>
      <c r="BZ17" s="530"/>
      <c r="CA17" s="530"/>
      <c r="CB17" s="547" t="s">
        <v>57</v>
      </c>
      <c r="CC17" s="547"/>
      <c r="CD17" s="547"/>
      <c r="CE17" s="547"/>
      <c r="CF17" s="547"/>
      <c r="CG17" s="547"/>
      <c r="CH17" s="60"/>
      <c r="CI17" s="60"/>
    </row>
    <row r="18" spans="1:87" ht="12.75" customHeight="1" x14ac:dyDescent="0.15">
      <c r="A18" s="68"/>
      <c r="B18" s="60"/>
      <c r="C18" s="60"/>
      <c r="D18" s="708"/>
      <c r="E18" s="709"/>
      <c r="F18" s="285" t="s">
        <v>58</v>
      </c>
      <c r="G18" s="45" t="s">
        <v>59</v>
      </c>
      <c r="H18" s="46"/>
      <c r="I18" s="46"/>
      <c r="J18" s="46"/>
      <c r="K18" s="46"/>
      <c r="L18" s="46"/>
      <c r="M18" s="46"/>
      <c r="N18" s="46"/>
      <c r="O18" s="46"/>
      <c r="P18" s="46"/>
      <c r="Q18" s="47"/>
      <c r="R18" s="70"/>
      <c r="S18" s="70"/>
      <c r="T18" s="70"/>
      <c r="U18" s="578"/>
      <c r="V18" s="578"/>
      <c r="W18" s="578"/>
      <c r="X18" s="578"/>
      <c r="Y18" s="578"/>
      <c r="Z18" s="530" t="s">
        <v>148</v>
      </c>
      <c r="AA18" s="530"/>
      <c r="AB18" s="547" t="s">
        <v>200</v>
      </c>
      <c r="AC18" s="547"/>
      <c r="AD18" s="547"/>
      <c r="AE18" s="547"/>
      <c r="AF18" s="547"/>
      <c r="AG18" s="70"/>
      <c r="AH18" s="70"/>
      <c r="AI18" s="70"/>
      <c r="AJ18" s="70"/>
      <c r="AK18" s="579" t="s">
        <v>191</v>
      </c>
      <c r="AL18" s="580"/>
      <c r="AM18" s="580"/>
      <c r="AN18" s="581"/>
      <c r="AO18" s="547" t="s">
        <v>61</v>
      </c>
      <c r="AP18" s="547"/>
      <c r="AQ18" s="547"/>
      <c r="AR18" s="60"/>
      <c r="AS18" s="68"/>
      <c r="AT18" s="60"/>
      <c r="AU18" s="708"/>
      <c r="AV18" s="709"/>
      <c r="AW18" s="285" t="s">
        <v>58</v>
      </c>
      <c r="AX18" s="45" t="s">
        <v>59</v>
      </c>
      <c r="AY18" s="46"/>
      <c r="AZ18" s="46"/>
      <c r="BA18" s="46"/>
      <c r="BB18" s="46"/>
      <c r="BC18" s="46"/>
      <c r="BD18" s="46"/>
      <c r="BE18" s="46"/>
      <c r="BF18" s="46"/>
      <c r="BG18" s="46"/>
      <c r="BH18" s="47"/>
      <c r="BI18" s="70"/>
      <c r="BJ18" s="70"/>
      <c r="BK18" s="530"/>
      <c r="BL18" s="530"/>
      <c r="BM18" s="530"/>
      <c r="BN18" s="530"/>
      <c r="BO18" s="530" t="s">
        <v>60</v>
      </c>
      <c r="BP18" s="530"/>
      <c r="BQ18" s="530"/>
      <c r="BR18" s="530" t="s">
        <v>190</v>
      </c>
      <c r="BS18" s="530"/>
      <c r="BT18" s="530"/>
      <c r="BU18" s="530"/>
      <c r="BV18" s="530"/>
      <c r="BW18" s="70"/>
      <c r="BX18" s="70"/>
      <c r="BY18" s="530" t="s">
        <v>191</v>
      </c>
      <c r="BZ18" s="530"/>
      <c r="CA18" s="530"/>
      <c r="CB18" s="547" t="s">
        <v>61</v>
      </c>
      <c r="CC18" s="547"/>
      <c r="CD18" s="547"/>
      <c r="CE18" s="547"/>
      <c r="CF18" s="547"/>
      <c r="CG18" s="547"/>
      <c r="CH18" s="60"/>
      <c r="CI18" s="60"/>
    </row>
    <row r="19" spans="1:87" ht="12.75" customHeight="1" x14ac:dyDescent="0.15">
      <c r="A19" s="68"/>
      <c r="B19" s="60"/>
      <c r="C19" s="60"/>
      <c r="D19" s="708"/>
      <c r="E19" s="709"/>
      <c r="F19" s="285" t="s">
        <v>62</v>
      </c>
      <c r="G19" s="45" t="s">
        <v>63</v>
      </c>
      <c r="H19" s="46"/>
      <c r="I19" s="46"/>
      <c r="J19" s="46"/>
      <c r="K19" s="46"/>
      <c r="L19" s="46"/>
      <c r="M19" s="46"/>
      <c r="N19" s="46"/>
      <c r="O19" s="46"/>
      <c r="P19" s="46"/>
      <c r="Q19" s="47"/>
      <c r="R19" s="70"/>
      <c r="S19" s="70"/>
      <c r="T19" s="70"/>
      <c r="U19" s="70"/>
      <c r="V19" s="70"/>
      <c r="W19" s="70"/>
      <c r="Y19" s="70"/>
      <c r="Z19" s="70"/>
      <c r="AA19" s="70"/>
      <c r="AB19" s="70"/>
      <c r="AC19" s="70"/>
      <c r="AE19" s="70"/>
      <c r="AF19" s="70"/>
      <c r="AG19" s="70"/>
      <c r="AH19" s="70"/>
      <c r="AI19" s="70"/>
      <c r="AJ19" s="70"/>
      <c r="AK19" s="579" t="s">
        <v>192</v>
      </c>
      <c r="AL19" s="580"/>
      <c r="AM19" s="580"/>
      <c r="AN19" s="581"/>
      <c r="AO19" s="547" t="s">
        <v>64</v>
      </c>
      <c r="AP19" s="547"/>
      <c r="AQ19" s="547"/>
      <c r="AR19" s="60"/>
      <c r="AS19" s="68"/>
      <c r="AT19" s="60"/>
      <c r="AU19" s="708"/>
      <c r="AV19" s="709"/>
      <c r="AW19" s="285" t="s">
        <v>62</v>
      </c>
      <c r="AX19" s="45" t="s">
        <v>63</v>
      </c>
      <c r="AY19" s="46"/>
      <c r="AZ19" s="46"/>
      <c r="BA19" s="46"/>
      <c r="BB19" s="46"/>
      <c r="BC19" s="46"/>
      <c r="BD19" s="46"/>
      <c r="BE19" s="46"/>
      <c r="BF19" s="46"/>
      <c r="BG19" s="46"/>
      <c r="BH19" s="47"/>
      <c r="BI19" s="70"/>
      <c r="BJ19" s="70"/>
      <c r="BK19" s="70"/>
      <c r="BL19" s="141"/>
      <c r="BM19" s="141"/>
      <c r="BN19" s="141"/>
      <c r="BO19" s="70"/>
      <c r="BP19" s="70"/>
      <c r="BQ19" s="70"/>
      <c r="BR19" s="70"/>
      <c r="BS19" s="70"/>
      <c r="BT19" s="70"/>
      <c r="BU19" s="60"/>
      <c r="BV19" s="284"/>
      <c r="BW19" s="70"/>
      <c r="BX19" s="70"/>
      <c r="BY19" s="530" t="s">
        <v>192</v>
      </c>
      <c r="BZ19" s="530"/>
      <c r="CA19" s="530"/>
      <c r="CB19" s="547" t="s">
        <v>64</v>
      </c>
      <c r="CC19" s="547"/>
      <c r="CD19" s="547"/>
      <c r="CE19" s="547"/>
      <c r="CF19" s="547"/>
      <c r="CG19" s="547"/>
      <c r="CH19" s="60"/>
      <c r="CI19" s="60"/>
    </row>
    <row r="20" spans="1:87" ht="12.75" customHeight="1" x14ac:dyDescent="0.15">
      <c r="A20" s="68"/>
      <c r="B20" s="60"/>
      <c r="C20" s="60"/>
      <c r="D20" s="708"/>
      <c r="E20" s="709"/>
      <c r="F20" s="285" t="s">
        <v>65</v>
      </c>
      <c r="G20" s="45" t="s">
        <v>66</v>
      </c>
      <c r="H20" s="46"/>
      <c r="I20" s="46"/>
      <c r="J20" s="46"/>
      <c r="K20" s="46"/>
      <c r="L20" s="46"/>
      <c r="M20" s="46"/>
      <c r="N20" s="46"/>
      <c r="O20" s="46"/>
      <c r="P20" s="46"/>
      <c r="Q20" s="47"/>
      <c r="R20" s="70"/>
      <c r="S20" s="70"/>
      <c r="T20" s="70"/>
      <c r="U20" s="70"/>
      <c r="V20" s="70"/>
      <c r="W20" s="70"/>
      <c r="X20" s="60"/>
      <c r="Y20" s="60"/>
      <c r="Z20" s="60"/>
      <c r="AA20" s="60"/>
      <c r="AB20" s="60"/>
      <c r="AC20" s="60"/>
      <c r="AD20" s="60"/>
      <c r="AE20" s="60"/>
      <c r="AF20" s="60"/>
      <c r="AG20" s="60"/>
      <c r="AH20" s="60"/>
      <c r="AI20" s="60"/>
      <c r="AJ20" s="60"/>
      <c r="AK20" s="60"/>
      <c r="AL20" s="60"/>
      <c r="AM20" s="60"/>
      <c r="AN20" s="60"/>
      <c r="AO20" s="60"/>
      <c r="AP20" s="60"/>
      <c r="AQ20" s="60"/>
      <c r="AR20" s="60"/>
      <c r="AS20" s="68"/>
      <c r="AT20" s="60"/>
      <c r="AU20" s="708"/>
      <c r="AV20" s="709"/>
      <c r="AW20" s="285" t="s">
        <v>65</v>
      </c>
      <c r="AX20" s="45" t="s">
        <v>66</v>
      </c>
      <c r="AY20" s="46"/>
      <c r="AZ20" s="46"/>
      <c r="BA20" s="46"/>
      <c r="BB20" s="46"/>
      <c r="BC20" s="46"/>
      <c r="BD20" s="46"/>
      <c r="BE20" s="46"/>
      <c r="BF20" s="46"/>
      <c r="BG20" s="46"/>
      <c r="BH20" s="47"/>
      <c r="BI20" s="70"/>
      <c r="BJ20" s="70"/>
      <c r="BK20" s="70"/>
      <c r="BL20" s="141"/>
      <c r="BM20" s="141"/>
      <c r="BN20" s="141"/>
      <c r="BO20" s="642"/>
      <c r="BP20" s="642"/>
      <c r="BQ20" s="642"/>
      <c r="BR20" s="642"/>
      <c r="BS20" s="642"/>
      <c r="BT20" s="642"/>
      <c r="BU20" s="70"/>
      <c r="BV20" s="70"/>
      <c r="BW20" s="70"/>
      <c r="BX20" s="70"/>
      <c r="BY20" s="70"/>
      <c r="BZ20" s="70"/>
      <c r="CA20" s="70"/>
      <c r="CB20" s="70"/>
      <c r="CC20" s="70"/>
      <c r="CD20" s="70"/>
      <c r="CE20" s="70"/>
      <c r="CF20" s="70"/>
      <c r="CG20" s="70"/>
      <c r="CH20" s="60"/>
      <c r="CI20" s="60"/>
    </row>
    <row r="21" spans="1:87" ht="12.75" customHeight="1" x14ac:dyDescent="0.15">
      <c r="A21" s="68"/>
      <c r="B21" s="60"/>
      <c r="C21" s="60"/>
      <c r="D21" s="708"/>
      <c r="E21" s="709"/>
      <c r="F21" s="285" t="s">
        <v>67</v>
      </c>
      <c r="G21" s="48" t="s">
        <v>68</v>
      </c>
      <c r="H21" s="49"/>
      <c r="I21" s="49"/>
      <c r="J21" s="49"/>
      <c r="K21" s="49"/>
      <c r="L21" s="49"/>
      <c r="M21" s="49"/>
      <c r="N21" s="49"/>
      <c r="O21" s="49"/>
      <c r="P21" s="49"/>
      <c r="Q21" s="50"/>
      <c r="R21" s="133"/>
      <c r="S21" s="133"/>
      <c r="T21" s="133"/>
      <c r="U21" s="133"/>
      <c r="V21" s="133"/>
      <c r="W21" s="133"/>
      <c r="X21" s="60"/>
      <c r="Y21" s="60"/>
      <c r="Z21" s="60"/>
      <c r="AA21" s="60"/>
      <c r="AB21" s="60"/>
      <c r="AC21" s="60"/>
      <c r="AD21" s="60"/>
      <c r="AE21" s="60"/>
      <c r="AF21" s="60"/>
      <c r="AG21" s="60"/>
      <c r="AH21" s="60"/>
      <c r="AI21" s="60"/>
      <c r="AJ21" s="60"/>
      <c r="AK21" s="60"/>
      <c r="AL21" s="60"/>
      <c r="AM21" s="60"/>
      <c r="AN21" s="60"/>
      <c r="AO21" s="60"/>
      <c r="AP21" s="60"/>
      <c r="AQ21" s="60"/>
      <c r="AR21" s="60"/>
      <c r="AS21" s="68"/>
      <c r="AT21" s="60"/>
      <c r="AU21" s="708"/>
      <c r="AV21" s="709"/>
      <c r="AW21" s="285" t="s">
        <v>67</v>
      </c>
      <c r="AX21" s="48" t="s">
        <v>68</v>
      </c>
      <c r="AY21" s="49"/>
      <c r="AZ21" s="49"/>
      <c r="BA21" s="49"/>
      <c r="BB21" s="49"/>
      <c r="BC21" s="49"/>
      <c r="BD21" s="49"/>
      <c r="BE21" s="49"/>
      <c r="BF21" s="49"/>
      <c r="BG21" s="49"/>
      <c r="BH21" s="50"/>
      <c r="BI21" s="133"/>
      <c r="BJ21" s="133"/>
      <c r="BK21" s="706" t="s">
        <v>191</v>
      </c>
      <c r="BL21" s="724"/>
      <c r="BM21" s="707"/>
      <c r="BN21" s="579" t="s">
        <v>126</v>
      </c>
      <c r="BO21" s="580"/>
      <c r="BP21" s="581"/>
      <c r="BQ21" s="569" t="s">
        <v>124</v>
      </c>
      <c r="BR21" s="570"/>
      <c r="BS21" s="570"/>
      <c r="BT21" s="570"/>
      <c r="BU21" s="570"/>
      <c r="BV21" s="570"/>
      <c r="BW21" s="570"/>
      <c r="BX21" s="570"/>
      <c r="BY21" s="570"/>
      <c r="BZ21" s="570"/>
      <c r="CA21" s="570"/>
      <c r="CB21" s="570"/>
      <c r="CC21" s="570"/>
      <c r="CD21" s="570"/>
      <c r="CE21" s="570"/>
      <c r="CF21" s="570"/>
      <c r="CG21" s="570"/>
      <c r="CH21" s="571"/>
    </row>
    <row r="22" spans="1:87" ht="12.75" customHeight="1" x14ac:dyDescent="0.15">
      <c r="A22" s="68"/>
      <c r="B22" s="60"/>
      <c r="C22" s="60"/>
      <c r="D22" s="710"/>
      <c r="E22" s="711"/>
      <c r="F22" s="285" t="s">
        <v>69</v>
      </c>
      <c r="G22" s="48" t="s">
        <v>70</v>
      </c>
      <c r="H22" s="49"/>
      <c r="I22" s="49"/>
      <c r="J22" s="49"/>
      <c r="K22" s="49"/>
      <c r="L22" s="49"/>
      <c r="M22" s="49"/>
      <c r="N22" s="49"/>
      <c r="O22" s="49"/>
      <c r="P22" s="49"/>
      <c r="Q22" s="50"/>
      <c r="R22" s="133"/>
      <c r="S22" s="133"/>
      <c r="T22" s="133"/>
      <c r="U22" s="133"/>
      <c r="V22" s="133"/>
      <c r="W22" s="133"/>
      <c r="X22" s="60"/>
      <c r="Y22" s="60"/>
      <c r="Z22" s="60"/>
      <c r="AA22" s="60"/>
      <c r="AB22" s="60"/>
      <c r="AC22" s="60"/>
      <c r="AD22" s="60"/>
      <c r="AE22" s="60"/>
      <c r="AF22" s="60"/>
      <c r="AG22" s="60"/>
      <c r="AH22" s="60"/>
      <c r="AI22" s="60"/>
      <c r="AJ22" s="60"/>
      <c r="AK22" s="60"/>
      <c r="AL22" s="60"/>
      <c r="AM22" s="60"/>
      <c r="AN22" s="60"/>
      <c r="AO22" s="60"/>
      <c r="AP22" s="60"/>
      <c r="AQ22" s="60"/>
      <c r="AR22" s="60"/>
      <c r="AS22" s="68"/>
      <c r="AT22" s="60"/>
      <c r="AU22" s="710"/>
      <c r="AV22" s="711"/>
      <c r="AW22" s="285" t="s">
        <v>69</v>
      </c>
      <c r="AX22" s="48" t="s">
        <v>70</v>
      </c>
      <c r="AY22" s="49"/>
      <c r="AZ22" s="49"/>
      <c r="BA22" s="49"/>
      <c r="BB22" s="49"/>
      <c r="BC22" s="49"/>
      <c r="BD22" s="49"/>
      <c r="BE22" s="49"/>
      <c r="BF22" s="49"/>
      <c r="BG22" s="49"/>
      <c r="BH22" s="50"/>
      <c r="BI22" s="133"/>
      <c r="BJ22" s="133"/>
      <c r="BK22" s="710"/>
      <c r="BL22" s="725"/>
      <c r="BM22" s="711"/>
      <c r="BN22" s="579" t="s">
        <v>123</v>
      </c>
      <c r="BO22" s="580"/>
      <c r="BP22" s="581"/>
      <c r="BQ22" s="569" t="s">
        <v>125</v>
      </c>
      <c r="BR22" s="570"/>
      <c r="BS22" s="570"/>
      <c r="BT22" s="570"/>
      <c r="BU22" s="570"/>
      <c r="BV22" s="570"/>
      <c r="BW22" s="570"/>
      <c r="BX22" s="570"/>
      <c r="BY22" s="570"/>
      <c r="BZ22" s="570"/>
      <c r="CA22" s="570"/>
      <c r="CB22" s="570"/>
      <c r="CC22" s="570"/>
      <c r="CD22" s="570"/>
      <c r="CE22" s="570"/>
      <c r="CF22" s="570"/>
      <c r="CG22" s="570"/>
      <c r="CH22" s="571"/>
    </row>
    <row r="23" spans="1:87" ht="12.75" customHeight="1" x14ac:dyDescent="0.15">
      <c r="A23" s="68"/>
      <c r="B23" s="60"/>
      <c r="C23" s="60"/>
      <c r="D23" s="288"/>
      <c r="E23" s="288"/>
      <c r="F23" s="288"/>
      <c r="G23" s="133"/>
      <c r="H23" s="133"/>
      <c r="I23" s="133"/>
      <c r="J23" s="133"/>
      <c r="K23" s="133"/>
      <c r="L23" s="133"/>
      <c r="M23" s="133"/>
      <c r="N23" s="133"/>
      <c r="O23" s="133"/>
      <c r="P23" s="133"/>
      <c r="Q23" s="133"/>
      <c r="R23" s="133"/>
      <c r="S23" s="133"/>
      <c r="T23" s="133"/>
      <c r="U23" s="133"/>
      <c r="V23" s="133"/>
      <c r="W23" s="133"/>
      <c r="X23" s="60"/>
      <c r="Y23" s="60"/>
      <c r="Z23" s="60"/>
      <c r="AA23" s="60"/>
      <c r="AB23" s="60"/>
      <c r="AC23" s="60"/>
      <c r="AD23" s="60"/>
      <c r="AE23" s="60"/>
      <c r="AF23" s="60"/>
      <c r="AG23" s="60"/>
      <c r="AH23" s="60"/>
      <c r="AI23" s="60"/>
      <c r="AJ23" s="60"/>
      <c r="AK23" s="60"/>
      <c r="AL23" s="60"/>
      <c r="AM23" s="60"/>
      <c r="AN23" s="60"/>
      <c r="AO23" s="60"/>
      <c r="AP23" s="60"/>
      <c r="AQ23" s="60"/>
      <c r="AR23" s="60"/>
      <c r="AS23" s="68"/>
      <c r="AT23" s="60"/>
      <c r="AU23" s="288"/>
      <c r="AV23" s="288"/>
      <c r="AW23" s="288"/>
      <c r="AX23" s="133"/>
      <c r="AY23" s="133"/>
      <c r="AZ23" s="133"/>
      <c r="BA23" s="133"/>
      <c r="BB23" s="133"/>
      <c r="BC23" s="133"/>
      <c r="BD23" s="133"/>
      <c r="BE23" s="133"/>
      <c r="BF23" s="133"/>
      <c r="BG23" s="133"/>
      <c r="BH23" s="133"/>
      <c r="BI23" s="133"/>
      <c r="BJ23" s="133"/>
      <c r="BK23" s="133"/>
      <c r="BL23" s="141"/>
      <c r="BM23" s="141"/>
      <c r="BN23" s="141"/>
      <c r="BO23" s="288"/>
      <c r="BP23" s="288"/>
      <c r="BQ23" s="288"/>
      <c r="BR23" s="288"/>
      <c r="BS23" s="288"/>
      <c r="BT23" s="288"/>
      <c r="BU23" s="70"/>
      <c r="BV23" s="70"/>
      <c r="BW23" s="70"/>
      <c r="BX23" s="70"/>
      <c r="BY23" s="70"/>
      <c r="BZ23" s="70"/>
      <c r="CA23" s="70"/>
      <c r="CB23" s="70"/>
      <c r="CC23" s="70"/>
      <c r="CD23" s="70"/>
      <c r="CE23" s="70"/>
      <c r="CF23" s="70"/>
      <c r="CG23" s="70"/>
      <c r="CH23" s="60"/>
      <c r="CI23" s="60"/>
    </row>
    <row r="24" spans="1:87" ht="23.25" customHeight="1" thickBot="1" x14ac:dyDescent="0.2">
      <c r="A24" s="68"/>
      <c r="B24" s="60"/>
      <c r="C24" s="60"/>
      <c r="D24" s="60" t="s">
        <v>71</v>
      </c>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8"/>
      <c r="AT24" s="60"/>
      <c r="AU24" s="60" t="s">
        <v>71</v>
      </c>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row>
    <row r="25" spans="1:87" ht="23.25" customHeight="1" thickTop="1" thickBot="1" x14ac:dyDescent="0.2">
      <c r="A25" s="68"/>
      <c r="B25" s="60"/>
      <c r="C25" s="60"/>
      <c r="D25" s="51" t="s">
        <v>72</v>
      </c>
      <c r="E25" s="52"/>
      <c r="F25" s="531"/>
      <c r="G25" s="531"/>
      <c r="H25" s="532"/>
      <c r="I25" s="532"/>
      <c r="J25" s="533"/>
      <c r="K25" s="283"/>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185" t="s">
        <v>41</v>
      </c>
      <c r="AR25" s="60"/>
      <c r="AS25" s="68"/>
      <c r="AT25" s="60"/>
      <c r="AU25" s="51" t="s">
        <v>72</v>
      </c>
      <c r="AV25" s="52"/>
      <c r="AW25" s="531"/>
      <c r="AX25" s="531"/>
      <c r="AY25" s="531"/>
      <c r="AZ25" s="531"/>
      <c r="BA25" s="745"/>
      <c r="BB25" s="131"/>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185" t="s">
        <v>41</v>
      </c>
      <c r="CI25" s="60"/>
    </row>
    <row r="26" spans="1:87" ht="20.25" customHeight="1" thickTop="1" x14ac:dyDescent="0.15">
      <c r="A26" s="68"/>
      <c r="B26" s="60"/>
      <c r="C26" s="60"/>
      <c r="D26" s="534" t="s">
        <v>73</v>
      </c>
      <c r="E26" s="535"/>
      <c r="F26" s="535"/>
      <c r="G26" s="535"/>
      <c r="H26" s="893" t="s">
        <v>74</v>
      </c>
      <c r="I26" s="893"/>
      <c r="J26" s="542" t="s">
        <v>75</v>
      </c>
      <c r="K26" s="563" t="s">
        <v>100</v>
      </c>
      <c r="L26" s="555" t="s">
        <v>42</v>
      </c>
      <c r="M26" s="582"/>
      <c r="N26" s="582"/>
      <c r="O26" s="582"/>
      <c r="P26" s="582"/>
      <c r="Q26" s="556"/>
      <c r="R26" s="555" t="s">
        <v>43</v>
      </c>
      <c r="S26" s="582"/>
      <c r="T26" s="582"/>
      <c r="U26" s="582"/>
      <c r="V26" s="582"/>
      <c r="W26" s="556"/>
      <c r="X26" s="555" t="s">
        <v>44</v>
      </c>
      <c r="Y26" s="582"/>
      <c r="Z26" s="582"/>
      <c r="AA26" s="582"/>
      <c r="AB26" s="582"/>
      <c r="AC26" s="556"/>
      <c r="AD26" s="555" t="s">
        <v>135</v>
      </c>
      <c r="AE26" s="582"/>
      <c r="AF26" s="582"/>
      <c r="AG26" s="582"/>
      <c r="AH26" s="582"/>
      <c r="AI26" s="556"/>
      <c r="AJ26" s="555" t="s">
        <v>194</v>
      </c>
      <c r="AK26" s="582"/>
      <c r="AL26" s="582"/>
      <c r="AM26" s="582"/>
      <c r="AN26" s="582"/>
      <c r="AO26" s="556"/>
      <c r="AP26" s="555" t="s">
        <v>45</v>
      </c>
      <c r="AQ26" s="556"/>
      <c r="AR26" s="60"/>
      <c r="AS26" s="68"/>
      <c r="AT26" s="60"/>
      <c r="AU26" s="548" t="s">
        <v>73</v>
      </c>
      <c r="AV26" s="548"/>
      <c r="AW26" s="548"/>
      <c r="AX26" s="548"/>
      <c r="AY26" s="548"/>
      <c r="AZ26" s="561" t="s">
        <v>149</v>
      </c>
      <c r="BA26" s="564" t="s">
        <v>75</v>
      </c>
      <c r="BB26" s="66"/>
      <c r="BC26" s="584" t="s">
        <v>42</v>
      </c>
      <c r="BD26" s="585"/>
      <c r="BE26" s="585"/>
      <c r="BF26" s="585"/>
      <c r="BG26" s="585"/>
      <c r="BH26" s="586"/>
      <c r="BI26" s="584" t="s">
        <v>43</v>
      </c>
      <c r="BJ26" s="585"/>
      <c r="BK26" s="585"/>
      <c r="BL26" s="585"/>
      <c r="BM26" s="585"/>
      <c r="BN26" s="586"/>
      <c r="BO26" s="587" t="s">
        <v>44</v>
      </c>
      <c r="BP26" s="588"/>
      <c r="BQ26" s="588"/>
      <c r="BR26" s="588"/>
      <c r="BS26" s="588"/>
      <c r="BT26" s="589"/>
      <c r="BU26" s="587" t="s">
        <v>135</v>
      </c>
      <c r="BV26" s="588"/>
      <c r="BW26" s="588"/>
      <c r="BX26" s="588"/>
      <c r="BY26" s="588"/>
      <c r="BZ26" s="589"/>
      <c r="CA26" s="587" t="s">
        <v>194</v>
      </c>
      <c r="CB26" s="588"/>
      <c r="CC26" s="588"/>
      <c r="CD26" s="588"/>
      <c r="CE26" s="588"/>
      <c r="CF26" s="589"/>
      <c r="CG26" s="555" t="s">
        <v>45</v>
      </c>
      <c r="CH26" s="556"/>
      <c r="CI26" s="60"/>
    </row>
    <row r="27" spans="1:87" ht="20.25" customHeight="1" x14ac:dyDescent="0.15">
      <c r="A27" s="68"/>
      <c r="B27" s="60"/>
      <c r="C27" s="60"/>
      <c r="D27" s="514"/>
      <c r="E27" s="515"/>
      <c r="F27" s="515"/>
      <c r="G27" s="515"/>
      <c r="H27" s="723"/>
      <c r="I27" s="723"/>
      <c r="J27" s="523"/>
      <c r="K27" s="564"/>
      <c r="L27" s="557"/>
      <c r="M27" s="639"/>
      <c r="N27" s="639"/>
      <c r="O27" s="639"/>
      <c r="P27" s="639"/>
      <c r="Q27" s="558"/>
      <c r="R27" s="559"/>
      <c r="S27" s="583"/>
      <c r="T27" s="583"/>
      <c r="U27" s="583"/>
      <c r="V27" s="583"/>
      <c r="W27" s="560"/>
      <c r="X27" s="559"/>
      <c r="Y27" s="583"/>
      <c r="Z27" s="583"/>
      <c r="AA27" s="583"/>
      <c r="AB27" s="583"/>
      <c r="AC27" s="560"/>
      <c r="AD27" s="559"/>
      <c r="AE27" s="583"/>
      <c r="AF27" s="583"/>
      <c r="AG27" s="583"/>
      <c r="AH27" s="583"/>
      <c r="AI27" s="560"/>
      <c r="AJ27" s="559"/>
      <c r="AK27" s="583"/>
      <c r="AL27" s="583"/>
      <c r="AM27" s="583"/>
      <c r="AN27" s="583"/>
      <c r="AO27" s="560"/>
      <c r="AP27" s="557"/>
      <c r="AQ27" s="558"/>
      <c r="AR27" s="60"/>
      <c r="AS27" s="68"/>
      <c r="AT27" s="60"/>
      <c r="AU27" s="549"/>
      <c r="AV27" s="549"/>
      <c r="AW27" s="549"/>
      <c r="AX27" s="549"/>
      <c r="AY27" s="549"/>
      <c r="AZ27" s="561"/>
      <c r="BA27" s="564"/>
      <c r="BB27" s="393" t="s">
        <v>100</v>
      </c>
      <c r="BC27" s="555" t="s">
        <v>189</v>
      </c>
      <c r="BD27" s="556"/>
      <c r="BE27" s="584" t="s">
        <v>197</v>
      </c>
      <c r="BF27" s="586"/>
      <c r="BG27" s="555" t="s">
        <v>198</v>
      </c>
      <c r="BH27" s="556"/>
      <c r="BI27" s="555" t="s">
        <v>196</v>
      </c>
      <c r="BJ27" s="556"/>
      <c r="BK27" s="584" t="s">
        <v>197</v>
      </c>
      <c r="BL27" s="586"/>
      <c r="BM27" s="555" t="s">
        <v>198</v>
      </c>
      <c r="BN27" s="556"/>
      <c r="BO27" s="590" t="s">
        <v>196</v>
      </c>
      <c r="BP27" s="591"/>
      <c r="BQ27" s="587" t="s">
        <v>197</v>
      </c>
      <c r="BR27" s="589"/>
      <c r="BS27" s="590" t="s">
        <v>198</v>
      </c>
      <c r="BT27" s="591"/>
      <c r="BU27" s="590" t="s">
        <v>196</v>
      </c>
      <c r="BV27" s="591"/>
      <c r="BW27" s="587" t="s">
        <v>197</v>
      </c>
      <c r="BX27" s="589"/>
      <c r="BY27" s="590" t="s">
        <v>198</v>
      </c>
      <c r="BZ27" s="591"/>
      <c r="CA27" s="590" t="s">
        <v>196</v>
      </c>
      <c r="CB27" s="591"/>
      <c r="CC27" s="587" t="s">
        <v>197</v>
      </c>
      <c r="CD27" s="589"/>
      <c r="CE27" s="590" t="s">
        <v>198</v>
      </c>
      <c r="CF27" s="591"/>
      <c r="CG27" s="557"/>
      <c r="CH27" s="558"/>
      <c r="CI27" s="60"/>
    </row>
    <row r="28" spans="1:87" ht="20.25" customHeight="1" x14ac:dyDescent="0.15">
      <c r="A28" s="68"/>
      <c r="B28" s="60"/>
      <c r="C28" s="60"/>
      <c r="D28" s="516"/>
      <c r="E28" s="517"/>
      <c r="F28" s="517"/>
      <c r="G28" s="517"/>
      <c r="H28" s="723"/>
      <c r="I28" s="723"/>
      <c r="J28" s="523"/>
      <c r="K28" s="522"/>
      <c r="L28" s="584" t="s">
        <v>189</v>
      </c>
      <c r="M28" s="585"/>
      <c r="N28" s="584" t="s">
        <v>191</v>
      </c>
      <c r="O28" s="585"/>
      <c r="P28" s="584" t="s">
        <v>192</v>
      </c>
      <c r="Q28" s="586"/>
      <c r="R28" s="584" t="s">
        <v>189</v>
      </c>
      <c r="S28" s="585"/>
      <c r="T28" s="584" t="s">
        <v>191</v>
      </c>
      <c r="U28" s="585"/>
      <c r="V28" s="584" t="s">
        <v>192</v>
      </c>
      <c r="W28" s="586"/>
      <c r="X28" s="584" t="s">
        <v>189</v>
      </c>
      <c r="Y28" s="585"/>
      <c r="Z28" s="584" t="s">
        <v>191</v>
      </c>
      <c r="AA28" s="585"/>
      <c r="AB28" s="584" t="s">
        <v>192</v>
      </c>
      <c r="AC28" s="586"/>
      <c r="AD28" s="584" t="s">
        <v>189</v>
      </c>
      <c r="AE28" s="585"/>
      <c r="AF28" s="584" t="s">
        <v>191</v>
      </c>
      <c r="AG28" s="585"/>
      <c r="AH28" s="584" t="s">
        <v>192</v>
      </c>
      <c r="AI28" s="586"/>
      <c r="AJ28" s="584" t="s">
        <v>189</v>
      </c>
      <c r="AK28" s="585"/>
      <c r="AL28" s="584" t="s">
        <v>191</v>
      </c>
      <c r="AM28" s="585"/>
      <c r="AN28" s="584" t="s">
        <v>192</v>
      </c>
      <c r="AO28" s="586"/>
      <c r="AP28" s="559"/>
      <c r="AQ28" s="560"/>
      <c r="AR28" s="60"/>
      <c r="AS28" s="68"/>
      <c r="AT28" s="60"/>
      <c r="AU28" s="549"/>
      <c r="AV28" s="549"/>
      <c r="AW28" s="549"/>
      <c r="AX28" s="549"/>
      <c r="AY28" s="549"/>
      <c r="AZ28" s="562"/>
      <c r="BA28" s="522"/>
      <c r="BB28" s="66"/>
      <c r="BC28" s="559"/>
      <c r="BD28" s="560"/>
      <c r="BE28" s="286" t="s">
        <v>153</v>
      </c>
      <c r="BF28" s="291" t="s">
        <v>123</v>
      </c>
      <c r="BG28" s="559"/>
      <c r="BH28" s="560"/>
      <c r="BI28" s="559"/>
      <c r="BJ28" s="560"/>
      <c r="BK28" s="286" t="s">
        <v>153</v>
      </c>
      <c r="BL28" s="291" t="s">
        <v>123</v>
      </c>
      <c r="BM28" s="559"/>
      <c r="BN28" s="560"/>
      <c r="BO28" s="592"/>
      <c r="BP28" s="593"/>
      <c r="BQ28" s="380" t="s">
        <v>153</v>
      </c>
      <c r="BR28" s="223" t="s">
        <v>123</v>
      </c>
      <c r="BS28" s="592"/>
      <c r="BT28" s="593"/>
      <c r="BU28" s="592"/>
      <c r="BV28" s="593"/>
      <c r="BW28" s="380" t="s">
        <v>153</v>
      </c>
      <c r="BX28" s="223" t="s">
        <v>123</v>
      </c>
      <c r="BY28" s="592"/>
      <c r="BZ28" s="593"/>
      <c r="CA28" s="592"/>
      <c r="CB28" s="593"/>
      <c r="CC28" s="380" t="s">
        <v>153</v>
      </c>
      <c r="CD28" s="223" t="s">
        <v>123</v>
      </c>
      <c r="CE28" s="592"/>
      <c r="CF28" s="593"/>
      <c r="CG28" s="559"/>
      <c r="CH28" s="560"/>
      <c r="CI28" s="60"/>
    </row>
    <row r="29" spans="1:87" ht="23.25" customHeight="1" x14ac:dyDescent="0.15">
      <c r="A29" s="68"/>
      <c r="B29" s="60"/>
      <c r="C29" s="60"/>
      <c r="D29" s="518"/>
      <c r="E29" s="519"/>
      <c r="F29" s="519"/>
      <c r="G29" s="519"/>
      <c r="H29" s="524" t="s">
        <v>47</v>
      </c>
      <c r="I29" s="525"/>
      <c r="J29" s="328"/>
      <c r="K29" s="289"/>
      <c r="L29" s="572"/>
      <c r="M29" s="573"/>
      <c r="N29" s="572"/>
      <c r="O29" s="573"/>
      <c r="P29" s="572"/>
      <c r="Q29" s="574"/>
      <c r="R29" s="572"/>
      <c r="S29" s="573"/>
      <c r="T29" s="572"/>
      <c r="U29" s="573"/>
      <c r="V29" s="572"/>
      <c r="W29" s="574"/>
      <c r="X29" s="572"/>
      <c r="Y29" s="573"/>
      <c r="Z29" s="572"/>
      <c r="AA29" s="573"/>
      <c r="AB29" s="572"/>
      <c r="AC29" s="574"/>
      <c r="AD29" s="572"/>
      <c r="AE29" s="573"/>
      <c r="AF29" s="572"/>
      <c r="AG29" s="573"/>
      <c r="AH29" s="572"/>
      <c r="AI29" s="574"/>
      <c r="AJ29" s="572"/>
      <c r="AK29" s="573"/>
      <c r="AL29" s="572"/>
      <c r="AM29" s="573"/>
      <c r="AN29" s="572"/>
      <c r="AO29" s="574"/>
      <c r="AP29" s="647">
        <f>SUM(L29:AO29)</f>
        <v>0</v>
      </c>
      <c r="AQ29" s="647"/>
      <c r="AR29" s="60"/>
      <c r="AS29" s="68"/>
      <c r="AT29" s="60"/>
      <c r="AU29" s="550" t="s">
        <v>226</v>
      </c>
      <c r="AV29" s="550"/>
      <c r="AW29" s="550"/>
      <c r="AX29" s="550"/>
      <c r="AY29" s="550"/>
      <c r="AZ29" s="53" t="s">
        <v>47</v>
      </c>
      <c r="BA29" s="340" t="s">
        <v>233</v>
      </c>
      <c r="BB29" s="340" t="s">
        <v>252</v>
      </c>
      <c r="BC29" s="543">
        <v>3</v>
      </c>
      <c r="BD29" s="544"/>
      <c r="BE29" s="340">
        <v>2</v>
      </c>
      <c r="BF29" s="340">
        <v>0</v>
      </c>
      <c r="BG29" s="543">
        <v>1</v>
      </c>
      <c r="BH29" s="544"/>
      <c r="BI29" s="543">
        <v>10</v>
      </c>
      <c r="BJ29" s="544"/>
      <c r="BK29" s="340">
        <v>4</v>
      </c>
      <c r="BL29" s="340">
        <v>8</v>
      </c>
      <c r="BM29" s="543">
        <v>2</v>
      </c>
      <c r="BN29" s="544"/>
      <c r="BO29" s="567"/>
      <c r="BP29" s="568"/>
      <c r="BQ29" s="148"/>
      <c r="BR29" s="148"/>
      <c r="BS29" s="567"/>
      <c r="BT29" s="568"/>
      <c r="BU29" s="567"/>
      <c r="BV29" s="568"/>
      <c r="BW29" s="148"/>
      <c r="BX29" s="148"/>
      <c r="BY29" s="567"/>
      <c r="BZ29" s="568"/>
      <c r="CA29" s="567"/>
      <c r="CB29" s="568"/>
      <c r="CC29" s="148"/>
      <c r="CD29" s="148"/>
      <c r="CE29" s="567"/>
      <c r="CF29" s="568"/>
      <c r="CG29" s="551">
        <f>SUM(BC29:BN29)</f>
        <v>30</v>
      </c>
      <c r="CH29" s="552"/>
      <c r="CI29" s="60"/>
    </row>
    <row r="30" spans="1:87" ht="23.25" customHeight="1" x14ac:dyDescent="0.15">
      <c r="A30" s="68"/>
      <c r="B30" s="60"/>
      <c r="C30" s="60"/>
      <c r="D30" s="520"/>
      <c r="E30" s="521"/>
      <c r="F30" s="521"/>
      <c r="G30" s="521"/>
      <c r="H30" s="526" t="s">
        <v>48</v>
      </c>
      <c r="I30" s="527"/>
      <c r="J30" s="327"/>
      <c r="K30" s="290"/>
      <c r="L30" s="575"/>
      <c r="M30" s="576"/>
      <c r="N30" s="575"/>
      <c r="O30" s="576"/>
      <c r="P30" s="575"/>
      <c r="Q30" s="577"/>
      <c r="R30" s="575"/>
      <c r="S30" s="576"/>
      <c r="T30" s="575"/>
      <c r="U30" s="576"/>
      <c r="V30" s="575"/>
      <c r="W30" s="577"/>
      <c r="X30" s="575"/>
      <c r="Y30" s="576"/>
      <c r="Z30" s="575"/>
      <c r="AA30" s="576"/>
      <c r="AB30" s="575"/>
      <c r="AC30" s="577"/>
      <c r="AD30" s="575"/>
      <c r="AE30" s="576"/>
      <c r="AF30" s="575"/>
      <c r="AG30" s="576"/>
      <c r="AH30" s="575"/>
      <c r="AI30" s="577"/>
      <c r="AJ30" s="575"/>
      <c r="AK30" s="576"/>
      <c r="AL30" s="575"/>
      <c r="AM30" s="576"/>
      <c r="AN30" s="575"/>
      <c r="AO30" s="577"/>
      <c r="AP30" s="648">
        <f t="shared" ref="AP30:AP34" si="4">SUM(L30:AO30)</f>
        <v>0</v>
      </c>
      <c r="AQ30" s="648"/>
      <c r="AR30" s="60"/>
      <c r="AS30" s="68"/>
      <c r="AT30" s="60"/>
      <c r="AU30" s="550"/>
      <c r="AV30" s="550"/>
      <c r="AW30" s="550"/>
      <c r="AX30" s="550"/>
      <c r="AY30" s="550"/>
      <c r="AZ30" s="54" t="s">
        <v>48</v>
      </c>
      <c r="BA30" s="349" t="s">
        <v>254</v>
      </c>
      <c r="BB30" s="349" t="s">
        <v>253</v>
      </c>
      <c r="BC30" s="545">
        <v>0</v>
      </c>
      <c r="BD30" s="546"/>
      <c r="BE30" s="341">
        <v>0</v>
      </c>
      <c r="BF30" s="341">
        <v>1</v>
      </c>
      <c r="BG30" s="545">
        <v>0</v>
      </c>
      <c r="BH30" s="546"/>
      <c r="BI30" s="545">
        <v>12</v>
      </c>
      <c r="BJ30" s="546"/>
      <c r="BK30" s="341">
        <v>0</v>
      </c>
      <c r="BL30" s="341">
        <v>2</v>
      </c>
      <c r="BM30" s="545">
        <v>2</v>
      </c>
      <c r="BN30" s="546"/>
      <c r="BO30" s="565"/>
      <c r="BP30" s="566"/>
      <c r="BQ30" s="149"/>
      <c r="BR30" s="149"/>
      <c r="BS30" s="565"/>
      <c r="BT30" s="566"/>
      <c r="BU30" s="565"/>
      <c r="BV30" s="566"/>
      <c r="BW30" s="149"/>
      <c r="BX30" s="149"/>
      <c r="BY30" s="565"/>
      <c r="BZ30" s="566"/>
      <c r="CA30" s="565"/>
      <c r="CB30" s="566"/>
      <c r="CC30" s="149"/>
      <c r="CD30" s="149"/>
      <c r="CE30" s="565"/>
      <c r="CF30" s="566"/>
      <c r="CG30" s="553">
        <f>SUM(BC30:BN30)</f>
        <v>17</v>
      </c>
      <c r="CH30" s="554"/>
      <c r="CI30" s="60"/>
    </row>
    <row r="31" spans="1:87" ht="23.25" customHeight="1" x14ac:dyDescent="0.15">
      <c r="A31" s="68"/>
      <c r="B31" s="60"/>
      <c r="C31" s="60"/>
      <c r="D31" s="518"/>
      <c r="E31" s="519"/>
      <c r="F31" s="519"/>
      <c r="G31" s="519"/>
      <c r="H31" s="524" t="s">
        <v>47</v>
      </c>
      <c r="I31" s="525"/>
      <c r="J31" s="328"/>
      <c r="K31" s="289"/>
      <c r="L31" s="572"/>
      <c r="M31" s="573"/>
      <c r="N31" s="572"/>
      <c r="O31" s="573"/>
      <c r="P31" s="572"/>
      <c r="Q31" s="574"/>
      <c r="R31" s="572"/>
      <c r="S31" s="573"/>
      <c r="T31" s="572"/>
      <c r="U31" s="573"/>
      <c r="V31" s="572"/>
      <c r="W31" s="574"/>
      <c r="X31" s="572"/>
      <c r="Y31" s="573"/>
      <c r="Z31" s="572"/>
      <c r="AA31" s="573"/>
      <c r="AB31" s="572"/>
      <c r="AC31" s="574"/>
      <c r="AD31" s="572"/>
      <c r="AE31" s="573"/>
      <c r="AF31" s="572"/>
      <c r="AG31" s="573"/>
      <c r="AH31" s="572"/>
      <c r="AI31" s="574"/>
      <c r="AJ31" s="572"/>
      <c r="AK31" s="573"/>
      <c r="AL31" s="572"/>
      <c r="AM31" s="573"/>
      <c r="AN31" s="572"/>
      <c r="AO31" s="574"/>
      <c r="AP31" s="647">
        <f t="shared" si="4"/>
        <v>0</v>
      </c>
      <c r="AQ31" s="647"/>
      <c r="AR31" s="60"/>
      <c r="AS31" s="68"/>
      <c r="AT31" s="60"/>
      <c r="AU31" s="550" t="s">
        <v>228</v>
      </c>
      <c r="AV31" s="550"/>
      <c r="AW31" s="550"/>
      <c r="AX31" s="550"/>
      <c r="AY31" s="550"/>
      <c r="AZ31" s="53" t="s">
        <v>47</v>
      </c>
      <c r="BA31" s="340" t="s">
        <v>232</v>
      </c>
      <c r="BB31" s="340" t="s">
        <v>252</v>
      </c>
      <c r="BC31" s="543">
        <v>1</v>
      </c>
      <c r="BD31" s="544"/>
      <c r="BE31" s="340">
        <v>2</v>
      </c>
      <c r="BF31" s="340">
        <v>0</v>
      </c>
      <c r="BG31" s="543">
        <v>6</v>
      </c>
      <c r="BH31" s="544"/>
      <c r="BI31" s="543">
        <v>3</v>
      </c>
      <c r="BJ31" s="544"/>
      <c r="BK31" s="340">
        <v>6</v>
      </c>
      <c r="BL31" s="340">
        <v>0</v>
      </c>
      <c r="BM31" s="543">
        <v>5</v>
      </c>
      <c r="BN31" s="544"/>
      <c r="BO31" s="567"/>
      <c r="BP31" s="568"/>
      <c r="BQ31" s="567"/>
      <c r="BR31" s="568"/>
      <c r="BS31" s="567"/>
      <c r="BT31" s="568"/>
      <c r="BU31" s="567"/>
      <c r="BV31" s="568"/>
      <c r="BW31" s="567"/>
      <c r="BX31" s="568"/>
      <c r="BY31" s="567"/>
      <c r="BZ31" s="568"/>
      <c r="CA31" s="567"/>
      <c r="CB31" s="568"/>
      <c r="CC31" s="567"/>
      <c r="CD31" s="568"/>
      <c r="CE31" s="567"/>
      <c r="CF31" s="568"/>
      <c r="CG31" s="551">
        <f t="shared" ref="CG31:CG34" si="5">SUM(BC31:BN31)</f>
        <v>23</v>
      </c>
      <c r="CH31" s="552"/>
      <c r="CI31" s="60"/>
    </row>
    <row r="32" spans="1:87" ht="23.25" customHeight="1" x14ac:dyDescent="0.15">
      <c r="A32" s="68"/>
      <c r="B32" s="60"/>
      <c r="C32" s="60"/>
      <c r="D32" s="520"/>
      <c r="E32" s="521"/>
      <c r="F32" s="521"/>
      <c r="G32" s="521"/>
      <c r="H32" s="526" t="s">
        <v>48</v>
      </c>
      <c r="I32" s="527"/>
      <c r="J32" s="327"/>
      <c r="K32" s="290"/>
      <c r="L32" s="575"/>
      <c r="M32" s="576"/>
      <c r="N32" s="575"/>
      <c r="O32" s="576"/>
      <c r="P32" s="575"/>
      <c r="Q32" s="577"/>
      <c r="R32" s="575"/>
      <c r="S32" s="576"/>
      <c r="T32" s="575"/>
      <c r="U32" s="576"/>
      <c r="V32" s="575"/>
      <c r="W32" s="577"/>
      <c r="X32" s="575"/>
      <c r="Y32" s="576"/>
      <c r="Z32" s="575"/>
      <c r="AA32" s="576"/>
      <c r="AB32" s="575"/>
      <c r="AC32" s="577"/>
      <c r="AD32" s="575"/>
      <c r="AE32" s="576"/>
      <c r="AF32" s="575"/>
      <c r="AG32" s="576"/>
      <c r="AH32" s="575"/>
      <c r="AI32" s="577"/>
      <c r="AJ32" s="575"/>
      <c r="AK32" s="576"/>
      <c r="AL32" s="575"/>
      <c r="AM32" s="576"/>
      <c r="AN32" s="575"/>
      <c r="AO32" s="577"/>
      <c r="AP32" s="648">
        <f t="shared" si="4"/>
        <v>0</v>
      </c>
      <c r="AQ32" s="648"/>
      <c r="AR32" s="60"/>
      <c r="AS32" s="68"/>
      <c r="AT32" s="60"/>
      <c r="AU32" s="550"/>
      <c r="AV32" s="550"/>
      <c r="AW32" s="550"/>
      <c r="AX32" s="550"/>
      <c r="AY32" s="550"/>
      <c r="AZ32" s="54" t="s">
        <v>48</v>
      </c>
      <c r="BA32" s="349" t="s">
        <v>255</v>
      </c>
      <c r="BB32" s="349" t="s">
        <v>253</v>
      </c>
      <c r="BC32" s="545">
        <v>1</v>
      </c>
      <c r="BD32" s="546"/>
      <c r="BE32" s="341">
        <v>2</v>
      </c>
      <c r="BF32" s="341">
        <v>0</v>
      </c>
      <c r="BG32" s="545">
        <v>0</v>
      </c>
      <c r="BH32" s="546"/>
      <c r="BI32" s="545">
        <v>2</v>
      </c>
      <c r="BJ32" s="546"/>
      <c r="BK32" s="341">
        <v>4</v>
      </c>
      <c r="BL32" s="341">
        <v>2</v>
      </c>
      <c r="BM32" s="545">
        <v>0</v>
      </c>
      <c r="BN32" s="546"/>
      <c r="BO32" s="565"/>
      <c r="BP32" s="566"/>
      <c r="BQ32" s="565"/>
      <c r="BR32" s="566"/>
      <c r="BS32" s="565"/>
      <c r="BT32" s="566"/>
      <c r="BU32" s="565"/>
      <c r="BV32" s="566"/>
      <c r="BW32" s="565"/>
      <c r="BX32" s="566"/>
      <c r="BY32" s="565"/>
      <c r="BZ32" s="566"/>
      <c r="CA32" s="565"/>
      <c r="CB32" s="566"/>
      <c r="CC32" s="565"/>
      <c r="CD32" s="566"/>
      <c r="CE32" s="565"/>
      <c r="CF32" s="566"/>
      <c r="CG32" s="553">
        <f t="shared" si="5"/>
        <v>11</v>
      </c>
      <c r="CH32" s="554"/>
      <c r="CI32" s="60"/>
    </row>
    <row r="33" spans="1:87" ht="23.25" customHeight="1" x14ac:dyDescent="0.15">
      <c r="A33" s="68"/>
      <c r="B33" s="60"/>
      <c r="C33" s="60"/>
      <c r="D33" s="518"/>
      <c r="E33" s="519"/>
      <c r="F33" s="519"/>
      <c r="G33" s="891"/>
      <c r="H33" s="524" t="s">
        <v>47</v>
      </c>
      <c r="I33" s="525"/>
      <c r="J33" s="328"/>
      <c r="K33" s="289"/>
      <c r="L33" s="572"/>
      <c r="M33" s="573"/>
      <c r="N33" s="572"/>
      <c r="O33" s="573"/>
      <c r="P33" s="572"/>
      <c r="Q33" s="574"/>
      <c r="R33" s="572"/>
      <c r="S33" s="573"/>
      <c r="T33" s="572"/>
      <c r="U33" s="573"/>
      <c r="V33" s="572"/>
      <c r="W33" s="574"/>
      <c r="X33" s="572"/>
      <c r="Y33" s="573"/>
      <c r="Z33" s="572"/>
      <c r="AA33" s="573"/>
      <c r="AB33" s="572"/>
      <c r="AC33" s="574"/>
      <c r="AD33" s="572"/>
      <c r="AE33" s="573"/>
      <c r="AF33" s="572"/>
      <c r="AG33" s="573"/>
      <c r="AH33" s="572"/>
      <c r="AI33" s="574"/>
      <c r="AJ33" s="572"/>
      <c r="AK33" s="573"/>
      <c r="AL33" s="572"/>
      <c r="AM33" s="573"/>
      <c r="AN33" s="572"/>
      <c r="AO33" s="574"/>
      <c r="AP33" s="647">
        <f t="shared" si="4"/>
        <v>0</v>
      </c>
      <c r="AQ33" s="647"/>
      <c r="AR33" s="60"/>
      <c r="AS33" s="68"/>
      <c r="AT33" s="60"/>
      <c r="AU33" s="550" t="s">
        <v>230</v>
      </c>
      <c r="AV33" s="550"/>
      <c r="AW33" s="550"/>
      <c r="AX33" s="550"/>
      <c r="AY33" s="550"/>
      <c r="AZ33" s="53" t="s">
        <v>47</v>
      </c>
      <c r="BA33" s="340" t="s">
        <v>234</v>
      </c>
      <c r="BB33" s="340" t="s">
        <v>252</v>
      </c>
      <c r="BC33" s="543">
        <v>9</v>
      </c>
      <c r="BD33" s="544"/>
      <c r="BE33" s="340">
        <v>4</v>
      </c>
      <c r="BF33" s="340">
        <v>1</v>
      </c>
      <c r="BG33" s="543">
        <v>0</v>
      </c>
      <c r="BH33" s="544"/>
      <c r="BI33" s="543">
        <v>2</v>
      </c>
      <c r="BJ33" s="544"/>
      <c r="BK33" s="340">
        <v>0</v>
      </c>
      <c r="BL33" s="340">
        <v>2</v>
      </c>
      <c r="BM33" s="543">
        <v>3</v>
      </c>
      <c r="BN33" s="544"/>
      <c r="BO33" s="567"/>
      <c r="BP33" s="568"/>
      <c r="BQ33" s="567"/>
      <c r="BR33" s="568"/>
      <c r="BS33" s="567"/>
      <c r="BT33" s="568"/>
      <c r="BU33" s="567"/>
      <c r="BV33" s="568"/>
      <c r="BW33" s="567"/>
      <c r="BX33" s="568"/>
      <c r="BY33" s="567"/>
      <c r="BZ33" s="568"/>
      <c r="CA33" s="567"/>
      <c r="CB33" s="568"/>
      <c r="CC33" s="567"/>
      <c r="CD33" s="568"/>
      <c r="CE33" s="567"/>
      <c r="CF33" s="568"/>
      <c r="CG33" s="551">
        <f t="shared" si="5"/>
        <v>21</v>
      </c>
      <c r="CH33" s="552"/>
      <c r="CI33" s="60"/>
    </row>
    <row r="34" spans="1:87" ht="23.25" customHeight="1" x14ac:dyDescent="0.15">
      <c r="A34" s="68"/>
      <c r="B34" s="60"/>
      <c r="C34" s="60"/>
      <c r="D34" s="520"/>
      <c r="E34" s="521"/>
      <c r="F34" s="521"/>
      <c r="G34" s="892"/>
      <c r="H34" s="526" t="s">
        <v>48</v>
      </c>
      <c r="I34" s="527"/>
      <c r="J34" s="327"/>
      <c r="K34" s="290"/>
      <c r="L34" s="575"/>
      <c r="M34" s="576"/>
      <c r="N34" s="575"/>
      <c r="O34" s="576"/>
      <c r="P34" s="575"/>
      <c r="Q34" s="577"/>
      <c r="R34" s="575"/>
      <c r="S34" s="576"/>
      <c r="T34" s="575"/>
      <c r="U34" s="576"/>
      <c r="V34" s="575"/>
      <c r="W34" s="577"/>
      <c r="X34" s="575"/>
      <c r="Y34" s="576"/>
      <c r="Z34" s="575"/>
      <c r="AA34" s="576"/>
      <c r="AB34" s="575"/>
      <c r="AC34" s="577"/>
      <c r="AD34" s="575"/>
      <c r="AE34" s="576"/>
      <c r="AF34" s="575"/>
      <c r="AG34" s="576"/>
      <c r="AH34" s="575"/>
      <c r="AI34" s="577"/>
      <c r="AJ34" s="575"/>
      <c r="AK34" s="576"/>
      <c r="AL34" s="575"/>
      <c r="AM34" s="576"/>
      <c r="AN34" s="575"/>
      <c r="AO34" s="577"/>
      <c r="AP34" s="648">
        <f t="shared" si="4"/>
        <v>0</v>
      </c>
      <c r="AQ34" s="648"/>
      <c r="AR34" s="60"/>
      <c r="AS34" s="68"/>
      <c r="AT34" s="60"/>
      <c r="AU34" s="550"/>
      <c r="AV34" s="550"/>
      <c r="AW34" s="550"/>
      <c r="AX34" s="550"/>
      <c r="AY34" s="550"/>
      <c r="AZ34" s="54" t="s">
        <v>48</v>
      </c>
      <c r="BA34" s="349" t="s">
        <v>233</v>
      </c>
      <c r="BB34" s="349" t="s">
        <v>253</v>
      </c>
      <c r="BC34" s="545">
        <v>1</v>
      </c>
      <c r="BD34" s="546"/>
      <c r="BE34" s="341">
        <v>0</v>
      </c>
      <c r="BF34" s="341">
        <v>0</v>
      </c>
      <c r="BG34" s="545">
        <v>0</v>
      </c>
      <c r="BH34" s="546"/>
      <c r="BI34" s="545">
        <v>2</v>
      </c>
      <c r="BJ34" s="546"/>
      <c r="BK34" s="341">
        <v>2</v>
      </c>
      <c r="BL34" s="341">
        <v>3</v>
      </c>
      <c r="BM34" s="545">
        <v>2</v>
      </c>
      <c r="BN34" s="546"/>
      <c r="BO34" s="565"/>
      <c r="BP34" s="566"/>
      <c r="BQ34" s="565"/>
      <c r="BR34" s="566"/>
      <c r="BS34" s="565"/>
      <c r="BT34" s="566"/>
      <c r="BU34" s="565"/>
      <c r="BV34" s="566"/>
      <c r="BW34" s="565"/>
      <c r="BX34" s="566"/>
      <c r="BY34" s="565"/>
      <c r="BZ34" s="566"/>
      <c r="CA34" s="565"/>
      <c r="CB34" s="566"/>
      <c r="CC34" s="565"/>
      <c r="CD34" s="566"/>
      <c r="CE34" s="565"/>
      <c r="CF34" s="566"/>
      <c r="CG34" s="553">
        <f t="shared" si="5"/>
        <v>10</v>
      </c>
      <c r="CH34" s="554"/>
      <c r="CI34" s="60"/>
    </row>
    <row r="35" spans="1:87" ht="23.25" customHeight="1" thickBot="1" x14ac:dyDescent="0.2">
      <c r="A35" s="68"/>
      <c r="B35" s="60"/>
      <c r="C35" s="60"/>
      <c r="D35" s="60" t="s">
        <v>76</v>
      </c>
      <c r="E35" s="60"/>
      <c r="F35" s="60"/>
      <c r="G35" s="60"/>
      <c r="H35" s="60"/>
      <c r="I35" s="60"/>
      <c r="J35" s="60"/>
      <c r="K35" s="60"/>
      <c r="L35" s="60"/>
      <c r="M35" s="60"/>
      <c r="N35" s="60"/>
      <c r="O35" s="60"/>
      <c r="P35" s="60"/>
      <c r="Q35" s="60"/>
      <c r="R35" s="60"/>
      <c r="S35" s="60"/>
      <c r="T35" s="60"/>
      <c r="U35" s="60"/>
      <c r="V35" s="60"/>
      <c r="W35" s="60"/>
      <c r="X35" s="67"/>
      <c r="Y35" s="67"/>
      <c r="Z35" s="67"/>
      <c r="AA35" s="67"/>
      <c r="AB35" s="67"/>
      <c r="AC35" s="67"/>
      <c r="AD35" s="67"/>
      <c r="AE35" s="67"/>
      <c r="AF35" s="67"/>
      <c r="AG35" s="67"/>
      <c r="AH35" s="67"/>
      <c r="AI35" s="67"/>
      <c r="AJ35" s="67"/>
      <c r="AK35" s="67"/>
      <c r="AL35" s="67"/>
      <c r="AM35" s="67"/>
      <c r="AN35" s="67"/>
      <c r="AO35" s="67"/>
      <c r="AP35" s="60"/>
      <c r="AQ35" s="60"/>
      <c r="AR35" s="60"/>
      <c r="AS35" s="68"/>
      <c r="AT35" s="60"/>
      <c r="AU35" s="60" t="s">
        <v>76</v>
      </c>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row>
    <row r="36" spans="1:87" ht="23.25" customHeight="1" thickTop="1" thickBot="1" x14ac:dyDescent="0.2">
      <c r="A36" s="68"/>
      <c r="B36" s="60"/>
      <c r="C36" s="60"/>
      <c r="D36" s="51" t="s">
        <v>72</v>
      </c>
      <c r="E36" s="52"/>
      <c r="F36" s="712"/>
      <c r="G36" s="712"/>
      <c r="H36" s="712"/>
      <c r="I36" s="712"/>
      <c r="J36" s="713"/>
      <c r="K36" s="132"/>
      <c r="L36" s="60"/>
      <c r="M36" s="60"/>
      <c r="N36" s="60"/>
      <c r="O36" s="60"/>
      <c r="P36" s="60"/>
      <c r="Q36" s="60"/>
      <c r="R36" s="60"/>
      <c r="S36" s="60"/>
      <c r="T36" s="60"/>
      <c r="U36" s="60"/>
      <c r="V36" s="60"/>
      <c r="W36" s="60"/>
      <c r="X36" s="67"/>
      <c r="Y36" s="67"/>
      <c r="Z36" s="67"/>
      <c r="AA36" s="67"/>
      <c r="AB36" s="67"/>
      <c r="AC36" s="67"/>
      <c r="AD36" s="67"/>
      <c r="AE36" s="67"/>
      <c r="AF36" s="67"/>
      <c r="AG36" s="67"/>
      <c r="AH36" s="67"/>
      <c r="AI36" s="67"/>
      <c r="AJ36" s="67"/>
      <c r="AK36" s="67"/>
      <c r="AL36" s="67"/>
      <c r="AM36" s="67"/>
      <c r="AN36" s="67"/>
      <c r="AO36" s="67"/>
      <c r="AP36" s="60"/>
      <c r="AQ36" s="185" t="s">
        <v>41</v>
      </c>
      <c r="AR36" s="60"/>
      <c r="AS36" s="68"/>
      <c r="AT36" s="60"/>
      <c r="AU36" s="51" t="s">
        <v>72</v>
      </c>
      <c r="AV36" s="52"/>
      <c r="AW36" s="712"/>
      <c r="AX36" s="712"/>
      <c r="AY36" s="712"/>
      <c r="AZ36" s="712"/>
      <c r="BA36" s="713"/>
      <c r="BB36" s="132"/>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185" t="s">
        <v>41</v>
      </c>
      <c r="CI36" s="60"/>
    </row>
    <row r="37" spans="1:87" ht="20.25" customHeight="1" thickTop="1" x14ac:dyDescent="0.15">
      <c r="A37" s="68"/>
      <c r="B37" s="60"/>
      <c r="C37" s="60"/>
      <c r="D37" s="514" t="s">
        <v>73</v>
      </c>
      <c r="E37" s="515"/>
      <c r="F37" s="515"/>
      <c r="G37" s="515"/>
      <c r="H37" s="562" t="s">
        <v>74</v>
      </c>
      <c r="I37" s="562"/>
      <c r="J37" s="528" t="s">
        <v>202</v>
      </c>
      <c r="K37" s="564" t="s">
        <v>100</v>
      </c>
      <c r="L37" s="555" t="s">
        <v>42</v>
      </c>
      <c r="M37" s="582"/>
      <c r="N37" s="582"/>
      <c r="O37" s="582"/>
      <c r="P37" s="582"/>
      <c r="Q37" s="556"/>
      <c r="R37" s="555" t="s">
        <v>43</v>
      </c>
      <c r="S37" s="582"/>
      <c r="T37" s="582"/>
      <c r="U37" s="582"/>
      <c r="V37" s="582"/>
      <c r="W37" s="556"/>
      <c r="X37" s="555" t="s">
        <v>44</v>
      </c>
      <c r="Y37" s="582"/>
      <c r="Z37" s="582"/>
      <c r="AA37" s="582"/>
      <c r="AB37" s="582"/>
      <c r="AC37" s="556"/>
      <c r="AD37" s="555" t="s">
        <v>135</v>
      </c>
      <c r="AE37" s="582"/>
      <c r="AF37" s="582"/>
      <c r="AG37" s="582"/>
      <c r="AH37" s="582"/>
      <c r="AI37" s="556"/>
      <c r="AJ37" s="555" t="s">
        <v>194</v>
      </c>
      <c r="AK37" s="582"/>
      <c r="AL37" s="582"/>
      <c r="AM37" s="582"/>
      <c r="AN37" s="582"/>
      <c r="AO37" s="556"/>
      <c r="AP37" s="555" t="s">
        <v>45</v>
      </c>
      <c r="AQ37" s="556"/>
      <c r="AR37" s="60"/>
      <c r="AS37" s="68"/>
      <c r="AT37" s="60"/>
      <c r="AU37" s="534" t="s">
        <v>73</v>
      </c>
      <c r="AV37" s="535"/>
      <c r="AW37" s="535"/>
      <c r="AX37" s="535"/>
      <c r="AY37" s="535"/>
      <c r="AZ37" s="646" t="s">
        <v>149</v>
      </c>
      <c r="BA37" s="564" t="s">
        <v>75</v>
      </c>
      <c r="BB37" s="66"/>
      <c r="BC37" s="584" t="s">
        <v>42</v>
      </c>
      <c r="BD37" s="585"/>
      <c r="BE37" s="585"/>
      <c r="BF37" s="585"/>
      <c r="BG37" s="585"/>
      <c r="BH37" s="586"/>
      <c r="BI37" s="584" t="s">
        <v>43</v>
      </c>
      <c r="BJ37" s="585"/>
      <c r="BK37" s="585"/>
      <c r="BL37" s="585"/>
      <c r="BM37" s="585"/>
      <c r="BN37" s="586"/>
      <c r="BO37" s="587" t="s">
        <v>44</v>
      </c>
      <c r="BP37" s="588"/>
      <c r="BQ37" s="588"/>
      <c r="BR37" s="588"/>
      <c r="BS37" s="588"/>
      <c r="BT37" s="589"/>
      <c r="BU37" s="587" t="s">
        <v>135</v>
      </c>
      <c r="BV37" s="588"/>
      <c r="BW37" s="588"/>
      <c r="BX37" s="588"/>
      <c r="BY37" s="588"/>
      <c r="BZ37" s="589"/>
      <c r="CA37" s="587" t="s">
        <v>194</v>
      </c>
      <c r="CB37" s="588"/>
      <c r="CC37" s="588"/>
      <c r="CD37" s="588"/>
      <c r="CE37" s="588"/>
      <c r="CF37" s="589"/>
      <c r="CG37" s="555" t="s">
        <v>45</v>
      </c>
      <c r="CH37" s="556"/>
      <c r="CI37" s="60"/>
    </row>
    <row r="38" spans="1:87" ht="20.25" customHeight="1" x14ac:dyDescent="0.15">
      <c r="A38" s="68"/>
      <c r="B38" s="60"/>
      <c r="C38" s="60"/>
      <c r="D38" s="514"/>
      <c r="E38" s="515"/>
      <c r="F38" s="515"/>
      <c r="G38" s="515"/>
      <c r="H38" s="723"/>
      <c r="I38" s="723"/>
      <c r="J38" s="528"/>
      <c r="K38" s="564"/>
      <c r="L38" s="557"/>
      <c r="M38" s="639"/>
      <c r="N38" s="639"/>
      <c r="O38" s="639"/>
      <c r="P38" s="639"/>
      <c r="Q38" s="558"/>
      <c r="R38" s="559"/>
      <c r="S38" s="583"/>
      <c r="T38" s="583"/>
      <c r="U38" s="583"/>
      <c r="V38" s="583"/>
      <c r="W38" s="560"/>
      <c r="X38" s="559"/>
      <c r="Y38" s="583"/>
      <c r="Z38" s="583"/>
      <c r="AA38" s="583"/>
      <c r="AB38" s="583"/>
      <c r="AC38" s="560"/>
      <c r="AD38" s="559"/>
      <c r="AE38" s="583"/>
      <c r="AF38" s="583"/>
      <c r="AG38" s="583"/>
      <c r="AH38" s="583"/>
      <c r="AI38" s="560"/>
      <c r="AJ38" s="559"/>
      <c r="AK38" s="583"/>
      <c r="AL38" s="583"/>
      <c r="AM38" s="583"/>
      <c r="AN38" s="583"/>
      <c r="AO38" s="560"/>
      <c r="AP38" s="557"/>
      <c r="AQ38" s="558"/>
      <c r="AR38" s="60"/>
      <c r="AS38" s="68"/>
      <c r="AT38" s="60"/>
      <c r="AU38" s="514"/>
      <c r="AV38" s="515"/>
      <c r="AW38" s="515"/>
      <c r="AX38" s="515"/>
      <c r="AY38" s="515"/>
      <c r="AZ38" s="561"/>
      <c r="BA38" s="564"/>
      <c r="BB38" s="393" t="s">
        <v>100</v>
      </c>
      <c r="BC38" s="555" t="s">
        <v>196</v>
      </c>
      <c r="BD38" s="556"/>
      <c r="BE38" s="584" t="s">
        <v>197</v>
      </c>
      <c r="BF38" s="585"/>
      <c r="BG38" s="555" t="s">
        <v>198</v>
      </c>
      <c r="BH38" s="556"/>
      <c r="BI38" s="555" t="s">
        <v>196</v>
      </c>
      <c r="BJ38" s="556"/>
      <c r="BK38" s="584" t="s">
        <v>197</v>
      </c>
      <c r="BL38" s="585"/>
      <c r="BM38" s="555" t="s">
        <v>198</v>
      </c>
      <c r="BN38" s="556"/>
      <c r="BO38" s="590" t="s">
        <v>196</v>
      </c>
      <c r="BP38" s="591"/>
      <c r="BQ38" s="587" t="s">
        <v>197</v>
      </c>
      <c r="BR38" s="588"/>
      <c r="BS38" s="590" t="s">
        <v>198</v>
      </c>
      <c r="BT38" s="591"/>
      <c r="BU38" s="590" t="s">
        <v>196</v>
      </c>
      <c r="BV38" s="591"/>
      <c r="BW38" s="587" t="s">
        <v>197</v>
      </c>
      <c r="BX38" s="588"/>
      <c r="BY38" s="590" t="s">
        <v>198</v>
      </c>
      <c r="BZ38" s="591"/>
      <c r="CA38" s="590" t="s">
        <v>196</v>
      </c>
      <c r="CB38" s="591"/>
      <c r="CC38" s="587" t="s">
        <v>197</v>
      </c>
      <c r="CD38" s="588"/>
      <c r="CE38" s="590" t="s">
        <v>198</v>
      </c>
      <c r="CF38" s="591"/>
      <c r="CG38" s="557"/>
      <c r="CH38" s="558"/>
      <c r="CI38" s="60"/>
    </row>
    <row r="39" spans="1:87" ht="20.25" customHeight="1" x14ac:dyDescent="0.15">
      <c r="A39" s="68"/>
      <c r="B39" s="60"/>
      <c r="C39" s="60"/>
      <c r="D39" s="516"/>
      <c r="E39" s="517"/>
      <c r="F39" s="517"/>
      <c r="G39" s="517"/>
      <c r="H39" s="723"/>
      <c r="I39" s="723"/>
      <c r="J39" s="529"/>
      <c r="K39" s="522"/>
      <c r="L39" s="584" t="s">
        <v>189</v>
      </c>
      <c r="M39" s="585"/>
      <c r="N39" s="584" t="s">
        <v>191</v>
      </c>
      <c r="O39" s="585"/>
      <c r="P39" s="584" t="s">
        <v>192</v>
      </c>
      <c r="Q39" s="586"/>
      <c r="R39" s="584" t="s">
        <v>189</v>
      </c>
      <c r="S39" s="585"/>
      <c r="T39" s="584" t="s">
        <v>191</v>
      </c>
      <c r="U39" s="585"/>
      <c r="V39" s="584" t="s">
        <v>192</v>
      </c>
      <c r="W39" s="586"/>
      <c r="X39" s="584" t="s">
        <v>189</v>
      </c>
      <c r="Y39" s="585"/>
      <c r="Z39" s="584" t="s">
        <v>191</v>
      </c>
      <c r="AA39" s="585"/>
      <c r="AB39" s="584" t="s">
        <v>192</v>
      </c>
      <c r="AC39" s="586"/>
      <c r="AD39" s="584" t="s">
        <v>189</v>
      </c>
      <c r="AE39" s="585"/>
      <c r="AF39" s="584" t="s">
        <v>191</v>
      </c>
      <c r="AG39" s="585"/>
      <c r="AH39" s="584" t="s">
        <v>192</v>
      </c>
      <c r="AI39" s="586"/>
      <c r="AJ39" s="584" t="s">
        <v>189</v>
      </c>
      <c r="AK39" s="585"/>
      <c r="AL39" s="584" t="s">
        <v>191</v>
      </c>
      <c r="AM39" s="585"/>
      <c r="AN39" s="584" t="s">
        <v>192</v>
      </c>
      <c r="AO39" s="586"/>
      <c r="AP39" s="559"/>
      <c r="AQ39" s="560"/>
      <c r="AR39" s="60"/>
      <c r="AS39" s="68"/>
      <c r="AT39" s="60"/>
      <c r="AU39" s="516"/>
      <c r="AV39" s="517"/>
      <c r="AW39" s="517"/>
      <c r="AX39" s="517"/>
      <c r="AY39" s="517"/>
      <c r="AZ39" s="562"/>
      <c r="BA39" s="522"/>
      <c r="BB39" s="66"/>
      <c r="BC39" s="559"/>
      <c r="BD39" s="560"/>
      <c r="BE39" s="286" t="s">
        <v>153</v>
      </c>
      <c r="BF39" s="291" t="s">
        <v>123</v>
      </c>
      <c r="BG39" s="559"/>
      <c r="BH39" s="560"/>
      <c r="BI39" s="559"/>
      <c r="BJ39" s="560"/>
      <c r="BK39" s="286" t="s">
        <v>153</v>
      </c>
      <c r="BL39" s="291" t="s">
        <v>123</v>
      </c>
      <c r="BM39" s="559"/>
      <c r="BN39" s="560"/>
      <c r="BO39" s="592"/>
      <c r="BP39" s="593"/>
      <c r="BQ39" s="380" t="s">
        <v>153</v>
      </c>
      <c r="BR39" s="223" t="s">
        <v>123</v>
      </c>
      <c r="BS39" s="592"/>
      <c r="BT39" s="593"/>
      <c r="BU39" s="592"/>
      <c r="BV39" s="593"/>
      <c r="BW39" s="380" t="s">
        <v>153</v>
      </c>
      <c r="BX39" s="223" t="s">
        <v>123</v>
      </c>
      <c r="BY39" s="592"/>
      <c r="BZ39" s="593"/>
      <c r="CA39" s="592"/>
      <c r="CB39" s="593"/>
      <c r="CC39" s="380" t="s">
        <v>153</v>
      </c>
      <c r="CD39" s="223" t="s">
        <v>123</v>
      </c>
      <c r="CE39" s="592"/>
      <c r="CF39" s="593"/>
      <c r="CG39" s="559"/>
      <c r="CH39" s="560"/>
      <c r="CI39" s="60"/>
    </row>
    <row r="40" spans="1:87" ht="23.25" customHeight="1" x14ac:dyDescent="0.15">
      <c r="A40" s="68"/>
      <c r="B40" s="60"/>
      <c r="C40" s="60"/>
      <c r="D40" s="518"/>
      <c r="E40" s="519"/>
      <c r="F40" s="519"/>
      <c r="G40" s="519"/>
      <c r="H40" s="524" t="s">
        <v>47</v>
      </c>
      <c r="I40" s="525"/>
      <c r="J40" s="280"/>
      <c r="K40" s="289"/>
      <c r="L40" s="572"/>
      <c r="M40" s="573"/>
      <c r="N40" s="572"/>
      <c r="O40" s="573"/>
      <c r="P40" s="572"/>
      <c r="Q40" s="574"/>
      <c r="R40" s="572"/>
      <c r="S40" s="573"/>
      <c r="T40" s="572"/>
      <c r="U40" s="573"/>
      <c r="V40" s="572"/>
      <c r="W40" s="574"/>
      <c r="X40" s="572"/>
      <c r="Y40" s="573"/>
      <c r="Z40" s="572"/>
      <c r="AA40" s="573"/>
      <c r="AB40" s="572"/>
      <c r="AC40" s="574"/>
      <c r="AD40" s="572"/>
      <c r="AE40" s="573"/>
      <c r="AF40" s="572"/>
      <c r="AG40" s="573"/>
      <c r="AH40" s="572"/>
      <c r="AI40" s="574"/>
      <c r="AJ40" s="572"/>
      <c r="AK40" s="573"/>
      <c r="AL40" s="572"/>
      <c r="AM40" s="573"/>
      <c r="AN40" s="572"/>
      <c r="AO40" s="574"/>
      <c r="AP40" s="647">
        <f>SUM(L40:AO40)</f>
        <v>0</v>
      </c>
      <c r="AQ40" s="647"/>
      <c r="AR40" s="60"/>
      <c r="AS40" s="68"/>
      <c r="AT40" s="60"/>
      <c r="AU40" s="518"/>
      <c r="AV40" s="519"/>
      <c r="AW40" s="519"/>
      <c r="AX40" s="519"/>
      <c r="AY40" s="519"/>
      <c r="AZ40" s="53" t="s">
        <v>47</v>
      </c>
      <c r="BA40" s="328"/>
      <c r="BB40" s="328"/>
      <c r="BC40" s="551"/>
      <c r="BD40" s="552"/>
      <c r="BE40" s="146"/>
      <c r="BF40" s="146"/>
      <c r="BG40" s="551"/>
      <c r="BH40" s="552"/>
      <c r="BI40" s="620"/>
      <c r="BJ40" s="621"/>
      <c r="BK40" s="146"/>
      <c r="BL40" s="146"/>
      <c r="BM40" s="620"/>
      <c r="BN40" s="621"/>
      <c r="BO40" s="567"/>
      <c r="BP40" s="568"/>
      <c r="BQ40" s="148"/>
      <c r="BR40" s="148"/>
      <c r="BS40" s="567"/>
      <c r="BT40" s="568"/>
      <c r="BU40" s="650"/>
      <c r="BV40" s="652"/>
      <c r="BW40" s="148"/>
      <c r="BX40" s="148"/>
      <c r="BY40" s="650"/>
      <c r="BZ40" s="652"/>
      <c r="CA40" s="650"/>
      <c r="CB40" s="652"/>
      <c r="CC40" s="148"/>
      <c r="CD40" s="148"/>
      <c r="CE40" s="650"/>
      <c r="CF40" s="652"/>
      <c r="CG40" s="647">
        <f>SUM(BC40:BN40)</f>
        <v>0</v>
      </c>
      <c r="CH40" s="647"/>
      <c r="CI40" s="60"/>
    </row>
    <row r="41" spans="1:87" ht="23.25" customHeight="1" x14ac:dyDescent="0.15">
      <c r="A41" s="68"/>
      <c r="B41" s="60"/>
      <c r="C41" s="60"/>
      <c r="D41" s="520"/>
      <c r="E41" s="521"/>
      <c r="F41" s="521"/>
      <c r="G41" s="521"/>
      <c r="H41" s="526" t="s">
        <v>48</v>
      </c>
      <c r="I41" s="527"/>
      <c r="J41" s="281"/>
      <c r="K41" s="290"/>
      <c r="L41" s="575"/>
      <c r="M41" s="576"/>
      <c r="N41" s="575"/>
      <c r="O41" s="576"/>
      <c r="P41" s="575"/>
      <c r="Q41" s="577"/>
      <c r="R41" s="575"/>
      <c r="S41" s="576"/>
      <c r="T41" s="575"/>
      <c r="U41" s="576"/>
      <c r="V41" s="575"/>
      <c r="W41" s="577"/>
      <c r="X41" s="575"/>
      <c r="Y41" s="576"/>
      <c r="Z41" s="575"/>
      <c r="AA41" s="576"/>
      <c r="AB41" s="575"/>
      <c r="AC41" s="577"/>
      <c r="AD41" s="575"/>
      <c r="AE41" s="576"/>
      <c r="AF41" s="575"/>
      <c r="AG41" s="576"/>
      <c r="AH41" s="575"/>
      <c r="AI41" s="577"/>
      <c r="AJ41" s="575"/>
      <c r="AK41" s="576"/>
      <c r="AL41" s="575"/>
      <c r="AM41" s="576"/>
      <c r="AN41" s="575"/>
      <c r="AO41" s="577"/>
      <c r="AP41" s="648">
        <f>SUM(L41:AO41)</f>
        <v>0</v>
      </c>
      <c r="AQ41" s="648"/>
      <c r="AR41" s="60"/>
      <c r="AS41" s="68"/>
      <c r="AT41" s="60"/>
      <c r="AU41" s="520"/>
      <c r="AV41" s="521"/>
      <c r="AW41" s="521"/>
      <c r="AX41" s="521"/>
      <c r="AY41" s="521"/>
      <c r="AZ41" s="54" t="s">
        <v>48</v>
      </c>
      <c r="BA41" s="327"/>
      <c r="BB41" s="327"/>
      <c r="BC41" s="553"/>
      <c r="BD41" s="554"/>
      <c r="BE41" s="147"/>
      <c r="BF41" s="147"/>
      <c r="BG41" s="553"/>
      <c r="BH41" s="554"/>
      <c r="BI41" s="553"/>
      <c r="BJ41" s="554"/>
      <c r="BK41" s="147"/>
      <c r="BL41" s="147"/>
      <c r="BM41" s="553"/>
      <c r="BN41" s="554"/>
      <c r="BO41" s="565"/>
      <c r="BP41" s="566"/>
      <c r="BQ41" s="149"/>
      <c r="BR41" s="149"/>
      <c r="BS41" s="565"/>
      <c r="BT41" s="566"/>
      <c r="BU41" s="565"/>
      <c r="BV41" s="566"/>
      <c r="BW41" s="149"/>
      <c r="BX41" s="149"/>
      <c r="BY41" s="565"/>
      <c r="BZ41" s="566"/>
      <c r="CA41" s="565"/>
      <c r="CB41" s="566"/>
      <c r="CC41" s="149"/>
      <c r="CD41" s="149"/>
      <c r="CE41" s="565"/>
      <c r="CF41" s="566"/>
      <c r="CG41" s="648">
        <f>SUM(BC41:BN41)</f>
        <v>0</v>
      </c>
      <c r="CH41" s="648"/>
      <c r="CI41" s="60"/>
    </row>
    <row r="42" spans="1:87" ht="23.25" customHeight="1" x14ac:dyDescent="0.15">
      <c r="A42" s="68"/>
      <c r="B42" s="60"/>
      <c r="C42" s="60"/>
      <c r="D42" s="518"/>
      <c r="E42" s="519"/>
      <c r="F42" s="519"/>
      <c r="G42" s="519"/>
      <c r="H42" s="524" t="s">
        <v>47</v>
      </c>
      <c r="I42" s="525"/>
      <c r="J42" s="280"/>
      <c r="K42" s="289"/>
      <c r="L42" s="572"/>
      <c r="M42" s="573"/>
      <c r="N42" s="572"/>
      <c r="O42" s="573"/>
      <c r="P42" s="572"/>
      <c r="Q42" s="574"/>
      <c r="R42" s="572"/>
      <c r="S42" s="573"/>
      <c r="T42" s="572"/>
      <c r="U42" s="573"/>
      <c r="V42" s="572"/>
      <c r="W42" s="574"/>
      <c r="X42" s="572"/>
      <c r="Y42" s="573"/>
      <c r="Z42" s="572"/>
      <c r="AA42" s="573"/>
      <c r="AB42" s="572"/>
      <c r="AC42" s="574"/>
      <c r="AD42" s="572"/>
      <c r="AE42" s="573"/>
      <c r="AF42" s="572"/>
      <c r="AG42" s="573"/>
      <c r="AH42" s="572"/>
      <c r="AI42" s="574"/>
      <c r="AJ42" s="572"/>
      <c r="AK42" s="573"/>
      <c r="AL42" s="572"/>
      <c r="AM42" s="573"/>
      <c r="AN42" s="572"/>
      <c r="AO42" s="574"/>
      <c r="AP42" s="647">
        <f>SUM(L42:AO42)</f>
        <v>0</v>
      </c>
      <c r="AQ42" s="647"/>
      <c r="AR42" s="60"/>
      <c r="AS42" s="68"/>
      <c r="AT42" s="60"/>
      <c r="AU42" s="518"/>
      <c r="AV42" s="519"/>
      <c r="AW42" s="519"/>
      <c r="AX42" s="519"/>
      <c r="AY42" s="519"/>
      <c r="AZ42" s="53" t="s">
        <v>47</v>
      </c>
      <c r="BA42" s="328"/>
      <c r="BB42" s="328"/>
      <c r="BC42" s="551"/>
      <c r="BD42" s="552"/>
      <c r="BE42" s="146"/>
      <c r="BF42" s="146"/>
      <c r="BG42" s="551"/>
      <c r="BH42" s="552"/>
      <c r="BI42" s="551"/>
      <c r="BJ42" s="552"/>
      <c r="BK42" s="146"/>
      <c r="BL42" s="146"/>
      <c r="BM42" s="551"/>
      <c r="BN42" s="552"/>
      <c r="BO42" s="567"/>
      <c r="BP42" s="568"/>
      <c r="BQ42" s="148"/>
      <c r="BR42" s="148"/>
      <c r="BS42" s="567"/>
      <c r="BT42" s="568"/>
      <c r="BU42" s="567"/>
      <c r="BV42" s="568"/>
      <c r="BW42" s="148"/>
      <c r="BX42" s="148"/>
      <c r="BY42" s="567"/>
      <c r="BZ42" s="568"/>
      <c r="CA42" s="567"/>
      <c r="CB42" s="568"/>
      <c r="CC42" s="148"/>
      <c r="CD42" s="148"/>
      <c r="CE42" s="567"/>
      <c r="CF42" s="568"/>
      <c r="CG42" s="647">
        <f>SUM(BC42:BN42)</f>
        <v>0</v>
      </c>
      <c r="CH42" s="647"/>
      <c r="CI42" s="60"/>
    </row>
    <row r="43" spans="1:87" ht="23.25" customHeight="1" x14ac:dyDescent="0.15">
      <c r="A43" s="68"/>
      <c r="B43" s="60"/>
      <c r="C43" s="60"/>
      <c r="D43" s="520"/>
      <c r="E43" s="521"/>
      <c r="F43" s="521"/>
      <c r="G43" s="521"/>
      <c r="H43" s="526" t="s">
        <v>48</v>
      </c>
      <c r="I43" s="527"/>
      <c r="J43" s="282"/>
      <c r="K43" s="290"/>
      <c r="L43" s="575"/>
      <c r="M43" s="576"/>
      <c r="N43" s="575"/>
      <c r="O43" s="576"/>
      <c r="P43" s="575"/>
      <c r="Q43" s="577"/>
      <c r="R43" s="575"/>
      <c r="S43" s="576"/>
      <c r="T43" s="575"/>
      <c r="U43" s="576"/>
      <c r="V43" s="575"/>
      <c r="W43" s="577"/>
      <c r="X43" s="575"/>
      <c r="Y43" s="576"/>
      <c r="Z43" s="575"/>
      <c r="AA43" s="576"/>
      <c r="AB43" s="575"/>
      <c r="AC43" s="577"/>
      <c r="AD43" s="575"/>
      <c r="AE43" s="576"/>
      <c r="AF43" s="575"/>
      <c r="AG43" s="576"/>
      <c r="AH43" s="575"/>
      <c r="AI43" s="577"/>
      <c r="AJ43" s="575"/>
      <c r="AK43" s="576"/>
      <c r="AL43" s="575"/>
      <c r="AM43" s="576"/>
      <c r="AN43" s="575"/>
      <c r="AO43" s="577"/>
      <c r="AP43" s="648">
        <f>SUM(L43:AO43)</f>
        <v>0</v>
      </c>
      <c r="AQ43" s="648"/>
      <c r="AR43" s="60"/>
      <c r="AS43" s="68"/>
      <c r="AT43" s="60"/>
      <c r="AU43" s="520"/>
      <c r="AV43" s="521"/>
      <c r="AW43" s="521"/>
      <c r="AX43" s="521"/>
      <c r="AY43" s="521"/>
      <c r="AZ43" s="54" t="s">
        <v>48</v>
      </c>
      <c r="BA43" s="327"/>
      <c r="BB43" s="327"/>
      <c r="BC43" s="553"/>
      <c r="BD43" s="554"/>
      <c r="BE43" s="147"/>
      <c r="BF43" s="147"/>
      <c r="BG43" s="553"/>
      <c r="BH43" s="554"/>
      <c r="BI43" s="553"/>
      <c r="BJ43" s="554"/>
      <c r="BK43" s="147"/>
      <c r="BL43" s="147"/>
      <c r="BM43" s="553"/>
      <c r="BN43" s="554"/>
      <c r="BO43" s="565"/>
      <c r="BP43" s="566"/>
      <c r="BQ43" s="149"/>
      <c r="BR43" s="149"/>
      <c r="BS43" s="565"/>
      <c r="BT43" s="566"/>
      <c r="BU43" s="565"/>
      <c r="BV43" s="566"/>
      <c r="BW43" s="149"/>
      <c r="BX43" s="149"/>
      <c r="BY43" s="565"/>
      <c r="BZ43" s="566"/>
      <c r="CA43" s="565"/>
      <c r="CB43" s="566"/>
      <c r="CC43" s="149"/>
      <c r="CD43" s="149"/>
      <c r="CE43" s="565"/>
      <c r="CF43" s="566"/>
      <c r="CG43" s="732">
        <f>SUM(BC43:BN43)</f>
        <v>0</v>
      </c>
      <c r="CH43" s="732"/>
      <c r="CI43" s="60"/>
    </row>
    <row r="44" spans="1:87" x14ac:dyDescent="0.15">
      <c r="A44" s="187"/>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7"/>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row>
    <row r="45" spans="1:87" ht="3.75" customHeight="1" x14ac:dyDescent="0.15">
      <c r="A45" s="68"/>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8"/>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184"/>
    </row>
    <row r="46" spans="1:87" s="60" customFormat="1" ht="23.25" customHeight="1" x14ac:dyDescent="0.15">
      <c r="A46" s="68"/>
      <c r="C46" s="183" t="s">
        <v>214</v>
      </c>
      <c r="AS46" s="68"/>
      <c r="AT46" s="183" t="s">
        <v>219</v>
      </c>
      <c r="CI46" s="184"/>
    </row>
    <row r="47" spans="1:87" ht="15" customHeight="1" x14ac:dyDescent="0.15">
      <c r="A47" s="68"/>
      <c r="B47" s="60"/>
      <c r="C47" s="183"/>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185" t="s">
        <v>41</v>
      </c>
      <c r="AR47" s="60"/>
      <c r="AS47" s="68"/>
      <c r="AT47" s="183"/>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185" t="s">
        <v>41</v>
      </c>
      <c r="CI47" s="184"/>
    </row>
    <row r="48" spans="1:87" ht="30" customHeight="1" x14ac:dyDescent="0.15">
      <c r="A48" s="68"/>
      <c r="B48" s="60"/>
      <c r="C48" s="60"/>
      <c r="D48" s="630" t="s">
        <v>83</v>
      </c>
      <c r="E48" s="630"/>
      <c r="F48" s="630"/>
      <c r="G48" s="630"/>
      <c r="H48" s="630"/>
      <c r="I48" s="630"/>
      <c r="J48" s="630"/>
      <c r="K48" s="292"/>
      <c r="L48" s="584" t="s">
        <v>42</v>
      </c>
      <c r="M48" s="585"/>
      <c r="N48" s="585"/>
      <c r="O48" s="585"/>
      <c r="P48" s="585"/>
      <c r="Q48" s="586"/>
      <c r="R48" s="584" t="s">
        <v>43</v>
      </c>
      <c r="S48" s="585"/>
      <c r="T48" s="585"/>
      <c r="U48" s="585"/>
      <c r="V48" s="585"/>
      <c r="W48" s="586"/>
      <c r="X48" s="631" t="s">
        <v>44</v>
      </c>
      <c r="Y48" s="632"/>
      <c r="Z48" s="632"/>
      <c r="AA48" s="632"/>
      <c r="AB48" s="632"/>
      <c r="AC48" s="633"/>
      <c r="AD48" s="631" t="s">
        <v>135</v>
      </c>
      <c r="AE48" s="632"/>
      <c r="AF48" s="632"/>
      <c r="AG48" s="632"/>
      <c r="AH48" s="632"/>
      <c r="AI48" s="633"/>
      <c r="AJ48" s="631" t="s">
        <v>194</v>
      </c>
      <c r="AK48" s="632"/>
      <c r="AL48" s="632"/>
      <c r="AM48" s="632"/>
      <c r="AN48" s="632"/>
      <c r="AO48" s="633"/>
      <c r="AP48" s="714" t="s">
        <v>45</v>
      </c>
      <c r="AQ48" s="714"/>
      <c r="AR48" s="60"/>
      <c r="AS48" s="68"/>
      <c r="AT48" s="60"/>
      <c r="AU48" s="630" t="s">
        <v>78</v>
      </c>
      <c r="AV48" s="630"/>
      <c r="AW48" s="630"/>
      <c r="AX48" s="630"/>
      <c r="AY48" s="630"/>
      <c r="AZ48" s="630"/>
      <c r="BA48" s="630"/>
      <c r="BB48" s="292"/>
      <c r="BC48" s="584" t="s">
        <v>42</v>
      </c>
      <c r="BD48" s="585"/>
      <c r="BE48" s="585"/>
      <c r="BF48" s="585"/>
      <c r="BG48" s="585"/>
      <c r="BH48" s="586"/>
      <c r="BI48" s="584" t="s">
        <v>43</v>
      </c>
      <c r="BJ48" s="585"/>
      <c r="BK48" s="585"/>
      <c r="BL48" s="585"/>
      <c r="BM48" s="585"/>
      <c r="BN48" s="586"/>
      <c r="BO48" s="587" t="s">
        <v>44</v>
      </c>
      <c r="BP48" s="588"/>
      <c r="BQ48" s="588"/>
      <c r="BR48" s="588"/>
      <c r="BS48" s="588"/>
      <c r="BT48" s="589"/>
      <c r="BU48" s="587" t="s">
        <v>135</v>
      </c>
      <c r="BV48" s="588"/>
      <c r="BW48" s="588"/>
      <c r="BX48" s="588"/>
      <c r="BY48" s="588"/>
      <c r="BZ48" s="589"/>
      <c r="CA48" s="587" t="s">
        <v>194</v>
      </c>
      <c r="CB48" s="588"/>
      <c r="CC48" s="588"/>
      <c r="CD48" s="588"/>
      <c r="CE48" s="588"/>
      <c r="CF48" s="589"/>
      <c r="CG48" s="714" t="s">
        <v>45</v>
      </c>
      <c r="CH48" s="714"/>
      <c r="CI48" s="184"/>
    </row>
    <row r="49" spans="1:87" ht="23.25" customHeight="1" x14ac:dyDescent="0.15">
      <c r="A49" s="68"/>
      <c r="B49" s="60"/>
      <c r="C49" s="60"/>
      <c r="D49" s="750" t="s">
        <v>79</v>
      </c>
      <c r="E49" s="751"/>
      <c r="F49" s="751"/>
      <c r="G49" s="751"/>
      <c r="H49" s="751"/>
      <c r="I49" s="751"/>
      <c r="J49" s="751"/>
      <c r="K49" s="300" t="s">
        <v>100</v>
      </c>
      <c r="L49" s="617">
        <f>SUM(L51,L56,L61,L66,L71,L76)</f>
        <v>0</v>
      </c>
      <c r="M49" s="618"/>
      <c r="N49" s="618"/>
      <c r="O49" s="618"/>
      <c r="P49" s="618"/>
      <c r="Q49" s="619"/>
      <c r="R49" s="617">
        <f>SUM(R51,R56,R61,R66,R71,R76)</f>
        <v>0</v>
      </c>
      <c r="S49" s="618"/>
      <c r="T49" s="618"/>
      <c r="U49" s="618"/>
      <c r="V49" s="618"/>
      <c r="W49" s="619"/>
      <c r="X49" s="617">
        <f>SUM(X51,X56,X61,X66,X71,X76)</f>
        <v>0</v>
      </c>
      <c r="Y49" s="618"/>
      <c r="Z49" s="618"/>
      <c r="AA49" s="618"/>
      <c r="AB49" s="618"/>
      <c r="AC49" s="619"/>
      <c r="AD49" s="617">
        <f>SUM(AD51,AD56,AD61,AD66,AD71,AD76)</f>
        <v>0</v>
      </c>
      <c r="AE49" s="618"/>
      <c r="AF49" s="618"/>
      <c r="AG49" s="618"/>
      <c r="AH49" s="618"/>
      <c r="AI49" s="619"/>
      <c r="AJ49" s="617">
        <f>SUM(AJ51,AJ56,AJ61,AJ66,AJ71,AJ76)</f>
        <v>0</v>
      </c>
      <c r="AK49" s="618"/>
      <c r="AL49" s="618"/>
      <c r="AM49" s="618"/>
      <c r="AN49" s="618"/>
      <c r="AO49" s="619"/>
      <c r="AP49" s="594">
        <f>SUM(L49:AO49)</f>
        <v>0</v>
      </c>
      <c r="AQ49" s="594"/>
      <c r="AR49" s="60"/>
      <c r="AS49" s="68"/>
      <c r="AT49" s="60"/>
      <c r="AU49" s="511" t="s">
        <v>79</v>
      </c>
      <c r="AV49" s="512"/>
      <c r="AW49" s="512"/>
      <c r="AX49" s="512"/>
      <c r="AY49" s="512"/>
      <c r="AZ49" s="512"/>
      <c r="BA49" s="513"/>
      <c r="BB49" s="307" t="s">
        <v>100</v>
      </c>
      <c r="BC49" s="617">
        <f>SUM(BC51,BC56,BC61,BC66,BC71,BC76)</f>
        <v>29</v>
      </c>
      <c r="BD49" s="618"/>
      <c r="BE49" s="618"/>
      <c r="BF49" s="618"/>
      <c r="BG49" s="618"/>
      <c r="BH49" s="619"/>
      <c r="BI49" s="594">
        <f>SUM(BI51,BI56,BI61,BI66,BI71,BI76)</f>
        <v>52</v>
      </c>
      <c r="BJ49" s="594"/>
      <c r="BK49" s="594"/>
      <c r="BL49" s="594"/>
      <c r="BM49" s="594"/>
      <c r="BN49" s="594"/>
      <c r="BO49" s="649"/>
      <c r="BP49" s="649"/>
      <c r="BQ49" s="649"/>
      <c r="BR49" s="649"/>
      <c r="BS49" s="649"/>
      <c r="BT49" s="649"/>
      <c r="BU49" s="649"/>
      <c r="BV49" s="649"/>
      <c r="BW49" s="649"/>
      <c r="BX49" s="649"/>
      <c r="BY49" s="649"/>
      <c r="BZ49" s="649"/>
      <c r="CA49" s="649"/>
      <c r="CB49" s="649"/>
      <c r="CC49" s="649"/>
      <c r="CD49" s="649"/>
      <c r="CE49" s="649"/>
      <c r="CF49" s="649"/>
      <c r="CG49" s="594">
        <f>SUM(BC49:BN49)</f>
        <v>81</v>
      </c>
      <c r="CH49" s="594"/>
      <c r="CI49" s="184"/>
    </row>
    <row r="50" spans="1:87" ht="23.25" customHeight="1" x14ac:dyDescent="0.15">
      <c r="A50" s="68"/>
      <c r="B50" s="60"/>
      <c r="C50" s="60"/>
      <c r="D50" s="304" t="s">
        <v>80</v>
      </c>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6"/>
      <c r="AR50" s="60"/>
      <c r="AS50" s="68"/>
      <c r="AT50" s="60"/>
      <c r="AU50" s="715" t="s">
        <v>80</v>
      </c>
      <c r="AV50" s="716"/>
      <c r="AW50" s="716"/>
      <c r="AX50" s="716"/>
      <c r="AY50" s="716"/>
      <c r="AZ50" s="716"/>
      <c r="BA50" s="716"/>
      <c r="BB50" s="716"/>
      <c r="BC50" s="716"/>
      <c r="BD50" s="716"/>
      <c r="BE50" s="716"/>
      <c r="BF50" s="716"/>
      <c r="BG50" s="716"/>
      <c r="BH50" s="716"/>
      <c r="BI50" s="716"/>
      <c r="BJ50" s="716"/>
      <c r="BK50" s="716"/>
      <c r="BL50" s="716"/>
      <c r="BM50" s="716"/>
      <c r="BN50" s="716"/>
      <c r="BO50" s="716"/>
      <c r="BP50" s="716"/>
      <c r="BQ50" s="716"/>
      <c r="BR50" s="716"/>
      <c r="BS50" s="716"/>
      <c r="BT50" s="716"/>
      <c r="BU50" s="716"/>
      <c r="BV50" s="716"/>
      <c r="BW50" s="716"/>
      <c r="BX50" s="716"/>
      <c r="BY50" s="716"/>
      <c r="BZ50" s="716"/>
      <c r="CA50" s="716"/>
      <c r="CB50" s="716"/>
      <c r="CC50" s="716"/>
      <c r="CD50" s="716"/>
      <c r="CE50" s="716"/>
      <c r="CF50" s="716"/>
      <c r="CG50" s="716"/>
      <c r="CH50" s="717"/>
      <c r="CI50" s="184"/>
    </row>
    <row r="51" spans="1:87" ht="23.25" customHeight="1" x14ac:dyDescent="0.15">
      <c r="A51" s="68"/>
      <c r="B51" s="60"/>
      <c r="C51" s="60"/>
      <c r="D51" s="55"/>
      <c r="E51" s="296" t="s">
        <v>174</v>
      </c>
      <c r="F51" s="297"/>
      <c r="G51" s="297"/>
      <c r="H51" s="297"/>
      <c r="I51" s="297"/>
      <c r="J51" s="297"/>
      <c r="K51" s="295"/>
      <c r="L51" s="594">
        <f>SUM(L52:Q55)</f>
        <v>0</v>
      </c>
      <c r="M51" s="594"/>
      <c r="N51" s="594"/>
      <c r="O51" s="594"/>
      <c r="P51" s="594"/>
      <c r="Q51" s="594"/>
      <c r="R51" s="594">
        <f>SUM(R52:W55)</f>
        <v>0</v>
      </c>
      <c r="S51" s="594"/>
      <c r="T51" s="594"/>
      <c r="U51" s="594"/>
      <c r="V51" s="594"/>
      <c r="W51" s="594"/>
      <c r="X51" s="617">
        <f>SUM(X52:AC55)</f>
        <v>0</v>
      </c>
      <c r="Y51" s="618"/>
      <c r="Z51" s="618"/>
      <c r="AA51" s="618"/>
      <c r="AB51" s="618"/>
      <c r="AC51" s="619"/>
      <c r="AD51" s="594">
        <f t="shared" ref="AD51" si="6">SUM(AD52:AI55)</f>
        <v>0</v>
      </c>
      <c r="AE51" s="594"/>
      <c r="AF51" s="594"/>
      <c r="AG51" s="594"/>
      <c r="AH51" s="594"/>
      <c r="AI51" s="594"/>
      <c r="AJ51" s="594">
        <f t="shared" ref="AJ51" si="7">SUM(AJ52:AO55)</f>
        <v>0</v>
      </c>
      <c r="AK51" s="594"/>
      <c r="AL51" s="594"/>
      <c r="AM51" s="594"/>
      <c r="AN51" s="594"/>
      <c r="AO51" s="594"/>
      <c r="AP51" s="620">
        <f>SUM(L51:AO51)</f>
        <v>0</v>
      </c>
      <c r="AQ51" s="621"/>
      <c r="AR51" s="60"/>
      <c r="AS51" s="68"/>
      <c r="AT51" s="60"/>
      <c r="AU51" s="55"/>
      <c r="AV51" s="614" t="s">
        <v>174</v>
      </c>
      <c r="AW51" s="615"/>
      <c r="AX51" s="615"/>
      <c r="AY51" s="615"/>
      <c r="AZ51" s="615"/>
      <c r="BA51" s="615"/>
      <c r="BB51" s="616"/>
      <c r="BC51" s="594">
        <f>SUM(BC52:BH55)</f>
        <v>10</v>
      </c>
      <c r="BD51" s="594"/>
      <c r="BE51" s="594"/>
      <c r="BF51" s="594"/>
      <c r="BG51" s="594"/>
      <c r="BH51" s="594"/>
      <c r="BI51" s="594">
        <f>SUM(BI52:BN55)</f>
        <v>24</v>
      </c>
      <c r="BJ51" s="594"/>
      <c r="BK51" s="594"/>
      <c r="BL51" s="594"/>
      <c r="BM51" s="594"/>
      <c r="BN51" s="594"/>
      <c r="BO51" s="649"/>
      <c r="BP51" s="649"/>
      <c r="BQ51" s="649"/>
      <c r="BR51" s="649"/>
      <c r="BS51" s="649"/>
      <c r="BT51" s="649"/>
      <c r="BU51" s="649"/>
      <c r="BV51" s="649"/>
      <c r="BW51" s="649"/>
      <c r="BX51" s="649"/>
      <c r="BY51" s="649"/>
      <c r="BZ51" s="649"/>
      <c r="CA51" s="649"/>
      <c r="CB51" s="649"/>
      <c r="CC51" s="649"/>
      <c r="CD51" s="649"/>
      <c r="CE51" s="649"/>
      <c r="CF51" s="649"/>
      <c r="CG51" s="594">
        <f>SUM(BC51:BN51)</f>
        <v>34</v>
      </c>
      <c r="CH51" s="594"/>
      <c r="CI51" s="184"/>
    </row>
    <row r="52" spans="1:87" ht="23.25" customHeight="1" x14ac:dyDescent="0.15">
      <c r="A52" s="68"/>
      <c r="B52" s="60"/>
      <c r="C52" s="60"/>
      <c r="D52" s="55"/>
      <c r="E52" s="56"/>
      <c r="F52" s="502" t="s">
        <v>152</v>
      </c>
      <c r="G52" s="503"/>
      <c r="H52" s="503"/>
      <c r="I52" s="503"/>
      <c r="J52" s="503"/>
      <c r="K52" s="301"/>
      <c r="L52" s="629"/>
      <c r="M52" s="629"/>
      <c r="N52" s="629"/>
      <c r="O52" s="629"/>
      <c r="P52" s="629"/>
      <c r="Q52" s="629"/>
      <c r="R52" s="629"/>
      <c r="S52" s="629"/>
      <c r="T52" s="629"/>
      <c r="U52" s="629"/>
      <c r="V52" s="629"/>
      <c r="W52" s="629"/>
      <c r="X52" s="626"/>
      <c r="Y52" s="627"/>
      <c r="Z52" s="627"/>
      <c r="AA52" s="627"/>
      <c r="AB52" s="627"/>
      <c r="AC52" s="628"/>
      <c r="AD52" s="629"/>
      <c r="AE52" s="629"/>
      <c r="AF52" s="629"/>
      <c r="AG52" s="629"/>
      <c r="AH52" s="629"/>
      <c r="AI52" s="629"/>
      <c r="AJ52" s="629"/>
      <c r="AK52" s="629"/>
      <c r="AL52" s="629"/>
      <c r="AM52" s="629"/>
      <c r="AN52" s="629"/>
      <c r="AO52" s="629"/>
      <c r="AP52" s="622"/>
      <c r="AQ52" s="623"/>
      <c r="AR52" s="60"/>
      <c r="AS52" s="68"/>
      <c r="AT52" s="60"/>
      <c r="AU52" s="55"/>
      <c r="AV52" s="56"/>
      <c r="AW52" s="502" t="s">
        <v>152</v>
      </c>
      <c r="AX52" s="503"/>
      <c r="AY52" s="503"/>
      <c r="AZ52" s="503"/>
      <c r="BA52" s="504"/>
      <c r="BB52" s="295"/>
      <c r="BC52" s="638">
        <v>5</v>
      </c>
      <c r="BD52" s="638"/>
      <c r="BE52" s="638"/>
      <c r="BF52" s="638"/>
      <c r="BG52" s="638"/>
      <c r="BH52" s="638"/>
      <c r="BI52" s="638">
        <v>8</v>
      </c>
      <c r="BJ52" s="638"/>
      <c r="BK52" s="638"/>
      <c r="BL52" s="638"/>
      <c r="BM52" s="638"/>
      <c r="BN52" s="638"/>
      <c r="BO52" s="649"/>
      <c r="BP52" s="649"/>
      <c r="BQ52" s="649"/>
      <c r="BR52" s="649"/>
      <c r="BS52" s="649"/>
      <c r="BT52" s="649"/>
      <c r="BU52" s="649"/>
      <c r="BV52" s="649"/>
      <c r="BW52" s="649"/>
      <c r="BX52" s="649"/>
      <c r="BY52" s="649"/>
      <c r="BZ52" s="649"/>
      <c r="CA52" s="649"/>
      <c r="CB52" s="649"/>
      <c r="CC52" s="649"/>
      <c r="CD52" s="649"/>
      <c r="CE52" s="649"/>
      <c r="CF52" s="649"/>
      <c r="CG52" s="594">
        <f>SUM(BC52:BN52)</f>
        <v>13</v>
      </c>
      <c r="CH52" s="594"/>
      <c r="CI52" s="184"/>
    </row>
    <row r="53" spans="1:87" ht="13.5" customHeight="1" x14ac:dyDescent="0.15">
      <c r="A53" s="68"/>
      <c r="B53" s="60"/>
      <c r="C53" s="60"/>
      <c r="D53" s="55"/>
      <c r="E53" s="56"/>
      <c r="F53" s="505" t="s">
        <v>61</v>
      </c>
      <c r="G53" s="506"/>
      <c r="H53" s="506"/>
      <c r="I53" s="506"/>
      <c r="J53" s="506"/>
      <c r="K53" s="302"/>
      <c r="L53" s="605"/>
      <c r="M53" s="606"/>
      <c r="N53" s="606"/>
      <c r="O53" s="606"/>
      <c r="P53" s="606"/>
      <c r="Q53" s="607"/>
      <c r="R53" s="605"/>
      <c r="S53" s="606"/>
      <c r="T53" s="606"/>
      <c r="U53" s="606"/>
      <c r="V53" s="606"/>
      <c r="W53" s="607"/>
      <c r="X53" s="605"/>
      <c r="Y53" s="606"/>
      <c r="Z53" s="606"/>
      <c r="AA53" s="606"/>
      <c r="AB53" s="606"/>
      <c r="AC53" s="607"/>
      <c r="AD53" s="605"/>
      <c r="AE53" s="606"/>
      <c r="AF53" s="606"/>
      <c r="AG53" s="606"/>
      <c r="AH53" s="606"/>
      <c r="AI53" s="607"/>
      <c r="AJ53" s="605"/>
      <c r="AK53" s="606"/>
      <c r="AL53" s="606"/>
      <c r="AM53" s="606"/>
      <c r="AN53" s="606"/>
      <c r="AO53" s="607"/>
      <c r="AP53" s="622"/>
      <c r="AQ53" s="623"/>
      <c r="AR53" s="60"/>
      <c r="AS53" s="68"/>
      <c r="AT53" s="60"/>
      <c r="AU53" s="55"/>
      <c r="AV53" s="56"/>
      <c r="AW53" s="505" t="s">
        <v>61</v>
      </c>
      <c r="AX53" s="506"/>
      <c r="AY53" s="506"/>
      <c r="AZ53" s="506"/>
      <c r="BA53" s="507"/>
      <c r="BB53" s="298"/>
      <c r="BC53" s="626" t="s">
        <v>126</v>
      </c>
      <c r="BD53" s="628"/>
      <c r="BE53" s="635">
        <v>0</v>
      </c>
      <c r="BF53" s="636"/>
      <c r="BG53" s="636"/>
      <c r="BH53" s="637"/>
      <c r="BI53" s="626" t="s">
        <v>126</v>
      </c>
      <c r="BJ53" s="628"/>
      <c r="BK53" s="635">
        <v>4</v>
      </c>
      <c r="BL53" s="636"/>
      <c r="BM53" s="636"/>
      <c r="BN53" s="637"/>
      <c r="BO53" s="650"/>
      <c r="BP53" s="651"/>
      <c r="BQ53" s="651"/>
      <c r="BR53" s="651"/>
      <c r="BS53" s="651"/>
      <c r="BT53" s="652"/>
      <c r="BU53" s="650"/>
      <c r="BV53" s="651"/>
      <c r="BW53" s="651"/>
      <c r="BX53" s="651"/>
      <c r="BY53" s="651"/>
      <c r="BZ53" s="652"/>
      <c r="CA53" s="650"/>
      <c r="CB53" s="651"/>
      <c r="CC53" s="651"/>
      <c r="CD53" s="651"/>
      <c r="CE53" s="651"/>
      <c r="CF53" s="652"/>
      <c r="CG53" s="620">
        <f>SUM(BE53,BE54,BK53,BK54)</f>
        <v>8</v>
      </c>
      <c r="CH53" s="621"/>
      <c r="CI53" s="184"/>
    </row>
    <row r="54" spans="1:87" ht="13.5" customHeight="1" x14ac:dyDescent="0.15">
      <c r="A54" s="68"/>
      <c r="B54" s="60"/>
      <c r="C54" s="60"/>
      <c r="D54" s="55"/>
      <c r="E54" s="56"/>
      <c r="F54" s="508"/>
      <c r="G54" s="509"/>
      <c r="H54" s="509"/>
      <c r="I54" s="509"/>
      <c r="J54" s="509"/>
      <c r="K54" s="303"/>
      <c r="L54" s="608"/>
      <c r="M54" s="609"/>
      <c r="N54" s="609"/>
      <c r="O54" s="609"/>
      <c r="P54" s="609"/>
      <c r="Q54" s="610"/>
      <c r="R54" s="608"/>
      <c r="S54" s="609"/>
      <c r="T54" s="609"/>
      <c r="U54" s="609"/>
      <c r="V54" s="609"/>
      <c r="W54" s="610"/>
      <c r="X54" s="608"/>
      <c r="Y54" s="609"/>
      <c r="Z54" s="609"/>
      <c r="AA54" s="609"/>
      <c r="AB54" s="609"/>
      <c r="AC54" s="610"/>
      <c r="AD54" s="608"/>
      <c r="AE54" s="609"/>
      <c r="AF54" s="609"/>
      <c r="AG54" s="609"/>
      <c r="AH54" s="609"/>
      <c r="AI54" s="610"/>
      <c r="AJ54" s="608"/>
      <c r="AK54" s="609"/>
      <c r="AL54" s="609"/>
      <c r="AM54" s="609"/>
      <c r="AN54" s="609"/>
      <c r="AO54" s="610"/>
      <c r="AP54" s="622"/>
      <c r="AQ54" s="623"/>
      <c r="AR54" s="60"/>
      <c r="AS54" s="68"/>
      <c r="AT54" s="60"/>
      <c r="AU54" s="55"/>
      <c r="AV54" s="56"/>
      <c r="AW54" s="508"/>
      <c r="AX54" s="509"/>
      <c r="AY54" s="509"/>
      <c r="AZ54" s="509"/>
      <c r="BA54" s="510"/>
      <c r="BB54" s="299"/>
      <c r="BC54" s="626" t="s">
        <v>123</v>
      </c>
      <c r="BD54" s="628"/>
      <c r="BE54" s="635">
        <v>2</v>
      </c>
      <c r="BF54" s="636"/>
      <c r="BG54" s="636"/>
      <c r="BH54" s="637"/>
      <c r="BI54" s="626" t="s">
        <v>123</v>
      </c>
      <c r="BJ54" s="628"/>
      <c r="BK54" s="635">
        <v>2</v>
      </c>
      <c r="BL54" s="636"/>
      <c r="BM54" s="636"/>
      <c r="BN54" s="637"/>
      <c r="BO54" s="653"/>
      <c r="BP54" s="654"/>
      <c r="BQ54" s="654"/>
      <c r="BR54" s="654"/>
      <c r="BS54" s="654"/>
      <c r="BT54" s="655"/>
      <c r="BU54" s="653"/>
      <c r="BV54" s="654"/>
      <c r="BW54" s="654"/>
      <c r="BX54" s="654"/>
      <c r="BY54" s="654"/>
      <c r="BZ54" s="655"/>
      <c r="CA54" s="653"/>
      <c r="CB54" s="654"/>
      <c r="CC54" s="654"/>
      <c r="CD54" s="654"/>
      <c r="CE54" s="654"/>
      <c r="CF54" s="655"/>
      <c r="CG54" s="624"/>
      <c r="CH54" s="625"/>
      <c r="CI54" s="184"/>
    </row>
    <row r="55" spans="1:87" ht="23.25" customHeight="1" x14ac:dyDescent="0.15">
      <c r="A55" s="68"/>
      <c r="B55" s="60"/>
      <c r="C55" s="60"/>
      <c r="D55" s="55"/>
      <c r="E55" s="57"/>
      <c r="F55" s="502" t="s">
        <v>64</v>
      </c>
      <c r="G55" s="503"/>
      <c r="H55" s="503"/>
      <c r="I55" s="503"/>
      <c r="J55" s="503"/>
      <c r="K55" s="301"/>
      <c r="L55" s="629"/>
      <c r="M55" s="629"/>
      <c r="N55" s="629"/>
      <c r="O55" s="629"/>
      <c r="P55" s="629"/>
      <c r="Q55" s="629"/>
      <c r="R55" s="629"/>
      <c r="S55" s="629"/>
      <c r="T55" s="629"/>
      <c r="U55" s="629"/>
      <c r="V55" s="629"/>
      <c r="W55" s="629"/>
      <c r="X55" s="626"/>
      <c r="Y55" s="627"/>
      <c r="Z55" s="627"/>
      <c r="AA55" s="627"/>
      <c r="AB55" s="627"/>
      <c r="AC55" s="628"/>
      <c r="AD55" s="629"/>
      <c r="AE55" s="629"/>
      <c r="AF55" s="629"/>
      <c r="AG55" s="629"/>
      <c r="AH55" s="629"/>
      <c r="AI55" s="629"/>
      <c r="AJ55" s="629"/>
      <c r="AK55" s="629"/>
      <c r="AL55" s="629"/>
      <c r="AM55" s="629"/>
      <c r="AN55" s="629"/>
      <c r="AO55" s="629"/>
      <c r="AP55" s="624"/>
      <c r="AQ55" s="625"/>
      <c r="AR55" s="60"/>
      <c r="AS55" s="68"/>
      <c r="AT55" s="60"/>
      <c r="AU55" s="55"/>
      <c r="AV55" s="57"/>
      <c r="AW55" s="502" t="s">
        <v>64</v>
      </c>
      <c r="AX55" s="503"/>
      <c r="AY55" s="503"/>
      <c r="AZ55" s="503"/>
      <c r="BA55" s="504"/>
      <c r="BB55" s="295"/>
      <c r="BC55" s="638">
        <v>3</v>
      </c>
      <c r="BD55" s="638"/>
      <c r="BE55" s="638"/>
      <c r="BF55" s="638"/>
      <c r="BG55" s="638"/>
      <c r="BH55" s="638"/>
      <c r="BI55" s="638">
        <v>10</v>
      </c>
      <c r="BJ55" s="638"/>
      <c r="BK55" s="638"/>
      <c r="BL55" s="638"/>
      <c r="BM55" s="638"/>
      <c r="BN55" s="638"/>
      <c r="BO55" s="649"/>
      <c r="BP55" s="649"/>
      <c r="BQ55" s="649"/>
      <c r="BR55" s="649"/>
      <c r="BS55" s="649"/>
      <c r="BT55" s="649"/>
      <c r="BU55" s="649"/>
      <c r="BV55" s="649"/>
      <c r="BW55" s="649"/>
      <c r="BX55" s="649"/>
      <c r="BY55" s="649"/>
      <c r="BZ55" s="649"/>
      <c r="CA55" s="649"/>
      <c r="CB55" s="649"/>
      <c r="CC55" s="649"/>
      <c r="CD55" s="649"/>
      <c r="CE55" s="649"/>
      <c r="CF55" s="649"/>
      <c r="CG55" s="594">
        <f>SUM(BC55:BN55)</f>
        <v>13</v>
      </c>
      <c r="CH55" s="594"/>
      <c r="CI55" s="184"/>
    </row>
    <row r="56" spans="1:87" ht="23.25" customHeight="1" x14ac:dyDescent="0.15">
      <c r="A56" s="68"/>
      <c r="B56" s="60"/>
      <c r="C56" s="60"/>
      <c r="D56" s="55"/>
      <c r="E56" s="614" t="s">
        <v>175</v>
      </c>
      <c r="F56" s="615"/>
      <c r="G56" s="615"/>
      <c r="H56" s="615"/>
      <c r="I56" s="615"/>
      <c r="J56" s="615"/>
      <c r="K56" s="616"/>
      <c r="L56" s="594">
        <f>SUM(L57:Q60)</f>
        <v>0</v>
      </c>
      <c r="M56" s="594"/>
      <c r="N56" s="594"/>
      <c r="O56" s="594"/>
      <c r="P56" s="594"/>
      <c r="Q56" s="594"/>
      <c r="R56" s="594">
        <f>SUM(R57:W60)</f>
        <v>0</v>
      </c>
      <c r="S56" s="594"/>
      <c r="T56" s="594"/>
      <c r="U56" s="594"/>
      <c r="V56" s="594"/>
      <c r="W56" s="594"/>
      <c r="X56" s="617">
        <f>SUM(X57:AC60)</f>
        <v>0</v>
      </c>
      <c r="Y56" s="618"/>
      <c r="Z56" s="618"/>
      <c r="AA56" s="618"/>
      <c r="AB56" s="618"/>
      <c r="AC56" s="619"/>
      <c r="AD56" s="594">
        <f t="shared" ref="AD56" si="8">SUM(AD57:AI60)</f>
        <v>0</v>
      </c>
      <c r="AE56" s="594"/>
      <c r="AF56" s="594"/>
      <c r="AG56" s="594"/>
      <c r="AH56" s="594"/>
      <c r="AI56" s="594"/>
      <c r="AJ56" s="594">
        <f t="shared" ref="AJ56" si="9">SUM(AJ57:AO60)</f>
        <v>0</v>
      </c>
      <c r="AK56" s="594"/>
      <c r="AL56" s="594"/>
      <c r="AM56" s="594"/>
      <c r="AN56" s="594"/>
      <c r="AO56" s="594"/>
      <c r="AP56" s="620">
        <f>SUM(L56:AO56)</f>
        <v>0</v>
      </c>
      <c r="AQ56" s="621"/>
      <c r="AR56" s="60"/>
      <c r="AS56" s="68"/>
      <c r="AT56" s="60"/>
      <c r="AU56" s="55"/>
      <c r="AV56" s="614" t="s">
        <v>175</v>
      </c>
      <c r="AW56" s="615"/>
      <c r="AX56" s="615"/>
      <c r="AY56" s="615"/>
      <c r="AZ56" s="615"/>
      <c r="BA56" s="615"/>
      <c r="BB56" s="616"/>
      <c r="BC56" s="594">
        <f>SUM(BC57:BH60)</f>
        <v>5</v>
      </c>
      <c r="BD56" s="594"/>
      <c r="BE56" s="594"/>
      <c r="BF56" s="594"/>
      <c r="BG56" s="594"/>
      <c r="BH56" s="594"/>
      <c r="BI56" s="594">
        <f>SUM(BI57:BN60)</f>
        <v>0</v>
      </c>
      <c r="BJ56" s="594"/>
      <c r="BK56" s="594"/>
      <c r="BL56" s="594"/>
      <c r="BM56" s="594"/>
      <c r="BN56" s="594"/>
      <c r="BO56" s="649"/>
      <c r="BP56" s="649"/>
      <c r="BQ56" s="649"/>
      <c r="BR56" s="649"/>
      <c r="BS56" s="649"/>
      <c r="BT56" s="649"/>
      <c r="BU56" s="649"/>
      <c r="BV56" s="649"/>
      <c r="BW56" s="649"/>
      <c r="BX56" s="649"/>
      <c r="BY56" s="649"/>
      <c r="BZ56" s="649"/>
      <c r="CA56" s="649"/>
      <c r="CB56" s="649"/>
      <c r="CC56" s="649"/>
      <c r="CD56" s="649"/>
      <c r="CE56" s="649"/>
      <c r="CF56" s="649"/>
      <c r="CG56" s="594">
        <f>SUM(BC56:BN56)</f>
        <v>5</v>
      </c>
      <c r="CH56" s="594"/>
      <c r="CI56" s="184"/>
    </row>
    <row r="57" spans="1:87" ht="23.25" customHeight="1" x14ac:dyDescent="0.15">
      <c r="A57" s="68"/>
      <c r="B57" s="60"/>
      <c r="C57" s="60"/>
      <c r="D57" s="55"/>
      <c r="E57" s="56"/>
      <c r="F57" s="502" t="s">
        <v>152</v>
      </c>
      <c r="G57" s="503"/>
      <c r="H57" s="503"/>
      <c r="I57" s="503"/>
      <c r="J57" s="503"/>
      <c r="K57" s="301"/>
      <c r="L57" s="629"/>
      <c r="M57" s="629"/>
      <c r="N57" s="629"/>
      <c r="O57" s="629"/>
      <c r="P57" s="629"/>
      <c r="Q57" s="629"/>
      <c r="R57" s="629"/>
      <c r="S57" s="629"/>
      <c r="T57" s="629"/>
      <c r="U57" s="629"/>
      <c r="V57" s="629"/>
      <c r="W57" s="629"/>
      <c r="X57" s="626"/>
      <c r="Y57" s="627"/>
      <c r="Z57" s="627"/>
      <c r="AA57" s="627"/>
      <c r="AB57" s="627"/>
      <c r="AC57" s="628"/>
      <c r="AD57" s="629"/>
      <c r="AE57" s="629"/>
      <c r="AF57" s="629"/>
      <c r="AG57" s="629"/>
      <c r="AH57" s="629"/>
      <c r="AI57" s="629"/>
      <c r="AJ57" s="629"/>
      <c r="AK57" s="629"/>
      <c r="AL57" s="629"/>
      <c r="AM57" s="629"/>
      <c r="AN57" s="629"/>
      <c r="AO57" s="629"/>
      <c r="AP57" s="622"/>
      <c r="AQ57" s="623"/>
      <c r="AR57" s="60"/>
      <c r="AS57" s="68"/>
      <c r="AT57" s="60"/>
      <c r="AU57" s="55"/>
      <c r="AV57" s="56"/>
      <c r="AW57" s="502" t="s">
        <v>152</v>
      </c>
      <c r="AX57" s="503"/>
      <c r="AY57" s="503"/>
      <c r="AZ57" s="503"/>
      <c r="BA57" s="504"/>
      <c r="BB57" s="295"/>
      <c r="BC57" s="638">
        <v>3</v>
      </c>
      <c r="BD57" s="638"/>
      <c r="BE57" s="638"/>
      <c r="BF57" s="638"/>
      <c r="BG57" s="638"/>
      <c r="BH57" s="638"/>
      <c r="BI57" s="638">
        <v>0</v>
      </c>
      <c r="BJ57" s="638"/>
      <c r="BK57" s="638"/>
      <c r="BL57" s="638"/>
      <c r="BM57" s="638"/>
      <c r="BN57" s="638"/>
      <c r="BO57" s="649"/>
      <c r="BP57" s="649"/>
      <c r="BQ57" s="649"/>
      <c r="BR57" s="649"/>
      <c r="BS57" s="649"/>
      <c r="BT57" s="649"/>
      <c r="BU57" s="649"/>
      <c r="BV57" s="649"/>
      <c r="BW57" s="649"/>
      <c r="BX57" s="649"/>
      <c r="BY57" s="649"/>
      <c r="BZ57" s="649"/>
      <c r="CA57" s="649"/>
      <c r="CB57" s="649"/>
      <c r="CC57" s="649"/>
      <c r="CD57" s="649"/>
      <c r="CE57" s="649"/>
      <c r="CF57" s="649"/>
      <c r="CG57" s="594">
        <f>SUM(BC57:BN57)</f>
        <v>3</v>
      </c>
      <c r="CH57" s="594"/>
      <c r="CI57" s="184"/>
    </row>
    <row r="58" spans="1:87" ht="13.5" customHeight="1" x14ac:dyDescent="0.15">
      <c r="A58" s="68"/>
      <c r="B58" s="60"/>
      <c r="C58" s="60"/>
      <c r="D58" s="55"/>
      <c r="E58" s="56"/>
      <c r="F58" s="505" t="s">
        <v>61</v>
      </c>
      <c r="G58" s="506"/>
      <c r="H58" s="506"/>
      <c r="I58" s="506"/>
      <c r="J58" s="506"/>
      <c r="K58" s="302"/>
      <c r="L58" s="605"/>
      <c r="M58" s="606"/>
      <c r="N58" s="606"/>
      <c r="O58" s="606"/>
      <c r="P58" s="606"/>
      <c r="Q58" s="607"/>
      <c r="R58" s="605"/>
      <c r="S58" s="606"/>
      <c r="T58" s="606"/>
      <c r="U58" s="606"/>
      <c r="V58" s="606"/>
      <c r="W58" s="607"/>
      <c r="X58" s="605"/>
      <c r="Y58" s="606"/>
      <c r="Z58" s="606"/>
      <c r="AA58" s="606"/>
      <c r="AB58" s="606"/>
      <c r="AC58" s="607"/>
      <c r="AD58" s="605"/>
      <c r="AE58" s="606"/>
      <c r="AF58" s="606"/>
      <c r="AG58" s="606"/>
      <c r="AH58" s="606"/>
      <c r="AI58" s="607"/>
      <c r="AJ58" s="605"/>
      <c r="AK58" s="606"/>
      <c r="AL58" s="606"/>
      <c r="AM58" s="606"/>
      <c r="AN58" s="606"/>
      <c r="AO58" s="607"/>
      <c r="AP58" s="622"/>
      <c r="AQ58" s="623"/>
      <c r="AR58" s="60"/>
      <c r="AS58" s="68"/>
      <c r="AT58" s="60"/>
      <c r="AU58" s="55"/>
      <c r="AV58" s="56"/>
      <c r="AW58" s="505" t="s">
        <v>61</v>
      </c>
      <c r="AX58" s="506"/>
      <c r="AY58" s="506"/>
      <c r="AZ58" s="506"/>
      <c r="BA58" s="507"/>
      <c r="BB58" s="298"/>
      <c r="BC58" s="626" t="s">
        <v>126</v>
      </c>
      <c r="BD58" s="628"/>
      <c r="BE58" s="635">
        <v>2</v>
      </c>
      <c r="BF58" s="636"/>
      <c r="BG58" s="636"/>
      <c r="BH58" s="637"/>
      <c r="BI58" s="626" t="s">
        <v>126</v>
      </c>
      <c r="BJ58" s="628"/>
      <c r="BK58" s="635">
        <v>0</v>
      </c>
      <c r="BL58" s="636"/>
      <c r="BM58" s="636"/>
      <c r="BN58" s="637"/>
      <c r="BO58" s="650"/>
      <c r="BP58" s="651"/>
      <c r="BQ58" s="651"/>
      <c r="BR58" s="651"/>
      <c r="BS58" s="651"/>
      <c r="BT58" s="652"/>
      <c r="BU58" s="650"/>
      <c r="BV58" s="651"/>
      <c r="BW58" s="651"/>
      <c r="BX58" s="651"/>
      <c r="BY58" s="651"/>
      <c r="BZ58" s="652"/>
      <c r="CA58" s="650"/>
      <c r="CB58" s="651"/>
      <c r="CC58" s="651"/>
      <c r="CD58" s="651"/>
      <c r="CE58" s="651"/>
      <c r="CF58" s="652"/>
      <c r="CG58" s="620">
        <f>SUM(BE58,BE59,BK58,BK59)</f>
        <v>2</v>
      </c>
      <c r="CH58" s="621"/>
      <c r="CI58" s="184"/>
    </row>
    <row r="59" spans="1:87" ht="13.5" customHeight="1" x14ac:dyDescent="0.15">
      <c r="A59" s="68"/>
      <c r="B59" s="60"/>
      <c r="C59" s="60"/>
      <c r="D59" s="55"/>
      <c r="E59" s="56"/>
      <c r="F59" s="508"/>
      <c r="G59" s="509"/>
      <c r="H59" s="509"/>
      <c r="I59" s="509"/>
      <c r="J59" s="509"/>
      <c r="K59" s="303"/>
      <c r="L59" s="608"/>
      <c r="M59" s="609"/>
      <c r="N59" s="609"/>
      <c r="O59" s="609"/>
      <c r="P59" s="609"/>
      <c r="Q59" s="610"/>
      <c r="R59" s="608"/>
      <c r="S59" s="609"/>
      <c r="T59" s="609"/>
      <c r="U59" s="609"/>
      <c r="V59" s="609"/>
      <c r="W59" s="610"/>
      <c r="X59" s="608"/>
      <c r="Y59" s="609"/>
      <c r="Z59" s="609"/>
      <c r="AA59" s="609"/>
      <c r="AB59" s="609"/>
      <c r="AC59" s="610"/>
      <c r="AD59" s="608"/>
      <c r="AE59" s="609"/>
      <c r="AF59" s="609"/>
      <c r="AG59" s="609"/>
      <c r="AH59" s="609"/>
      <c r="AI59" s="610"/>
      <c r="AJ59" s="608"/>
      <c r="AK59" s="609"/>
      <c r="AL59" s="609"/>
      <c r="AM59" s="609"/>
      <c r="AN59" s="609"/>
      <c r="AO59" s="610"/>
      <c r="AP59" s="622"/>
      <c r="AQ59" s="623"/>
      <c r="AR59" s="60"/>
      <c r="AS59" s="68"/>
      <c r="AT59" s="60"/>
      <c r="AU59" s="55"/>
      <c r="AV59" s="56"/>
      <c r="AW59" s="508"/>
      <c r="AX59" s="509"/>
      <c r="AY59" s="509"/>
      <c r="AZ59" s="509"/>
      <c r="BA59" s="510"/>
      <c r="BB59" s="299"/>
      <c r="BC59" s="626" t="s">
        <v>123</v>
      </c>
      <c r="BD59" s="628"/>
      <c r="BE59" s="635">
        <v>0</v>
      </c>
      <c r="BF59" s="636"/>
      <c r="BG59" s="636"/>
      <c r="BH59" s="637"/>
      <c r="BI59" s="626" t="s">
        <v>123</v>
      </c>
      <c r="BJ59" s="628"/>
      <c r="BK59" s="635">
        <v>0</v>
      </c>
      <c r="BL59" s="636"/>
      <c r="BM59" s="636"/>
      <c r="BN59" s="637"/>
      <c r="BO59" s="653"/>
      <c r="BP59" s="654"/>
      <c r="BQ59" s="654"/>
      <c r="BR59" s="654"/>
      <c r="BS59" s="654"/>
      <c r="BT59" s="655"/>
      <c r="BU59" s="653"/>
      <c r="BV59" s="654"/>
      <c r="BW59" s="654"/>
      <c r="BX59" s="654"/>
      <c r="BY59" s="654"/>
      <c r="BZ59" s="655"/>
      <c r="CA59" s="653"/>
      <c r="CB59" s="654"/>
      <c r="CC59" s="654"/>
      <c r="CD59" s="654"/>
      <c r="CE59" s="654"/>
      <c r="CF59" s="655"/>
      <c r="CG59" s="624"/>
      <c r="CH59" s="625"/>
      <c r="CI59" s="184"/>
    </row>
    <row r="60" spans="1:87" ht="23.25" customHeight="1" x14ac:dyDescent="0.15">
      <c r="A60" s="68"/>
      <c r="B60" s="60"/>
      <c r="C60" s="60"/>
      <c r="D60" s="55"/>
      <c r="E60" s="57"/>
      <c r="F60" s="502" t="s">
        <v>64</v>
      </c>
      <c r="G60" s="503"/>
      <c r="H60" s="503"/>
      <c r="I60" s="503"/>
      <c r="J60" s="503"/>
      <c r="K60" s="301"/>
      <c r="L60" s="629"/>
      <c r="M60" s="629"/>
      <c r="N60" s="629"/>
      <c r="O60" s="629"/>
      <c r="P60" s="629"/>
      <c r="Q60" s="629"/>
      <c r="R60" s="629"/>
      <c r="S60" s="629"/>
      <c r="T60" s="629"/>
      <c r="U60" s="629"/>
      <c r="V60" s="629"/>
      <c r="W60" s="629"/>
      <c r="X60" s="626"/>
      <c r="Y60" s="627"/>
      <c r="Z60" s="627"/>
      <c r="AA60" s="627"/>
      <c r="AB60" s="627"/>
      <c r="AC60" s="628"/>
      <c r="AD60" s="629"/>
      <c r="AE60" s="629"/>
      <c r="AF60" s="629"/>
      <c r="AG60" s="629"/>
      <c r="AH60" s="629"/>
      <c r="AI60" s="629"/>
      <c r="AJ60" s="629"/>
      <c r="AK60" s="629"/>
      <c r="AL60" s="629"/>
      <c r="AM60" s="629"/>
      <c r="AN60" s="629"/>
      <c r="AO60" s="629"/>
      <c r="AP60" s="624"/>
      <c r="AQ60" s="625"/>
      <c r="AR60" s="60"/>
      <c r="AS60" s="68"/>
      <c r="AT60" s="60"/>
      <c r="AU60" s="55"/>
      <c r="AV60" s="57"/>
      <c r="AW60" s="502" t="s">
        <v>64</v>
      </c>
      <c r="AX60" s="503"/>
      <c r="AY60" s="503"/>
      <c r="AZ60" s="503"/>
      <c r="BA60" s="504"/>
      <c r="BB60" s="295"/>
      <c r="BC60" s="638">
        <v>0</v>
      </c>
      <c r="BD60" s="638"/>
      <c r="BE60" s="638"/>
      <c r="BF60" s="638"/>
      <c r="BG60" s="638"/>
      <c r="BH60" s="638"/>
      <c r="BI60" s="638">
        <v>0</v>
      </c>
      <c r="BJ60" s="638"/>
      <c r="BK60" s="638"/>
      <c r="BL60" s="638"/>
      <c r="BM60" s="638"/>
      <c r="BN60" s="638"/>
      <c r="BO60" s="649"/>
      <c r="BP60" s="649"/>
      <c r="BQ60" s="649"/>
      <c r="BR60" s="649"/>
      <c r="BS60" s="649"/>
      <c r="BT60" s="649"/>
      <c r="BU60" s="649"/>
      <c r="BV60" s="649"/>
      <c r="BW60" s="649"/>
      <c r="BX60" s="649"/>
      <c r="BY60" s="649"/>
      <c r="BZ60" s="649"/>
      <c r="CA60" s="649"/>
      <c r="CB60" s="649"/>
      <c r="CC60" s="649"/>
      <c r="CD60" s="649"/>
      <c r="CE60" s="649"/>
      <c r="CF60" s="649"/>
      <c r="CG60" s="594">
        <f>SUM(BC60:BN60)</f>
        <v>0</v>
      </c>
      <c r="CH60" s="594"/>
      <c r="CI60" s="184"/>
    </row>
    <row r="61" spans="1:87" ht="23.25" customHeight="1" x14ac:dyDescent="0.15">
      <c r="A61" s="68"/>
      <c r="B61" s="60"/>
      <c r="C61" s="60"/>
      <c r="D61" s="55"/>
      <c r="E61" s="614" t="s">
        <v>176</v>
      </c>
      <c r="F61" s="615"/>
      <c r="G61" s="615"/>
      <c r="H61" s="615"/>
      <c r="I61" s="615"/>
      <c r="J61" s="615"/>
      <c r="K61" s="616"/>
      <c r="L61" s="594">
        <f>SUM(L62:Q65)</f>
        <v>0</v>
      </c>
      <c r="M61" s="594"/>
      <c r="N61" s="594"/>
      <c r="O61" s="594"/>
      <c r="P61" s="594"/>
      <c r="Q61" s="594"/>
      <c r="R61" s="594">
        <f>SUM(R62:W65)</f>
        <v>0</v>
      </c>
      <c r="S61" s="594"/>
      <c r="T61" s="594"/>
      <c r="U61" s="594"/>
      <c r="V61" s="594"/>
      <c r="W61" s="594"/>
      <c r="X61" s="617">
        <f>SUM(X62:AC65)</f>
        <v>0</v>
      </c>
      <c r="Y61" s="618"/>
      <c r="Z61" s="618"/>
      <c r="AA61" s="618"/>
      <c r="AB61" s="618"/>
      <c r="AC61" s="619"/>
      <c r="AD61" s="594">
        <f t="shared" ref="AD61" si="10">SUM(AD62:AI65)</f>
        <v>0</v>
      </c>
      <c r="AE61" s="594"/>
      <c r="AF61" s="594"/>
      <c r="AG61" s="594"/>
      <c r="AH61" s="594"/>
      <c r="AI61" s="594"/>
      <c r="AJ61" s="594">
        <f t="shared" ref="AJ61" si="11">SUM(AJ62:AO65)</f>
        <v>0</v>
      </c>
      <c r="AK61" s="594"/>
      <c r="AL61" s="594"/>
      <c r="AM61" s="594"/>
      <c r="AN61" s="594"/>
      <c r="AO61" s="594"/>
      <c r="AP61" s="620">
        <f>SUM(L61:AO61)</f>
        <v>0</v>
      </c>
      <c r="AQ61" s="621"/>
      <c r="AR61" s="60"/>
      <c r="AS61" s="68"/>
      <c r="AT61" s="60"/>
      <c r="AU61" s="55"/>
      <c r="AV61" s="614" t="s">
        <v>176</v>
      </c>
      <c r="AW61" s="615"/>
      <c r="AX61" s="615"/>
      <c r="AY61" s="615"/>
      <c r="AZ61" s="615"/>
      <c r="BA61" s="615"/>
      <c r="BB61" s="616"/>
      <c r="BC61" s="594">
        <f>SUM(BC62:BH65)</f>
        <v>3</v>
      </c>
      <c r="BD61" s="594"/>
      <c r="BE61" s="594"/>
      <c r="BF61" s="594"/>
      <c r="BG61" s="594"/>
      <c r="BH61" s="594"/>
      <c r="BI61" s="594">
        <f>SUM(BI62:BN65)</f>
        <v>14</v>
      </c>
      <c r="BJ61" s="594"/>
      <c r="BK61" s="594"/>
      <c r="BL61" s="594"/>
      <c r="BM61" s="594"/>
      <c r="BN61" s="594"/>
      <c r="BO61" s="649"/>
      <c r="BP61" s="649"/>
      <c r="BQ61" s="649"/>
      <c r="BR61" s="649"/>
      <c r="BS61" s="649"/>
      <c r="BT61" s="649"/>
      <c r="BU61" s="649"/>
      <c r="BV61" s="649"/>
      <c r="BW61" s="649"/>
      <c r="BX61" s="649"/>
      <c r="BY61" s="649"/>
      <c r="BZ61" s="649"/>
      <c r="CA61" s="649"/>
      <c r="CB61" s="649"/>
      <c r="CC61" s="649"/>
      <c r="CD61" s="649"/>
      <c r="CE61" s="649"/>
      <c r="CF61" s="649"/>
      <c r="CG61" s="594">
        <f>SUM(BC61:BN61)</f>
        <v>17</v>
      </c>
      <c r="CH61" s="594"/>
      <c r="CI61" s="184"/>
    </row>
    <row r="62" spans="1:87" ht="23.25" customHeight="1" x14ac:dyDescent="0.15">
      <c r="A62" s="68"/>
      <c r="B62" s="60"/>
      <c r="C62" s="60"/>
      <c r="D62" s="55"/>
      <c r="E62" s="56"/>
      <c r="F62" s="502" t="s">
        <v>152</v>
      </c>
      <c r="G62" s="503"/>
      <c r="H62" s="503"/>
      <c r="I62" s="503"/>
      <c r="J62" s="503"/>
      <c r="K62" s="301"/>
      <c r="L62" s="629"/>
      <c r="M62" s="629"/>
      <c r="N62" s="629"/>
      <c r="O62" s="629"/>
      <c r="P62" s="629"/>
      <c r="Q62" s="629"/>
      <c r="R62" s="629"/>
      <c r="S62" s="629"/>
      <c r="T62" s="629"/>
      <c r="U62" s="629"/>
      <c r="V62" s="629"/>
      <c r="W62" s="629"/>
      <c r="X62" s="626"/>
      <c r="Y62" s="627"/>
      <c r="Z62" s="627"/>
      <c r="AA62" s="627"/>
      <c r="AB62" s="627"/>
      <c r="AC62" s="628"/>
      <c r="AD62" s="629"/>
      <c r="AE62" s="629"/>
      <c r="AF62" s="629"/>
      <c r="AG62" s="629"/>
      <c r="AH62" s="629"/>
      <c r="AI62" s="629"/>
      <c r="AJ62" s="629"/>
      <c r="AK62" s="629"/>
      <c r="AL62" s="629"/>
      <c r="AM62" s="629"/>
      <c r="AN62" s="629"/>
      <c r="AO62" s="629"/>
      <c r="AP62" s="622"/>
      <c r="AQ62" s="623"/>
      <c r="AR62" s="60"/>
      <c r="AS62" s="68"/>
      <c r="AT62" s="60"/>
      <c r="AU62" s="55"/>
      <c r="AV62" s="56"/>
      <c r="AW62" s="502" t="s">
        <v>152</v>
      </c>
      <c r="AX62" s="503"/>
      <c r="AY62" s="503"/>
      <c r="AZ62" s="503"/>
      <c r="BA62" s="504"/>
      <c r="BB62" s="295"/>
      <c r="BC62" s="638">
        <v>3</v>
      </c>
      <c r="BD62" s="638"/>
      <c r="BE62" s="638"/>
      <c r="BF62" s="638"/>
      <c r="BG62" s="638"/>
      <c r="BH62" s="638"/>
      <c r="BI62" s="638">
        <v>10</v>
      </c>
      <c r="BJ62" s="638"/>
      <c r="BK62" s="638"/>
      <c r="BL62" s="638"/>
      <c r="BM62" s="638"/>
      <c r="BN62" s="638"/>
      <c r="BO62" s="649"/>
      <c r="BP62" s="649"/>
      <c r="BQ62" s="649"/>
      <c r="BR62" s="649"/>
      <c r="BS62" s="649"/>
      <c r="BT62" s="649"/>
      <c r="BU62" s="649"/>
      <c r="BV62" s="649"/>
      <c r="BW62" s="649"/>
      <c r="BX62" s="649"/>
      <c r="BY62" s="649"/>
      <c r="BZ62" s="649"/>
      <c r="CA62" s="649"/>
      <c r="CB62" s="649"/>
      <c r="CC62" s="649"/>
      <c r="CD62" s="649"/>
      <c r="CE62" s="649"/>
      <c r="CF62" s="649"/>
      <c r="CG62" s="594">
        <f>SUM(BC62:BN62)</f>
        <v>13</v>
      </c>
      <c r="CH62" s="594"/>
      <c r="CI62" s="184"/>
    </row>
    <row r="63" spans="1:87" ht="13.5" customHeight="1" x14ac:dyDescent="0.15">
      <c r="A63" s="68"/>
      <c r="B63" s="60"/>
      <c r="C63" s="60"/>
      <c r="D63" s="55"/>
      <c r="E63" s="56"/>
      <c r="F63" s="505" t="s">
        <v>61</v>
      </c>
      <c r="G63" s="506"/>
      <c r="H63" s="506"/>
      <c r="I63" s="506"/>
      <c r="J63" s="506"/>
      <c r="K63" s="302"/>
      <c r="L63" s="605"/>
      <c r="M63" s="606"/>
      <c r="N63" s="606"/>
      <c r="O63" s="606"/>
      <c r="P63" s="606"/>
      <c r="Q63" s="607"/>
      <c r="R63" s="605"/>
      <c r="S63" s="606"/>
      <c r="T63" s="606"/>
      <c r="U63" s="606"/>
      <c r="V63" s="606"/>
      <c r="W63" s="607"/>
      <c r="X63" s="605"/>
      <c r="Y63" s="606"/>
      <c r="Z63" s="606"/>
      <c r="AA63" s="606"/>
      <c r="AB63" s="606"/>
      <c r="AC63" s="607"/>
      <c r="AD63" s="605"/>
      <c r="AE63" s="606"/>
      <c r="AF63" s="606"/>
      <c r="AG63" s="606"/>
      <c r="AH63" s="606"/>
      <c r="AI63" s="607"/>
      <c r="AJ63" s="605"/>
      <c r="AK63" s="606"/>
      <c r="AL63" s="606"/>
      <c r="AM63" s="606"/>
      <c r="AN63" s="606"/>
      <c r="AO63" s="607"/>
      <c r="AP63" s="622"/>
      <c r="AQ63" s="623"/>
      <c r="AR63" s="60"/>
      <c r="AS63" s="68"/>
      <c r="AT63" s="60"/>
      <c r="AU63" s="55"/>
      <c r="AV63" s="56"/>
      <c r="AW63" s="505" t="s">
        <v>61</v>
      </c>
      <c r="AX63" s="506"/>
      <c r="AY63" s="506"/>
      <c r="AZ63" s="506"/>
      <c r="BA63" s="507"/>
      <c r="BB63" s="298"/>
      <c r="BC63" s="626" t="s">
        <v>126</v>
      </c>
      <c r="BD63" s="628"/>
      <c r="BE63" s="635">
        <v>0</v>
      </c>
      <c r="BF63" s="636"/>
      <c r="BG63" s="636"/>
      <c r="BH63" s="637"/>
      <c r="BI63" s="626" t="s">
        <v>126</v>
      </c>
      <c r="BJ63" s="628"/>
      <c r="BK63" s="635">
        <v>0</v>
      </c>
      <c r="BL63" s="636"/>
      <c r="BM63" s="636"/>
      <c r="BN63" s="637"/>
      <c r="BO63" s="650"/>
      <c r="BP63" s="651"/>
      <c r="BQ63" s="651"/>
      <c r="BR63" s="651"/>
      <c r="BS63" s="651"/>
      <c r="BT63" s="652"/>
      <c r="BU63" s="650"/>
      <c r="BV63" s="651"/>
      <c r="BW63" s="651"/>
      <c r="BX63" s="651"/>
      <c r="BY63" s="651"/>
      <c r="BZ63" s="652"/>
      <c r="CA63" s="650"/>
      <c r="CB63" s="651"/>
      <c r="CC63" s="651"/>
      <c r="CD63" s="651"/>
      <c r="CE63" s="651"/>
      <c r="CF63" s="652"/>
      <c r="CG63" s="620">
        <f>SUM(BE63,BE64,BK63,BK64)</f>
        <v>4</v>
      </c>
      <c r="CH63" s="621"/>
      <c r="CI63" s="184"/>
    </row>
    <row r="64" spans="1:87" ht="13.5" customHeight="1" x14ac:dyDescent="0.15">
      <c r="A64" s="68"/>
      <c r="B64" s="60"/>
      <c r="C64" s="60"/>
      <c r="D64" s="55"/>
      <c r="E64" s="56"/>
      <c r="F64" s="508"/>
      <c r="G64" s="509"/>
      <c r="H64" s="509"/>
      <c r="I64" s="509"/>
      <c r="J64" s="509"/>
      <c r="K64" s="303"/>
      <c r="L64" s="608"/>
      <c r="M64" s="609"/>
      <c r="N64" s="609"/>
      <c r="O64" s="609"/>
      <c r="P64" s="609"/>
      <c r="Q64" s="610"/>
      <c r="R64" s="608"/>
      <c r="S64" s="609"/>
      <c r="T64" s="609"/>
      <c r="U64" s="609"/>
      <c r="V64" s="609"/>
      <c r="W64" s="610"/>
      <c r="X64" s="608"/>
      <c r="Y64" s="609"/>
      <c r="Z64" s="609"/>
      <c r="AA64" s="609"/>
      <c r="AB64" s="609"/>
      <c r="AC64" s="610"/>
      <c r="AD64" s="608"/>
      <c r="AE64" s="609"/>
      <c r="AF64" s="609"/>
      <c r="AG64" s="609"/>
      <c r="AH64" s="609"/>
      <c r="AI64" s="610"/>
      <c r="AJ64" s="608"/>
      <c r="AK64" s="609"/>
      <c r="AL64" s="609"/>
      <c r="AM64" s="609"/>
      <c r="AN64" s="609"/>
      <c r="AO64" s="610"/>
      <c r="AP64" s="622"/>
      <c r="AQ64" s="623"/>
      <c r="AR64" s="60"/>
      <c r="AS64" s="68"/>
      <c r="AT64" s="60"/>
      <c r="AU64" s="55"/>
      <c r="AV64" s="56"/>
      <c r="AW64" s="508"/>
      <c r="AX64" s="509"/>
      <c r="AY64" s="509"/>
      <c r="AZ64" s="509"/>
      <c r="BA64" s="510"/>
      <c r="BB64" s="299"/>
      <c r="BC64" s="626" t="s">
        <v>123</v>
      </c>
      <c r="BD64" s="628"/>
      <c r="BE64" s="635">
        <v>0</v>
      </c>
      <c r="BF64" s="636"/>
      <c r="BG64" s="636"/>
      <c r="BH64" s="637"/>
      <c r="BI64" s="626" t="s">
        <v>123</v>
      </c>
      <c r="BJ64" s="628"/>
      <c r="BK64" s="635">
        <v>4</v>
      </c>
      <c r="BL64" s="636"/>
      <c r="BM64" s="636"/>
      <c r="BN64" s="637"/>
      <c r="BO64" s="653"/>
      <c r="BP64" s="654"/>
      <c r="BQ64" s="654"/>
      <c r="BR64" s="654"/>
      <c r="BS64" s="654"/>
      <c r="BT64" s="655"/>
      <c r="BU64" s="653"/>
      <c r="BV64" s="654"/>
      <c r="BW64" s="654"/>
      <c r="BX64" s="654"/>
      <c r="BY64" s="654"/>
      <c r="BZ64" s="655"/>
      <c r="CA64" s="653"/>
      <c r="CB64" s="654"/>
      <c r="CC64" s="654"/>
      <c r="CD64" s="654"/>
      <c r="CE64" s="654"/>
      <c r="CF64" s="655"/>
      <c r="CG64" s="624"/>
      <c r="CH64" s="625"/>
      <c r="CI64" s="184"/>
    </row>
    <row r="65" spans="1:87" ht="23.25" customHeight="1" x14ac:dyDescent="0.15">
      <c r="A65" s="68"/>
      <c r="B65" s="60"/>
      <c r="C65" s="60"/>
      <c r="D65" s="55"/>
      <c r="E65" s="57"/>
      <c r="F65" s="502" t="s">
        <v>64</v>
      </c>
      <c r="G65" s="503"/>
      <c r="H65" s="503"/>
      <c r="I65" s="503"/>
      <c r="J65" s="503"/>
      <c r="K65" s="301"/>
      <c r="L65" s="629"/>
      <c r="M65" s="629"/>
      <c r="N65" s="629"/>
      <c r="O65" s="629"/>
      <c r="P65" s="629"/>
      <c r="Q65" s="629"/>
      <c r="R65" s="629"/>
      <c r="S65" s="629"/>
      <c r="T65" s="629"/>
      <c r="U65" s="629"/>
      <c r="V65" s="629"/>
      <c r="W65" s="629"/>
      <c r="X65" s="626"/>
      <c r="Y65" s="627"/>
      <c r="Z65" s="627"/>
      <c r="AA65" s="627"/>
      <c r="AB65" s="627"/>
      <c r="AC65" s="628"/>
      <c r="AD65" s="629"/>
      <c r="AE65" s="629"/>
      <c r="AF65" s="629"/>
      <c r="AG65" s="629"/>
      <c r="AH65" s="629"/>
      <c r="AI65" s="629"/>
      <c r="AJ65" s="629"/>
      <c r="AK65" s="629"/>
      <c r="AL65" s="629"/>
      <c r="AM65" s="629"/>
      <c r="AN65" s="629"/>
      <c r="AO65" s="629"/>
      <c r="AP65" s="624"/>
      <c r="AQ65" s="625"/>
      <c r="AR65" s="60"/>
      <c r="AS65" s="68"/>
      <c r="AT65" s="60"/>
      <c r="AU65" s="55"/>
      <c r="AV65" s="57"/>
      <c r="AW65" s="502" t="s">
        <v>64</v>
      </c>
      <c r="AX65" s="503"/>
      <c r="AY65" s="503"/>
      <c r="AZ65" s="503"/>
      <c r="BA65" s="504"/>
      <c r="BB65" s="295"/>
      <c r="BC65" s="638">
        <v>0</v>
      </c>
      <c r="BD65" s="638"/>
      <c r="BE65" s="638"/>
      <c r="BF65" s="638"/>
      <c r="BG65" s="638"/>
      <c r="BH65" s="638"/>
      <c r="BI65" s="638">
        <v>0</v>
      </c>
      <c r="BJ65" s="638"/>
      <c r="BK65" s="638"/>
      <c r="BL65" s="638"/>
      <c r="BM65" s="638"/>
      <c r="BN65" s="638"/>
      <c r="BO65" s="649"/>
      <c r="BP65" s="649"/>
      <c r="BQ65" s="649"/>
      <c r="BR65" s="649"/>
      <c r="BS65" s="649"/>
      <c r="BT65" s="649"/>
      <c r="BU65" s="649"/>
      <c r="BV65" s="649"/>
      <c r="BW65" s="649"/>
      <c r="BX65" s="649"/>
      <c r="BY65" s="649"/>
      <c r="BZ65" s="649"/>
      <c r="CA65" s="649"/>
      <c r="CB65" s="649"/>
      <c r="CC65" s="649"/>
      <c r="CD65" s="649"/>
      <c r="CE65" s="649"/>
      <c r="CF65" s="649"/>
      <c r="CG65" s="594">
        <f>SUM(BC65:BN65)</f>
        <v>0</v>
      </c>
      <c r="CH65" s="594"/>
      <c r="CI65" s="184"/>
    </row>
    <row r="66" spans="1:87" ht="23.25" customHeight="1" x14ac:dyDescent="0.15">
      <c r="A66" s="68"/>
      <c r="B66" s="60"/>
      <c r="C66" s="60"/>
      <c r="D66" s="55"/>
      <c r="E66" s="614" t="s">
        <v>177</v>
      </c>
      <c r="F66" s="615"/>
      <c r="G66" s="615"/>
      <c r="H66" s="615"/>
      <c r="I66" s="615"/>
      <c r="J66" s="615"/>
      <c r="K66" s="616"/>
      <c r="L66" s="594">
        <f>SUM(L67:Q70)</f>
        <v>0</v>
      </c>
      <c r="M66" s="594"/>
      <c r="N66" s="594"/>
      <c r="O66" s="594"/>
      <c r="P66" s="594"/>
      <c r="Q66" s="594"/>
      <c r="R66" s="594">
        <f>SUM(R67:W70)</f>
        <v>0</v>
      </c>
      <c r="S66" s="594"/>
      <c r="T66" s="594"/>
      <c r="U66" s="594"/>
      <c r="V66" s="594"/>
      <c r="W66" s="594"/>
      <c r="X66" s="617">
        <f>SUM(X67:AC70)</f>
        <v>0</v>
      </c>
      <c r="Y66" s="618"/>
      <c r="Z66" s="618"/>
      <c r="AA66" s="618"/>
      <c r="AB66" s="618"/>
      <c r="AC66" s="619"/>
      <c r="AD66" s="594">
        <f t="shared" ref="AD66" si="12">SUM(AD67:AI70)</f>
        <v>0</v>
      </c>
      <c r="AE66" s="594"/>
      <c r="AF66" s="594"/>
      <c r="AG66" s="594"/>
      <c r="AH66" s="594"/>
      <c r="AI66" s="594"/>
      <c r="AJ66" s="594">
        <f t="shared" ref="AJ66" si="13">SUM(AJ67:AO70)</f>
        <v>0</v>
      </c>
      <c r="AK66" s="594"/>
      <c r="AL66" s="594"/>
      <c r="AM66" s="594"/>
      <c r="AN66" s="594"/>
      <c r="AO66" s="594"/>
      <c r="AP66" s="620">
        <f>SUM(L66:AO66)</f>
        <v>0</v>
      </c>
      <c r="AQ66" s="621"/>
      <c r="AR66" s="60"/>
      <c r="AS66" s="68"/>
      <c r="AT66" s="60"/>
      <c r="AU66" s="55"/>
      <c r="AV66" s="614" t="s">
        <v>177</v>
      </c>
      <c r="AW66" s="615"/>
      <c r="AX66" s="615"/>
      <c r="AY66" s="615"/>
      <c r="AZ66" s="615"/>
      <c r="BA66" s="615"/>
      <c r="BB66" s="616"/>
      <c r="BC66" s="594">
        <f>SUM(BC67:BH70)</f>
        <v>4</v>
      </c>
      <c r="BD66" s="594"/>
      <c r="BE66" s="594"/>
      <c r="BF66" s="594"/>
      <c r="BG66" s="594"/>
      <c r="BH66" s="594"/>
      <c r="BI66" s="594">
        <f>SUM(BI67:BN70)</f>
        <v>14</v>
      </c>
      <c r="BJ66" s="594"/>
      <c r="BK66" s="594"/>
      <c r="BL66" s="594"/>
      <c r="BM66" s="594"/>
      <c r="BN66" s="594"/>
      <c r="BO66" s="649"/>
      <c r="BP66" s="649"/>
      <c r="BQ66" s="649"/>
      <c r="BR66" s="649"/>
      <c r="BS66" s="649"/>
      <c r="BT66" s="649"/>
      <c r="BU66" s="649"/>
      <c r="BV66" s="649"/>
      <c r="BW66" s="649"/>
      <c r="BX66" s="649"/>
      <c r="BY66" s="649"/>
      <c r="BZ66" s="649"/>
      <c r="CA66" s="649"/>
      <c r="CB66" s="649"/>
      <c r="CC66" s="649"/>
      <c r="CD66" s="649"/>
      <c r="CE66" s="649"/>
      <c r="CF66" s="649"/>
      <c r="CG66" s="594">
        <f>SUM(BC66:BN66)</f>
        <v>18</v>
      </c>
      <c r="CH66" s="594"/>
      <c r="CI66" s="184"/>
    </row>
    <row r="67" spans="1:87" ht="23.25" customHeight="1" x14ac:dyDescent="0.15">
      <c r="A67" s="68"/>
      <c r="B67" s="60"/>
      <c r="C67" s="60"/>
      <c r="D67" s="55"/>
      <c r="E67" s="56"/>
      <c r="F67" s="502" t="s">
        <v>152</v>
      </c>
      <c r="G67" s="503"/>
      <c r="H67" s="503"/>
      <c r="I67" s="503"/>
      <c r="J67" s="503"/>
      <c r="K67" s="301"/>
      <c r="L67" s="629"/>
      <c r="M67" s="629"/>
      <c r="N67" s="629"/>
      <c r="O67" s="629"/>
      <c r="P67" s="629"/>
      <c r="Q67" s="629"/>
      <c r="R67" s="629"/>
      <c r="S67" s="629"/>
      <c r="T67" s="629"/>
      <c r="U67" s="629"/>
      <c r="V67" s="629"/>
      <c r="W67" s="629"/>
      <c r="X67" s="626"/>
      <c r="Y67" s="627"/>
      <c r="Z67" s="627"/>
      <c r="AA67" s="627"/>
      <c r="AB67" s="627"/>
      <c r="AC67" s="628"/>
      <c r="AD67" s="629"/>
      <c r="AE67" s="629"/>
      <c r="AF67" s="629"/>
      <c r="AG67" s="629"/>
      <c r="AH67" s="629"/>
      <c r="AI67" s="629"/>
      <c r="AJ67" s="629"/>
      <c r="AK67" s="629"/>
      <c r="AL67" s="629"/>
      <c r="AM67" s="629"/>
      <c r="AN67" s="629"/>
      <c r="AO67" s="629"/>
      <c r="AP67" s="622"/>
      <c r="AQ67" s="623"/>
      <c r="AR67" s="60"/>
      <c r="AS67" s="68"/>
      <c r="AT67" s="60"/>
      <c r="AU67" s="55"/>
      <c r="AV67" s="56"/>
      <c r="AW67" s="502" t="s">
        <v>152</v>
      </c>
      <c r="AX67" s="503"/>
      <c r="AY67" s="503"/>
      <c r="AZ67" s="503"/>
      <c r="BA67" s="504"/>
      <c r="BB67" s="295"/>
      <c r="BC67" s="638">
        <v>0</v>
      </c>
      <c r="BD67" s="638"/>
      <c r="BE67" s="638"/>
      <c r="BF67" s="638"/>
      <c r="BG67" s="638"/>
      <c r="BH67" s="638"/>
      <c r="BI67" s="638">
        <v>8</v>
      </c>
      <c r="BJ67" s="638"/>
      <c r="BK67" s="638"/>
      <c r="BL67" s="638"/>
      <c r="BM67" s="638"/>
      <c r="BN67" s="638"/>
      <c r="BO67" s="649"/>
      <c r="BP67" s="649"/>
      <c r="BQ67" s="649"/>
      <c r="BR67" s="649"/>
      <c r="BS67" s="649"/>
      <c r="BT67" s="649"/>
      <c r="BU67" s="649"/>
      <c r="BV67" s="649"/>
      <c r="BW67" s="649"/>
      <c r="BX67" s="649"/>
      <c r="BY67" s="649"/>
      <c r="BZ67" s="649"/>
      <c r="CA67" s="649"/>
      <c r="CB67" s="649"/>
      <c r="CC67" s="649"/>
      <c r="CD67" s="649"/>
      <c r="CE67" s="649"/>
      <c r="CF67" s="649"/>
      <c r="CG67" s="594">
        <f>SUM(BC67:BN67)</f>
        <v>8</v>
      </c>
      <c r="CH67" s="594"/>
      <c r="CI67" s="184"/>
    </row>
    <row r="68" spans="1:87" ht="13.5" customHeight="1" x14ac:dyDescent="0.15">
      <c r="A68" s="68"/>
      <c r="B68" s="60"/>
      <c r="C68" s="60"/>
      <c r="D68" s="55"/>
      <c r="E68" s="56"/>
      <c r="F68" s="505" t="s">
        <v>61</v>
      </c>
      <c r="G68" s="506"/>
      <c r="H68" s="506"/>
      <c r="I68" s="506"/>
      <c r="J68" s="506"/>
      <c r="K68" s="302"/>
      <c r="L68" s="605"/>
      <c r="M68" s="606"/>
      <c r="N68" s="606"/>
      <c r="O68" s="606"/>
      <c r="P68" s="606"/>
      <c r="Q68" s="607"/>
      <c r="R68" s="605"/>
      <c r="S68" s="606"/>
      <c r="T68" s="606"/>
      <c r="U68" s="606"/>
      <c r="V68" s="606"/>
      <c r="W68" s="607"/>
      <c r="X68" s="605"/>
      <c r="Y68" s="606"/>
      <c r="Z68" s="606"/>
      <c r="AA68" s="606"/>
      <c r="AB68" s="606"/>
      <c r="AC68" s="607"/>
      <c r="AD68" s="605"/>
      <c r="AE68" s="606"/>
      <c r="AF68" s="606"/>
      <c r="AG68" s="606"/>
      <c r="AH68" s="606"/>
      <c r="AI68" s="607"/>
      <c r="AJ68" s="605"/>
      <c r="AK68" s="606"/>
      <c r="AL68" s="606"/>
      <c r="AM68" s="606"/>
      <c r="AN68" s="606"/>
      <c r="AO68" s="607"/>
      <c r="AP68" s="622"/>
      <c r="AQ68" s="623"/>
      <c r="AR68" s="60"/>
      <c r="AS68" s="68"/>
      <c r="AT68" s="60"/>
      <c r="AU68" s="55"/>
      <c r="AV68" s="56"/>
      <c r="AW68" s="505" t="s">
        <v>61</v>
      </c>
      <c r="AX68" s="506"/>
      <c r="AY68" s="506"/>
      <c r="AZ68" s="506"/>
      <c r="BA68" s="507"/>
      <c r="BB68" s="298"/>
      <c r="BC68" s="626" t="s">
        <v>126</v>
      </c>
      <c r="BD68" s="628"/>
      <c r="BE68" s="635">
        <v>4</v>
      </c>
      <c r="BF68" s="636"/>
      <c r="BG68" s="636"/>
      <c r="BH68" s="637"/>
      <c r="BI68" s="626" t="s">
        <v>126</v>
      </c>
      <c r="BJ68" s="628"/>
      <c r="BK68" s="635">
        <v>0</v>
      </c>
      <c r="BL68" s="636"/>
      <c r="BM68" s="636"/>
      <c r="BN68" s="637"/>
      <c r="BO68" s="650"/>
      <c r="BP68" s="651"/>
      <c r="BQ68" s="651"/>
      <c r="BR68" s="651"/>
      <c r="BS68" s="651"/>
      <c r="BT68" s="652"/>
      <c r="BU68" s="650"/>
      <c r="BV68" s="651"/>
      <c r="BW68" s="651"/>
      <c r="BX68" s="651"/>
      <c r="BY68" s="651"/>
      <c r="BZ68" s="652"/>
      <c r="CA68" s="650"/>
      <c r="CB68" s="651"/>
      <c r="CC68" s="651"/>
      <c r="CD68" s="651"/>
      <c r="CE68" s="651"/>
      <c r="CF68" s="652"/>
      <c r="CG68" s="620">
        <f>SUM(BE68,BE69,BK68,BK69)</f>
        <v>10</v>
      </c>
      <c r="CH68" s="621"/>
      <c r="CI68" s="184"/>
    </row>
    <row r="69" spans="1:87" ht="13.5" customHeight="1" x14ac:dyDescent="0.15">
      <c r="A69" s="68"/>
      <c r="B69" s="60"/>
      <c r="C69" s="60"/>
      <c r="D69" s="55"/>
      <c r="E69" s="56"/>
      <c r="F69" s="508"/>
      <c r="G69" s="509"/>
      <c r="H69" s="509"/>
      <c r="I69" s="509"/>
      <c r="J69" s="509"/>
      <c r="K69" s="303"/>
      <c r="L69" s="608"/>
      <c r="M69" s="609"/>
      <c r="N69" s="609"/>
      <c r="O69" s="609"/>
      <c r="P69" s="609"/>
      <c r="Q69" s="610"/>
      <c r="R69" s="608"/>
      <c r="S69" s="609"/>
      <c r="T69" s="609"/>
      <c r="U69" s="609"/>
      <c r="V69" s="609"/>
      <c r="W69" s="610"/>
      <c r="X69" s="608"/>
      <c r="Y69" s="609"/>
      <c r="Z69" s="609"/>
      <c r="AA69" s="609"/>
      <c r="AB69" s="609"/>
      <c r="AC69" s="610"/>
      <c r="AD69" s="608"/>
      <c r="AE69" s="609"/>
      <c r="AF69" s="609"/>
      <c r="AG69" s="609"/>
      <c r="AH69" s="609"/>
      <c r="AI69" s="610"/>
      <c r="AJ69" s="608"/>
      <c r="AK69" s="609"/>
      <c r="AL69" s="609"/>
      <c r="AM69" s="609"/>
      <c r="AN69" s="609"/>
      <c r="AO69" s="610"/>
      <c r="AP69" s="622"/>
      <c r="AQ69" s="623"/>
      <c r="AR69" s="60"/>
      <c r="AS69" s="68"/>
      <c r="AT69" s="60"/>
      <c r="AU69" s="55"/>
      <c r="AV69" s="56"/>
      <c r="AW69" s="508"/>
      <c r="AX69" s="509"/>
      <c r="AY69" s="509"/>
      <c r="AZ69" s="509"/>
      <c r="BA69" s="510"/>
      <c r="BB69" s="299"/>
      <c r="BC69" s="626" t="s">
        <v>123</v>
      </c>
      <c r="BD69" s="628"/>
      <c r="BE69" s="635">
        <v>0</v>
      </c>
      <c r="BF69" s="636"/>
      <c r="BG69" s="636"/>
      <c r="BH69" s="637"/>
      <c r="BI69" s="626" t="s">
        <v>123</v>
      </c>
      <c r="BJ69" s="628"/>
      <c r="BK69" s="635">
        <v>6</v>
      </c>
      <c r="BL69" s="636"/>
      <c r="BM69" s="636"/>
      <c r="BN69" s="637"/>
      <c r="BO69" s="653"/>
      <c r="BP69" s="654"/>
      <c r="BQ69" s="654"/>
      <c r="BR69" s="654"/>
      <c r="BS69" s="654"/>
      <c r="BT69" s="655"/>
      <c r="BU69" s="653"/>
      <c r="BV69" s="654"/>
      <c r="BW69" s="654"/>
      <c r="BX69" s="654"/>
      <c r="BY69" s="654"/>
      <c r="BZ69" s="655"/>
      <c r="CA69" s="653"/>
      <c r="CB69" s="654"/>
      <c r="CC69" s="654"/>
      <c r="CD69" s="654"/>
      <c r="CE69" s="654"/>
      <c r="CF69" s="655"/>
      <c r="CG69" s="624"/>
      <c r="CH69" s="625"/>
      <c r="CI69" s="184"/>
    </row>
    <row r="70" spans="1:87" ht="23.25" customHeight="1" x14ac:dyDescent="0.15">
      <c r="A70" s="68"/>
      <c r="B70" s="60"/>
      <c r="C70" s="60"/>
      <c r="D70" s="55"/>
      <c r="E70" s="57"/>
      <c r="F70" s="502" t="s">
        <v>64</v>
      </c>
      <c r="G70" s="503"/>
      <c r="H70" s="503"/>
      <c r="I70" s="503"/>
      <c r="J70" s="503"/>
      <c r="K70" s="301"/>
      <c r="L70" s="629"/>
      <c r="M70" s="629"/>
      <c r="N70" s="629"/>
      <c r="O70" s="629"/>
      <c r="P70" s="629"/>
      <c r="Q70" s="629"/>
      <c r="R70" s="629"/>
      <c r="S70" s="629"/>
      <c r="T70" s="629"/>
      <c r="U70" s="629"/>
      <c r="V70" s="629"/>
      <c r="W70" s="629"/>
      <c r="X70" s="626"/>
      <c r="Y70" s="627"/>
      <c r="Z70" s="627"/>
      <c r="AA70" s="627"/>
      <c r="AB70" s="627"/>
      <c r="AC70" s="628"/>
      <c r="AD70" s="629"/>
      <c r="AE70" s="629"/>
      <c r="AF70" s="629"/>
      <c r="AG70" s="629"/>
      <c r="AH70" s="629"/>
      <c r="AI70" s="629"/>
      <c r="AJ70" s="629"/>
      <c r="AK70" s="629"/>
      <c r="AL70" s="629"/>
      <c r="AM70" s="629"/>
      <c r="AN70" s="629"/>
      <c r="AO70" s="629"/>
      <c r="AP70" s="624"/>
      <c r="AQ70" s="625"/>
      <c r="AR70" s="60"/>
      <c r="AS70" s="68"/>
      <c r="AT70" s="60"/>
      <c r="AU70" s="55"/>
      <c r="AV70" s="57"/>
      <c r="AW70" s="502" t="s">
        <v>64</v>
      </c>
      <c r="AX70" s="503"/>
      <c r="AY70" s="503"/>
      <c r="AZ70" s="503"/>
      <c r="BA70" s="504"/>
      <c r="BB70" s="295"/>
      <c r="BC70" s="638">
        <v>0</v>
      </c>
      <c r="BD70" s="638"/>
      <c r="BE70" s="638"/>
      <c r="BF70" s="638"/>
      <c r="BG70" s="638"/>
      <c r="BH70" s="638"/>
      <c r="BI70" s="638">
        <v>0</v>
      </c>
      <c r="BJ70" s="638"/>
      <c r="BK70" s="638"/>
      <c r="BL70" s="638"/>
      <c r="BM70" s="638"/>
      <c r="BN70" s="638"/>
      <c r="BO70" s="649"/>
      <c r="BP70" s="649"/>
      <c r="BQ70" s="649"/>
      <c r="BR70" s="649"/>
      <c r="BS70" s="649"/>
      <c r="BT70" s="649"/>
      <c r="BU70" s="649"/>
      <c r="BV70" s="649"/>
      <c r="BW70" s="649"/>
      <c r="BX70" s="649"/>
      <c r="BY70" s="649"/>
      <c r="BZ70" s="649"/>
      <c r="CA70" s="649"/>
      <c r="CB70" s="649"/>
      <c r="CC70" s="649"/>
      <c r="CD70" s="649"/>
      <c r="CE70" s="649"/>
      <c r="CF70" s="649"/>
      <c r="CG70" s="594">
        <f>SUM(BC70:BN70)</f>
        <v>0</v>
      </c>
      <c r="CH70" s="594"/>
      <c r="CI70" s="184"/>
    </row>
    <row r="71" spans="1:87" ht="23.25" customHeight="1" x14ac:dyDescent="0.15">
      <c r="A71" s="68"/>
      <c r="B71" s="60"/>
      <c r="C71" s="60"/>
      <c r="D71" s="55"/>
      <c r="E71" s="614" t="s">
        <v>178</v>
      </c>
      <c r="F71" s="615"/>
      <c r="G71" s="615"/>
      <c r="H71" s="615"/>
      <c r="I71" s="615"/>
      <c r="J71" s="615"/>
      <c r="K71" s="616"/>
      <c r="L71" s="594">
        <f>SUM(L72:Q75)</f>
        <v>0</v>
      </c>
      <c r="M71" s="594"/>
      <c r="N71" s="594"/>
      <c r="O71" s="594"/>
      <c r="P71" s="594"/>
      <c r="Q71" s="594"/>
      <c r="R71" s="594">
        <f>SUM(R72:W75)</f>
        <v>0</v>
      </c>
      <c r="S71" s="594"/>
      <c r="T71" s="594"/>
      <c r="U71" s="594"/>
      <c r="V71" s="594"/>
      <c r="W71" s="594"/>
      <c r="X71" s="617">
        <f>SUM(X72:AC75)</f>
        <v>0</v>
      </c>
      <c r="Y71" s="618"/>
      <c r="Z71" s="618"/>
      <c r="AA71" s="618"/>
      <c r="AB71" s="618"/>
      <c r="AC71" s="619"/>
      <c r="AD71" s="594">
        <f t="shared" ref="AD71" si="14">SUM(AD72:AI75)</f>
        <v>0</v>
      </c>
      <c r="AE71" s="594"/>
      <c r="AF71" s="594"/>
      <c r="AG71" s="594"/>
      <c r="AH71" s="594"/>
      <c r="AI71" s="594"/>
      <c r="AJ71" s="594">
        <f t="shared" ref="AJ71" si="15">SUM(AJ72:AO75)</f>
        <v>0</v>
      </c>
      <c r="AK71" s="594"/>
      <c r="AL71" s="594"/>
      <c r="AM71" s="594"/>
      <c r="AN71" s="594"/>
      <c r="AO71" s="594"/>
      <c r="AP71" s="620">
        <f>SUM(L71:AO71)</f>
        <v>0</v>
      </c>
      <c r="AQ71" s="621"/>
      <c r="AR71" s="60"/>
      <c r="AS71" s="68"/>
      <c r="AT71" s="60"/>
      <c r="AU71" s="55"/>
      <c r="AV71" s="614" t="s">
        <v>178</v>
      </c>
      <c r="AW71" s="615"/>
      <c r="AX71" s="615"/>
      <c r="AY71" s="615"/>
      <c r="AZ71" s="615"/>
      <c r="BA71" s="615"/>
      <c r="BB71" s="616"/>
      <c r="BC71" s="594">
        <f>SUM(BC72:BH75)</f>
        <v>7</v>
      </c>
      <c r="BD71" s="594"/>
      <c r="BE71" s="594"/>
      <c r="BF71" s="594"/>
      <c r="BG71" s="594"/>
      <c r="BH71" s="594"/>
      <c r="BI71" s="594">
        <f>SUM(BI72:BN75)</f>
        <v>0</v>
      </c>
      <c r="BJ71" s="594"/>
      <c r="BK71" s="594"/>
      <c r="BL71" s="594"/>
      <c r="BM71" s="594"/>
      <c r="BN71" s="594"/>
      <c r="BO71" s="649"/>
      <c r="BP71" s="649"/>
      <c r="BQ71" s="649"/>
      <c r="BR71" s="649"/>
      <c r="BS71" s="649"/>
      <c r="BT71" s="649"/>
      <c r="BU71" s="649"/>
      <c r="BV71" s="649"/>
      <c r="BW71" s="649"/>
      <c r="BX71" s="649"/>
      <c r="BY71" s="649"/>
      <c r="BZ71" s="649"/>
      <c r="CA71" s="649"/>
      <c r="CB71" s="649"/>
      <c r="CC71" s="649"/>
      <c r="CD71" s="649"/>
      <c r="CE71" s="649"/>
      <c r="CF71" s="649"/>
      <c r="CG71" s="594">
        <f>SUM(BC71:BN71)</f>
        <v>7</v>
      </c>
      <c r="CH71" s="594"/>
      <c r="CI71" s="184"/>
    </row>
    <row r="72" spans="1:87" ht="23.25" customHeight="1" x14ac:dyDescent="0.15">
      <c r="A72" s="68"/>
      <c r="B72" s="60"/>
      <c r="C72" s="60"/>
      <c r="D72" s="55"/>
      <c r="E72" s="56"/>
      <c r="F72" s="502" t="s">
        <v>152</v>
      </c>
      <c r="G72" s="503"/>
      <c r="H72" s="503"/>
      <c r="I72" s="503"/>
      <c r="J72" s="504"/>
      <c r="K72" s="295"/>
      <c r="L72" s="629"/>
      <c r="M72" s="629"/>
      <c r="N72" s="629"/>
      <c r="O72" s="629"/>
      <c r="P72" s="629"/>
      <c r="Q72" s="629"/>
      <c r="R72" s="629"/>
      <c r="S72" s="629"/>
      <c r="T72" s="629"/>
      <c r="U72" s="629"/>
      <c r="V72" s="629"/>
      <c r="W72" s="629"/>
      <c r="X72" s="626"/>
      <c r="Y72" s="627"/>
      <c r="Z72" s="627"/>
      <c r="AA72" s="627"/>
      <c r="AB72" s="627"/>
      <c r="AC72" s="628"/>
      <c r="AD72" s="629"/>
      <c r="AE72" s="629"/>
      <c r="AF72" s="629"/>
      <c r="AG72" s="629"/>
      <c r="AH72" s="629"/>
      <c r="AI72" s="629"/>
      <c r="AJ72" s="629"/>
      <c r="AK72" s="629"/>
      <c r="AL72" s="629"/>
      <c r="AM72" s="629"/>
      <c r="AN72" s="629"/>
      <c r="AO72" s="629"/>
      <c r="AP72" s="622"/>
      <c r="AQ72" s="623"/>
      <c r="AR72" s="60"/>
      <c r="AS72" s="68"/>
      <c r="AT72" s="60"/>
      <c r="AU72" s="55"/>
      <c r="AV72" s="56"/>
      <c r="AW72" s="502" t="s">
        <v>152</v>
      </c>
      <c r="AX72" s="503"/>
      <c r="AY72" s="503"/>
      <c r="AZ72" s="503"/>
      <c r="BA72" s="504"/>
      <c r="BB72" s="295"/>
      <c r="BC72" s="638">
        <v>3</v>
      </c>
      <c r="BD72" s="638"/>
      <c r="BE72" s="638"/>
      <c r="BF72" s="638"/>
      <c r="BG72" s="638"/>
      <c r="BH72" s="638"/>
      <c r="BI72" s="638">
        <v>0</v>
      </c>
      <c r="BJ72" s="638"/>
      <c r="BK72" s="638"/>
      <c r="BL72" s="638"/>
      <c r="BM72" s="638"/>
      <c r="BN72" s="638"/>
      <c r="BO72" s="649"/>
      <c r="BP72" s="649"/>
      <c r="BQ72" s="649"/>
      <c r="BR72" s="649"/>
      <c r="BS72" s="649"/>
      <c r="BT72" s="649"/>
      <c r="BU72" s="649"/>
      <c r="BV72" s="649"/>
      <c r="BW72" s="649"/>
      <c r="BX72" s="649"/>
      <c r="BY72" s="649"/>
      <c r="BZ72" s="649"/>
      <c r="CA72" s="649"/>
      <c r="CB72" s="649"/>
      <c r="CC72" s="649"/>
      <c r="CD72" s="649"/>
      <c r="CE72" s="649"/>
      <c r="CF72" s="649"/>
      <c r="CG72" s="594">
        <f>SUM(BC72:BN72)</f>
        <v>3</v>
      </c>
      <c r="CH72" s="594"/>
      <c r="CI72" s="184"/>
    </row>
    <row r="73" spans="1:87" ht="13.5" customHeight="1" x14ac:dyDescent="0.15">
      <c r="A73" s="68"/>
      <c r="B73" s="60"/>
      <c r="C73" s="60"/>
      <c r="D73" s="55"/>
      <c r="E73" s="56"/>
      <c r="F73" s="505" t="s">
        <v>61</v>
      </c>
      <c r="G73" s="506"/>
      <c r="H73" s="506"/>
      <c r="I73" s="506"/>
      <c r="J73" s="507"/>
      <c r="K73" s="298"/>
      <c r="L73" s="605"/>
      <c r="M73" s="606"/>
      <c r="N73" s="606"/>
      <c r="O73" s="606"/>
      <c r="P73" s="606"/>
      <c r="Q73" s="607"/>
      <c r="R73" s="605"/>
      <c r="S73" s="606"/>
      <c r="T73" s="606"/>
      <c r="U73" s="606"/>
      <c r="V73" s="606"/>
      <c r="W73" s="607"/>
      <c r="X73" s="605"/>
      <c r="Y73" s="606"/>
      <c r="Z73" s="606"/>
      <c r="AA73" s="606"/>
      <c r="AB73" s="606"/>
      <c r="AC73" s="607"/>
      <c r="AD73" s="605"/>
      <c r="AE73" s="606"/>
      <c r="AF73" s="606"/>
      <c r="AG73" s="606"/>
      <c r="AH73" s="606"/>
      <c r="AI73" s="607"/>
      <c r="AJ73" s="605"/>
      <c r="AK73" s="606"/>
      <c r="AL73" s="606"/>
      <c r="AM73" s="606"/>
      <c r="AN73" s="606"/>
      <c r="AO73" s="607"/>
      <c r="AP73" s="622"/>
      <c r="AQ73" s="623"/>
      <c r="AR73" s="60"/>
      <c r="AS73" s="68"/>
      <c r="AT73" s="60"/>
      <c r="AU73" s="55"/>
      <c r="AV73" s="56"/>
      <c r="AW73" s="505" t="s">
        <v>61</v>
      </c>
      <c r="AX73" s="506"/>
      <c r="AY73" s="506"/>
      <c r="AZ73" s="506"/>
      <c r="BA73" s="507"/>
      <c r="BB73" s="298"/>
      <c r="BC73" s="626" t="s">
        <v>126</v>
      </c>
      <c r="BD73" s="628"/>
      <c r="BE73" s="635">
        <v>4</v>
      </c>
      <c r="BF73" s="636"/>
      <c r="BG73" s="636"/>
      <c r="BH73" s="637"/>
      <c r="BI73" s="626" t="s">
        <v>126</v>
      </c>
      <c r="BJ73" s="628"/>
      <c r="BK73" s="635">
        <v>0</v>
      </c>
      <c r="BL73" s="636"/>
      <c r="BM73" s="636"/>
      <c r="BN73" s="637"/>
      <c r="BO73" s="650"/>
      <c r="BP73" s="651"/>
      <c r="BQ73" s="651"/>
      <c r="BR73" s="651"/>
      <c r="BS73" s="651"/>
      <c r="BT73" s="652"/>
      <c r="BU73" s="650"/>
      <c r="BV73" s="651"/>
      <c r="BW73" s="651"/>
      <c r="BX73" s="651"/>
      <c r="BY73" s="651"/>
      <c r="BZ73" s="652"/>
      <c r="CA73" s="650"/>
      <c r="CB73" s="651"/>
      <c r="CC73" s="651"/>
      <c r="CD73" s="651"/>
      <c r="CE73" s="651"/>
      <c r="CF73" s="652"/>
      <c r="CG73" s="620">
        <f>SUM(BE73,BE74,BK73,BK74)</f>
        <v>4</v>
      </c>
      <c r="CH73" s="621"/>
      <c r="CI73" s="184"/>
    </row>
    <row r="74" spans="1:87" ht="13.5" customHeight="1" x14ac:dyDescent="0.15">
      <c r="A74" s="68"/>
      <c r="B74" s="60"/>
      <c r="C74" s="60"/>
      <c r="D74" s="55"/>
      <c r="E74" s="56"/>
      <c r="F74" s="508"/>
      <c r="G74" s="509"/>
      <c r="H74" s="509"/>
      <c r="I74" s="509"/>
      <c r="J74" s="510"/>
      <c r="K74" s="299"/>
      <c r="L74" s="608"/>
      <c r="M74" s="609"/>
      <c r="N74" s="609"/>
      <c r="O74" s="609"/>
      <c r="P74" s="609"/>
      <c r="Q74" s="610"/>
      <c r="R74" s="608"/>
      <c r="S74" s="609"/>
      <c r="T74" s="609"/>
      <c r="U74" s="609"/>
      <c r="V74" s="609"/>
      <c r="W74" s="610"/>
      <c r="X74" s="608"/>
      <c r="Y74" s="609"/>
      <c r="Z74" s="609"/>
      <c r="AA74" s="609"/>
      <c r="AB74" s="609"/>
      <c r="AC74" s="610"/>
      <c r="AD74" s="608"/>
      <c r="AE74" s="609"/>
      <c r="AF74" s="609"/>
      <c r="AG74" s="609"/>
      <c r="AH74" s="609"/>
      <c r="AI74" s="610"/>
      <c r="AJ74" s="608"/>
      <c r="AK74" s="609"/>
      <c r="AL74" s="609"/>
      <c r="AM74" s="609"/>
      <c r="AN74" s="609"/>
      <c r="AO74" s="610"/>
      <c r="AP74" s="622"/>
      <c r="AQ74" s="623"/>
      <c r="AR74" s="60"/>
      <c r="AS74" s="68"/>
      <c r="AT74" s="60"/>
      <c r="AU74" s="55"/>
      <c r="AV74" s="56"/>
      <c r="AW74" s="508"/>
      <c r="AX74" s="509"/>
      <c r="AY74" s="509"/>
      <c r="AZ74" s="509"/>
      <c r="BA74" s="510"/>
      <c r="BB74" s="299"/>
      <c r="BC74" s="626" t="s">
        <v>123</v>
      </c>
      <c r="BD74" s="628"/>
      <c r="BE74" s="635">
        <v>0</v>
      </c>
      <c r="BF74" s="636"/>
      <c r="BG74" s="636"/>
      <c r="BH74" s="637"/>
      <c r="BI74" s="626" t="s">
        <v>123</v>
      </c>
      <c r="BJ74" s="628"/>
      <c r="BK74" s="635">
        <v>0</v>
      </c>
      <c r="BL74" s="636"/>
      <c r="BM74" s="636"/>
      <c r="BN74" s="637"/>
      <c r="BO74" s="653"/>
      <c r="BP74" s="654"/>
      <c r="BQ74" s="654"/>
      <c r="BR74" s="654"/>
      <c r="BS74" s="654"/>
      <c r="BT74" s="655"/>
      <c r="BU74" s="653"/>
      <c r="BV74" s="654"/>
      <c r="BW74" s="654"/>
      <c r="BX74" s="654"/>
      <c r="BY74" s="654"/>
      <c r="BZ74" s="655"/>
      <c r="CA74" s="653"/>
      <c r="CB74" s="654"/>
      <c r="CC74" s="654"/>
      <c r="CD74" s="654"/>
      <c r="CE74" s="654"/>
      <c r="CF74" s="655"/>
      <c r="CG74" s="624"/>
      <c r="CH74" s="625"/>
      <c r="CI74" s="184"/>
    </row>
    <row r="75" spans="1:87" ht="23.25" customHeight="1" x14ac:dyDescent="0.15">
      <c r="A75" s="68"/>
      <c r="B75" s="60"/>
      <c r="C75" s="60"/>
      <c r="D75" s="55"/>
      <c r="E75" s="57"/>
      <c r="F75" s="502" t="s">
        <v>64</v>
      </c>
      <c r="G75" s="503"/>
      <c r="H75" s="503"/>
      <c r="I75" s="503"/>
      <c r="J75" s="504"/>
      <c r="K75" s="295"/>
      <c r="L75" s="629"/>
      <c r="M75" s="629"/>
      <c r="N75" s="629"/>
      <c r="O75" s="629"/>
      <c r="P75" s="629"/>
      <c r="Q75" s="629"/>
      <c r="R75" s="629"/>
      <c r="S75" s="629"/>
      <c r="T75" s="629"/>
      <c r="U75" s="629"/>
      <c r="V75" s="629"/>
      <c r="W75" s="629"/>
      <c r="X75" s="626"/>
      <c r="Y75" s="627"/>
      <c r="Z75" s="627"/>
      <c r="AA75" s="627"/>
      <c r="AB75" s="627"/>
      <c r="AC75" s="628"/>
      <c r="AD75" s="629"/>
      <c r="AE75" s="629"/>
      <c r="AF75" s="629"/>
      <c r="AG75" s="629"/>
      <c r="AH75" s="629"/>
      <c r="AI75" s="629"/>
      <c r="AJ75" s="629"/>
      <c r="AK75" s="629"/>
      <c r="AL75" s="629"/>
      <c r="AM75" s="629"/>
      <c r="AN75" s="629"/>
      <c r="AO75" s="629"/>
      <c r="AP75" s="624"/>
      <c r="AQ75" s="625"/>
      <c r="AR75" s="60"/>
      <c r="AS75" s="68"/>
      <c r="AT75" s="60"/>
      <c r="AU75" s="55"/>
      <c r="AV75" s="57"/>
      <c r="AW75" s="502" t="s">
        <v>64</v>
      </c>
      <c r="AX75" s="503"/>
      <c r="AY75" s="503"/>
      <c r="AZ75" s="503"/>
      <c r="BA75" s="504"/>
      <c r="BB75" s="295"/>
      <c r="BC75" s="638">
        <v>0</v>
      </c>
      <c r="BD75" s="638"/>
      <c r="BE75" s="638"/>
      <c r="BF75" s="638"/>
      <c r="BG75" s="638"/>
      <c r="BH75" s="638"/>
      <c r="BI75" s="638">
        <v>0</v>
      </c>
      <c r="BJ75" s="638"/>
      <c r="BK75" s="638"/>
      <c r="BL75" s="638"/>
      <c r="BM75" s="638"/>
      <c r="BN75" s="638"/>
      <c r="BO75" s="649"/>
      <c r="BP75" s="649"/>
      <c r="BQ75" s="649"/>
      <c r="BR75" s="649"/>
      <c r="BS75" s="649"/>
      <c r="BT75" s="649"/>
      <c r="BU75" s="649"/>
      <c r="BV75" s="649"/>
      <c r="BW75" s="649"/>
      <c r="BX75" s="649"/>
      <c r="BY75" s="649"/>
      <c r="BZ75" s="649"/>
      <c r="CA75" s="649"/>
      <c r="CB75" s="649"/>
      <c r="CC75" s="649"/>
      <c r="CD75" s="649"/>
      <c r="CE75" s="649"/>
      <c r="CF75" s="649"/>
      <c r="CG75" s="594">
        <f>SUM(BC75:BN75)</f>
        <v>0</v>
      </c>
      <c r="CH75" s="594"/>
      <c r="CI75" s="184"/>
    </row>
    <row r="76" spans="1:87" ht="23.25" customHeight="1" x14ac:dyDescent="0.15">
      <c r="A76" s="68"/>
      <c r="B76" s="60"/>
      <c r="C76" s="60"/>
      <c r="D76" s="58"/>
      <c r="E76" s="614" t="s">
        <v>179</v>
      </c>
      <c r="F76" s="615"/>
      <c r="G76" s="615"/>
      <c r="H76" s="615"/>
      <c r="I76" s="615"/>
      <c r="J76" s="615"/>
      <c r="K76" s="616"/>
      <c r="L76" s="594">
        <f>SUM(L77:Q80)</f>
        <v>0</v>
      </c>
      <c r="M76" s="594"/>
      <c r="N76" s="594"/>
      <c r="O76" s="594"/>
      <c r="P76" s="594"/>
      <c r="Q76" s="594"/>
      <c r="R76" s="594">
        <f>SUM(R77:W80)</f>
        <v>0</v>
      </c>
      <c r="S76" s="594"/>
      <c r="T76" s="594"/>
      <c r="U76" s="594"/>
      <c r="V76" s="594"/>
      <c r="W76" s="594"/>
      <c r="X76" s="617">
        <f>SUM(X77:AC80)</f>
        <v>0</v>
      </c>
      <c r="Y76" s="618"/>
      <c r="Z76" s="618"/>
      <c r="AA76" s="618"/>
      <c r="AB76" s="618"/>
      <c r="AC76" s="619"/>
      <c r="AD76" s="594">
        <f t="shared" ref="AD76" si="16">SUM(AD77:AI80)</f>
        <v>0</v>
      </c>
      <c r="AE76" s="594"/>
      <c r="AF76" s="594"/>
      <c r="AG76" s="594"/>
      <c r="AH76" s="594"/>
      <c r="AI76" s="594"/>
      <c r="AJ76" s="594">
        <f t="shared" ref="AJ76" si="17">SUM(AJ77:AO80)</f>
        <v>0</v>
      </c>
      <c r="AK76" s="594"/>
      <c r="AL76" s="594"/>
      <c r="AM76" s="594"/>
      <c r="AN76" s="594"/>
      <c r="AO76" s="594"/>
      <c r="AP76" s="620">
        <f>SUM(L76:AO76)</f>
        <v>0</v>
      </c>
      <c r="AQ76" s="621"/>
      <c r="AR76" s="60"/>
      <c r="AS76" s="68"/>
      <c r="AT76" s="60"/>
      <c r="AU76" s="58"/>
      <c r="AV76" s="614" t="s">
        <v>179</v>
      </c>
      <c r="AW76" s="615"/>
      <c r="AX76" s="615"/>
      <c r="AY76" s="615"/>
      <c r="AZ76" s="615"/>
      <c r="BA76" s="615"/>
      <c r="BB76" s="616"/>
      <c r="BC76" s="594">
        <f>SUM(BC77:BH80)</f>
        <v>0</v>
      </c>
      <c r="BD76" s="594"/>
      <c r="BE76" s="594"/>
      <c r="BF76" s="594"/>
      <c r="BG76" s="594"/>
      <c r="BH76" s="594"/>
      <c r="BI76" s="594">
        <f>SUM(BI77:BN80)</f>
        <v>0</v>
      </c>
      <c r="BJ76" s="594"/>
      <c r="BK76" s="594"/>
      <c r="BL76" s="594"/>
      <c r="BM76" s="594"/>
      <c r="BN76" s="594"/>
      <c r="BO76" s="649"/>
      <c r="BP76" s="649"/>
      <c r="BQ76" s="649"/>
      <c r="BR76" s="649"/>
      <c r="BS76" s="649"/>
      <c r="BT76" s="649"/>
      <c r="BU76" s="649"/>
      <c r="BV76" s="649"/>
      <c r="BW76" s="649"/>
      <c r="BX76" s="649"/>
      <c r="BY76" s="649"/>
      <c r="BZ76" s="649"/>
      <c r="CA76" s="649"/>
      <c r="CB76" s="649"/>
      <c r="CC76" s="649"/>
      <c r="CD76" s="649"/>
      <c r="CE76" s="649"/>
      <c r="CF76" s="649"/>
      <c r="CG76" s="594">
        <f>SUM(BC76:BN76)</f>
        <v>0</v>
      </c>
      <c r="CH76" s="594"/>
      <c r="CI76" s="184"/>
    </row>
    <row r="77" spans="1:87" ht="23.25" customHeight="1" x14ac:dyDescent="0.15">
      <c r="A77" s="68"/>
      <c r="B77" s="60"/>
      <c r="C77" s="60"/>
      <c r="D77" s="58"/>
      <c r="E77" s="56"/>
      <c r="F77" s="502" t="s">
        <v>152</v>
      </c>
      <c r="G77" s="503"/>
      <c r="H77" s="503"/>
      <c r="I77" s="503"/>
      <c r="J77" s="504"/>
      <c r="K77" s="295"/>
      <c r="L77" s="629"/>
      <c r="M77" s="629"/>
      <c r="N77" s="629"/>
      <c r="O77" s="629"/>
      <c r="P77" s="629"/>
      <c r="Q77" s="629"/>
      <c r="R77" s="629"/>
      <c r="S77" s="629"/>
      <c r="T77" s="629"/>
      <c r="U77" s="629"/>
      <c r="V77" s="629"/>
      <c r="W77" s="629"/>
      <c r="X77" s="626"/>
      <c r="Y77" s="627"/>
      <c r="Z77" s="627"/>
      <c r="AA77" s="627"/>
      <c r="AB77" s="627"/>
      <c r="AC77" s="628"/>
      <c r="AD77" s="629"/>
      <c r="AE77" s="629"/>
      <c r="AF77" s="629"/>
      <c r="AG77" s="629"/>
      <c r="AH77" s="629"/>
      <c r="AI77" s="629"/>
      <c r="AJ77" s="629"/>
      <c r="AK77" s="629"/>
      <c r="AL77" s="629"/>
      <c r="AM77" s="629"/>
      <c r="AN77" s="629"/>
      <c r="AO77" s="629"/>
      <c r="AP77" s="622"/>
      <c r="AQ77" s="623"/>
      <c r="AR77" s="60"/>
      <c r="AS77" s="68"/>
      <c r="AT77" s="60"/>
      <c r="AU77" s="58"/>
      <c r="AV77" s="56"/>
      <c r="AW77" s="502" t="s">
        <v>152</v>
      </c>
      <c r="AX77" s="503"/>
      <c r="AY77" s="503"/>
      <c r="AZ77" s="503"/>
      <c r="BA77" s="504"/>
      <c r="BB77" s="295"/>
      <c r="BC77" s="638">
        <v>0</v>
      </c>
      <c r="BD77" s="638"/>
      <c r="BE77" s="638"/>
      <c r="BF77" s="638"/>
      <c r="BG77" s="638"/>
      <c r="BH77" s="638"/>
      <c r="BI77" s="638">
        <v>0</v>
      </c>
      <c r="BJ77" s="638"/>
      <c r="BK77" s="638"/>
      <c r="BL77" s="638"/>
      <c r="BM77" s="638"/>
      <c r="BN77" s="638"/>
      <c r="BO77" s="649"/>
      <c r="BP77" s="649"/>
      <c r="BQ77" s="649"/>
      <c r="BR77" s="649"/>
      <c r="BS77" s="649"/>
      <c r="BT77" s="649"/>
      <c r="BU77" s="649"/>
      <c r="BV77" s="649"/>
      <c r="BW77" s="649"/>
      <c r="BX77" s="649"/>
      <c r="BY77" s="649"/>
      <c r="BZ77" s="649"/>
      <c r="CA77" s="649"/>
      <c r="CB77" s="649"/>
      <c r="CC77" s="649"/>
      <c r="CD77" s="649"/>
      <c r="CE77" s="649"/>
      <c r="CF77" s="649"/>
      <c r="CG77" s="594">
        <f>SUM(BC77:BN77)</f>
        <v>0</v>
      </c>
      <c r="CH77" s="594"/>
      <c r="CI77" s="184"/>
    </row>
    <row r="78" spans="1:87" ht="13.5" customHeight="1" x14ac:dyDescent="0.15">
      <c r="A78" s="68"/>
      <c r="B78" s="60"/>
      <c r="C78" s="60"/>
      <c r="D78" s="55"/>
      <c r="E78" s="56"/>
      <c r="F78" s="505" t="s">
        <v>61</v>
      </c>
      <c r="G78" s="506"/>
      <c r="H78" s="506"/>
      <c r="I78" s="506"/>
      <c r="J78" s="507"/>
      <c r="K78" s="298"/>
      <c r="L78" s="605"/>
      <c r="M78" s="606"/>
      <c r="N78" s="606"/>
      <c r="O78" s="606"/>
      <c r="P78" s="606"/>
      <c r="Q78" s="607"/>
      <c r="R78" s="605"/>
      <c r="S78" s="606"/>
      <c r="T78" s="606"/>
      <c r="U78" s="606"/>
      <c r="V78" s="606"/>
      <c r="W78" s="607"/>
      <c r="X78" s="605"/>
      <c r="Y78" s="606"/>
      <c r="Z78" s="606"/>
      <c r="AA78" s="606"/>
      <c r="AB78" s="606"/>
      <c r="AC78" s="607"/>
      <c r="AD78" s="605"/>
      <c r="AE78" s="606"/>
      <c r="AF78" s="606"/>
      <c r="AG78" s="606"/>
      <c r="AH78" s="606"/>
      <c r="AI78" s="607"/>
      <c r="AJ78" s="605"/>
      <c r="AK78" s="606"/>
      <c r="AL78" s="606"/>
      <c r="AM78" s="606"/>
      <c r="AN78" s="606"/>
      <c r="AO78" s="607"/>
      <c r="AP78" s="622"/>
      <c r="AQ78" s="623"/>
      <c r="AR78" s="60"/>
      <c r="AS78" s="68"/>
      <c r="AT78" s="60"/>
      <c r="AU78" s="55"/>
      <c r="AV78" s="56"/>
      <c r="AW78" s="505" t="s">
        <v>61</v>
      </c>
      <c r="AX78" s="506"/>
      <c r="AY78" s="506"/>
      <c r="AZ78" s="506"/>
      <c r="BA78" s="507"/>
      <c r="BB78" s="298"/>
      <c r="BC78" s="626" t="s">
        <v>126</v>
      </c>
      <c r="BD78" s="628"/>
      <c r="BE78" s="635">
        <v>0</v>
      </c>
      <c r="BF78" s="636"/>
      <c r="BG78" s="636"/>
      <c r="BH78" s="637"/>
      <c r="BI78" s="626" t="s">
        <v>126</v>
      </c>
      <c r="BJ78" s="628"/>
      <c r="BK78" s="635">
        <v>0</v>
      </c>
      <c r="BL78" s="636"/>
      <c r="BM78" s="636"/>
      <c r="BN78" s="637"/>
      <c r="BO78" s="650"/>
      <c r="BP78" s="651"/>
      <c r="BQ78" s="651"/>
      <c r="BR78" s="651"/>
      <c r="BS78" s="651"/>
      <c r="BT78" s="652"/>
      <c r="BU78" s="650"/>
      <c r="BV78" s="651"/>
      <c r="BW78" s="651"/>
      <c r="BX78" s="651"/>
      <c r="BY78" s="651"/>
      <c r="BZ78" s="652"/>
      <c r="CA78" s="650"/>
      <c r="CB78" s="651"/>
      <c r="CC78" s="651"/>
      <c r="CD78" s="651"/>
      <c r="CE78" s="651"/>
      <c r="CF78" s="652"/>
      <c r="CG78" s="620">
        <f>SUM(BE78,BE79,BK78,BK79)</f>
        <v>0</v>
      </c>
      <c r="CH78" s="621"/>
      <c r="CI78" s="184"/>
    </row>
    <row r="79" spans="1:87" ht="13.5" customHeight="1" x14ac:dyDescent="0.15">
      <c r="A79" s="68"/>
      <c r="B79" s="60"/>
      <c r="C79" s="60"/>
      <c r="D79" s="55"/>
      <c r="E79" s="56"/>
      <c r="F79" s="508"/>
      <c r="G79" s="509"/>
      <c r="H79" s="509"/>
      <c r="I79" s="509"/>
      <c r="J79" s="510"/>
      <c r="K79" s="299"/>
      <c r="L79" s="608"/>
      <c r="M79" s="609"/>
      <c r="N79" s="609"/>
      <c r="O79" s="609"/>
      <c r="P79" s="609"/>
      <c r="Q79" s="610"/>
      <c r="R79" s="608"/>
      <c r="S79" s="609"/>
      <c r="T79" s="609"/>
      <c r="U79" s="609"/>
      <c r="V79" s="609"/>
      <c r="W79" s="610"/>
      <c r="X79" s="608"/>
      <c r="Y79" s="609"/>
      <c r="Z79" s="609"/>
      <c r="AA79" s="609"/>
      <c r="AB79" s="609"/>
      <c r="AC79" s="610"/>
      <c r="AD79" s="608"/>
      <c r="AE79" s="609"/>
      <c r="AF79" s="609"/>
      <c r="AG79" s="609"/>
      <c r="AH79" s="609"/>
      <c r="AI79" s="610"/>
      <c r="AJ79" s="608"/>
      <c r="AK79" s="609"/>
      <c r="AL79" s="609"/>
      <c r="AM79" s="609"/>
      <c r="AN79" s="609"/>
      <c r="AO79" s="610"/>
      <c r="AP79" s="622"/>
      <c r="AQ79" s="623"/>
      <c r="AR79" s="60"/>
      <c r="AS79" s="68"/>
      <c r="AT79" s="60"/>
      <c r="AU79" s="55"/>
      <c r="AV79" s="56"/>
      <c r="AW79" s="508"/>
      <c r="AX79" s="509"/>
      <c r="AY79" s="509"/>
      <c r="AZ79" s="509"/>
      <c r="BA79" s="510"/>
      <c r="BB79" s="299"/>
      <c r="BC79" s="626" t="s">
        <v>123</v>
      </c>
      <c r="BD79" s="628"/>
      <c r="BE79" s="635">
        <v>0</v>
      </c>
      <c r="BF79" s="636"/>
      <c r="BG79" s="636"/>
      <c r="BH79" s="637"/>
      <c r="BI79" s="626" t="s">
        <v>123</v>
      </c>
      <c r="BJ79" s="628"/>
      <c r="BK79" s="635">
        <v>0</v>
      </c>
      <c r="BL79" s="636"/>
      <c r="BM79" s="636"/>
      <c r="BN79" s="637"/>
      <c r="BO79" s="653"/>
      <c r="BP79" s="654"/>
      <c r="BQ79" s="654"/>
      <c r="BR79" s="654"/>
      <c r="BS79" s="654"/>
      <c r="BT79" s="655"/>
      <c r="BU79" s="653"/>
      <c r="BV79" s="654"/>
      <c r="BW79" s="654"/>
      <c r="BX79" s="654"/>
      <c r="BY79" s="654"/>
      <c r="BZ79" s="655"/>
      <c r="CA79" s="653"/>
      <c r="CB79" s="654"/>
      <c r="CC79" s="654"/>
      <c r="CD79" s="654"/>
      <c r="CE79" s="654"/>
      <c r="CF79" s="655"/>
      <c r="CG79" s="624"/>
      <c r="CH79" s="625"/>
      <c r="CI79" s="184"/>
    </row>
    <row r="80" spans="1:87" ht="23.25" customHeight="1" x14ac:dyDescent="0.15">
      <c r="A80" s="68"/>
      <c r="B80" s="60"/>
      <c r="C80" s="60"/>
      <c r="D80" s="59"/>
      <c r="E80" s="57"/>
      <c r="F80" s="502" t="s">
        <v>64</v>
      </c>
      <c r="G80" s="503"/>
      <c r="H80" s="503"/>
      <c r="I80" s="503"/>
      <c r="J80" s="504"/>
      <c r="K80" s="295"/>
      <c r="L80" s="629"/>
      <c r="M80" s="629"/>
      <c r="N80" s="629"/>
      <c r="O80" s="629"/>
      <c r="P80" s="629"/>
      <c r="Q80" s="629"/>
      <c r="R80" s="629"/>
      <c r="S80" s="629"/>
      <c r="T80" s="629"/>
      <c r="U80" s="629"/>
      <c r="V80" s="629"/>
      <c r="W80" s="629"/>
      <c r="X80" s="626"/>
      <c r="Y80" s="627"/>
      <c r="Z80" s="627"/>
      <c r="AA80" s="627"/>
      <c r="AB80" s="627"/>
      <c r="AC80" s="628"/>
      <c r="AD80" s="629"/>
      <c r="AE80" s="629"/>
      <c r="AF80" s="629"/>
      <c r="AG80" s="629"/>
      <c r="AH80" s="629"/>
      <c r="AI80" s="629"/>
      <c r="AJ80" s="629"/>
      <c r="AK80" s="629"/>
      <c r="AL80" s="629"/>
      <c r="AM80" s="629"/>
      <c r="AN80" s="629"/>
      <c r="AO80" s="629"/>
      <c r="AP80" s="624"/>
      <c r="AQ80" s="625"/>
      <c r="AR80" s="60"/>
      <c r="AS80" s="68"/>
      <c r="AT80" s="60"/>
      <c r="AU80" s="59"/>
      <c r="AV80" s="57"/>
      <c r="AW80" s="502" t="s">
        <v>64</v>
      </c>
      <c r="AX80" s="503"/>
      <c r="AY80" s="503"/>
      <c r="AZ80" s="503"/>
      <c r="BA80" s="504"/>
      <c r="BB80" s="295"/>
      <c r="BC80" s="638">
        <v>0</v>
      </c>
      <c r="BD80" s="638"/>
      <c r="BE80" s="638"/>
      <c r="BF80" s="638"/>
      <c r="BG80" s="638"/>
      <c r="BH80" s="638"/>
      <c r="BI80" s="638">
        <v>0</v>
      </c>
      <c r="BJ80" s="638"/>
      <c r="BK80" s="638"/>
      <c r="BL80" s="638"/>
      <c r="BM80" s="638"/>
      <c r="BN80" s="638"/>
      <c r="BO80" s="649"/>
      <c r="BP80" s="649"/>
      <c r="BQ80" s="649"/>
      <c r="BR80" s="649"/>
      <c r="BS80" s="649"/>
      <c r="BT80" s="649"/>
      <c r="BU80" s="649"/>
      <c r="BV80" s="649"/>
      <c r="BW80" s="649"/>
      <c r="BX80" s="649"/>
      <c r="BY80" s="649"/>
      <c r="BZ80" s="649"/>
      <c r="CA80" s="649"/>
      <c r="CB80" s="649"/>
      <c r="CC80" s="649"/>
      <c r="CD80" s="649"/>
      <c r="CE80" s="649"/>
      <c r="CF80" s="649"/>
      <c r="CG80" s="594">
        <f>SUM(BC80:BN80)</f>
        <v>0</v>
      </c>
      <c r="CH80" s="594"/>
      <c r="CI80" s="184"/>
    </row>
    <row r="81" spans="1:87" ht="23.25" customHeight="1" x14ac:dyDescent="0.15">
      <c r="A81" s="68"/>
      <c r="B81" s="60"/>
      <c r="C81" s="60"/>
      <c r="D81" s="60"/>
      <c r="E81" s="61"/>
      <c r="F81" s="61"/>
      <c r="G81" s="61"/>
      <c r="H81" s="62"/>
      <c r="I81" s="63"/>
      <c r="J81" s="63"/>
      <c r="K81" s="63"/>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5"/>
      <c r="AR81" s="60"/>
      <c r="AS81" s="68"/>
      <c r="AT81" s="60"/>
      <c r="AU81" s="60"/>
      <c r="AV81" s="61"/>
      <c r="AW81" s="61"/>
      <c r="AX81" s="61"/>
      <c r="AY81" s="62"/>
      <c r="AZ81" s="63"/>
      <c r="BA81" s="63"/>
      <c r="BB81" s="63"/>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5"/>
      <c r="CI81" s="184"/>
    </row>
    <row r="82" spans="1:87" s="66" customFormat="1" ht="23.25" customHeight="1" x14ac:dyDescent="0.15">
      <c r="A82" s="190"/>
      <c r="B82" s="191"/>
      <c r="C82" s="191"/>
      <c r="D82" s="191"/>
      <c r="E82" s="192"/>
      <c r="F82" s="192"/>
      <c r="G82" s="192"/>
      <c r="H82" s="192"/>
      <c r="I82" s="193"/>
      <c r="J82" s="193"/>
      <c r="K82" s="193"/>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1"/>
      <c r="AS82" s="190"/>
      <c r="AT82" s="191"/>
      <c r="AU82" s="191"/>
      <c r="AV82" s="192"/>
      <c r="AW82" s="192"/>
      <c r="AX82" s="192"/>
      <c r="AY82" s="192"/>
      <c r="AZ82" s="193"/>
      <c r="BA82" s="193"/>
      <c r="BB82" s="193"/>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5"/>
    </row>
    <row r="83" spans="1:87" s="66" customFormat="1" ht="6.75" customHeight="1" x14ac:dyDescent="0.15">
      <c r="A83" s="177"/>
      <c r="B83" s="178"/>
      <c r="C83" s="178"/>
      <c r="D83" s="178"/>
      <c r="E83" s="179"/>
      <c r="F83" s="179"/>
      <c r="G83" s="179"/>
      <c r="H83" s="179"/>
      <c r="I83" s="180"/>
      <c r="J83" s="180"/>
      <c r="K83" s="1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78"/>
      <c r="AS83" s="177"/>
      <c r="AT83" s="178"/>
      <c r="AU83" s="178"/>
      <c r="AV83" s="179"/>
      <c r="AW83" s="179"/>
      <c r="AX83" s="179"/>
      <c r="AY83" s="179"/>
      <c r="AZ83" s="180"/>
      <c r="BA83" s="180"/>
      <c r="BB83" s="180"/>
      <c r="BC83" s="181"/>
      <c r="BD83" s="181"/>
      <c r="BE83" s="181"/>
      <c r="BF83" s="181"/>
      <c r="BG83" s="181"/>
      <c r="BH83" s="181"/>
      <c r="BI83" s="181"/>
      <c r="BJ83" s="181"/>
      <c r="BK83" s="181"/>
      <c r="BL83" s="181"/>
      <c r="BM83" s="181"/>
      <c r="BN83" s="181"/>
      <c r="BO83" s="181"/>
      <c r="BP83" s="181"/>
      <c r="BQ83" s="181"/>
      <c r="BR83" s="181"/>
      <c r="BS83" s="181"/>
      <c r="BT83" s="181"/>
      <c r="BU83" s="181"/>
      <c r="BV83" s="181"/>
      <c r="BW83" s="181"/>
      <c r="BX83" s="181"/>
      <c r="BY83" s="181"/>
      <c r="BZ83" s="181"/>
      <c r="CA83" s="181"/>
      <c r="CB83" s="181"/>
      <c r="CC83" s="181"/>
      <c r="CD83" s="181"/>
      <c r="CE83" s="181"/>
      <c r="CF83" s="181"/>
      <c r="CG83" s="181"/>
      <c r="CH83" s="181"/>
      <c r="CI83" s="182"/>
    </row>
    <row r="84" spans="1:87" ht="23.25" customHeight="1" x14ac:dyDescent="0.15">
      <c r="A84" s="68"/>
      <c r="B84" s="60"/>
      <c r="C84" s="183" t="s">
        <v>220</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8"/>
      <c r="AT84" s="183" t="s">
        <v>221</v>
      </c>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184"/>
    </row>
    <row r="85" spans="1:87" ht="12" customHeight="1" x14ac:dyDescent="0.15">
      <c r="A85" s="68"/>
      <c r="B85" s="60"/>
      <c r="C85" s="60"/>
      <c r="D85" s="67"/>
      <c r="E85" s="62"/>
      <c r="F85" s="62"/>
      <c r="G85" s="62"/>
      <c r="H85" s="62"/>
      <c r="I85" s="63"/>
      <c r="J85" s="63"/>
      <c r="K85" s="63"/>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185" t="s">
        <v>41</v>
      </c>
      <c r="AR85" s="67"/>
      <c r="AS85" s="68"/>
      <c r="AT85" s="60"/>
      <c r="AU85" s="67"/>
      <c r="AV85" s="62"/>
      <c r="AW85" s="62"/>
      <c r="AX85" s="62"/>
      <c r="AY85" s="62"/>
      <c r="AZ85" s="63"/>
      <c r="BA85" s="63"/>
      <c r="BB85" s="63"/>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185" t="s">
        <v>41</v>
      </c>
      <c r="CI85" s="186"/>
    </row>
    <row r="86" spans="1:87" ht="30" customHeight="1" x14ac:dyDescent="0.15">
      <c r="A86" s="68"/>
      <c r="B86" s="60"/>
      <c r="C86" s="60"/>
      <c r="D86" s="630" t="s">
        <v>119</v>
      </c>
      <c r="E86" s="630"/>
      <c r="F86" s="630"/>
      <c r="G86" s="630"/>
      <c r="H86" s="630"/>
      <c r="I86" s="630"/>
      <c r="J86" s="630"/>
      <c r="K86" s="292"/>
      <c r="L86" s="584" t="s">
        <v>42</v>
      </c>
      <c r="M86" s="585"/>
      <c r="N86" s="585"/>
      <c r="O86" s="585"/>
      <c r="P86" s="585"/>
      <c r="Q86" s="586"/>
      <c r="R86" s="584" t="s">
        <v>43</v>
      </c>
      <c r="S86" s="585"/>
      <c r="T86" s="585"/>
      <c r="U86" s="585"/>
      <c r="V86" s="585"/>
      <c r="W86" s="586"/>
      <c r="X86" s="631" t="s">
        <v>44</v>
      </c>
      <c r="Y86" s="632"/>
      <c r="Z86" s="632"/>
      <c r="AA86" s="632"/>
      <c r="AB86" s="632"/>
      <c r="AC86" s="633"/>
      <c r="AD86" s="631" t="s">
        <v>135</v>
      </c>
      <c r="AE86" s="632"/>
      <c r="AF86" s="632"/>
      <c r="AG86" s="632"/>
      <c r="AH86" s="632"/>
      <c r="AI86" s="633"/>
      <c r="AJ86" s="634" t="s">
        <v>194</v>
      </c>
      <c r="AK86" s="634"/>
      <c r="AL86" s="634"/>
      <c r="AM86" s="634"/>
      <c r="AN86" s="634"/>
      <c r="AO86" s="634"/>
      <c r="AP86" s="698" t="s">
        <v>45</v>
      </c>
      <c r="AQ86" s="698"/>
      <c r="AR86" s="60"/>
      <c r="AS86" s="68"/>
      <c r="AT86" s="60"/>
      <c r="AU86" s="630" t="s">
        <v>81</v>
      </c>
      <c r="AV86" s="630"/>
      <c r="AW86" s="630"/>
      <c r="AX86" s="630"/>
      <c r="AY86" s="630"/>
      <c r="AZ86" s="630"/>
      <c r="BA86" s="630"/>
      <c r="BB86" s="292"/>
      <c r="BC86" s="584" t="s">
        <v>42</v>
      </c>
      <c r="BD86" s="585"/>
      <c r="BE86" s="585"/>
      <c r="BF86" s="585"/>
      <c r="BG86" s="585"/>
      <c r="BH86" s="586"/>
      <c r="BI86" s="584" t="s">
        <v>43</v>
      </c>
      <c r="BJ86" s="585"/>
      <c r="BK86" s="585"/>
      <c r="BL86" s="585"/>
      <c r="BM86" s="585"/>
      <c r="BN86" s="586"/>
      <c r="BO86" s="587" t="s">
        <v>44</v>
      </c>
      <c r="BP86" s="588"/>
      <c r="BQ86" s="588"/>
      <c r="BR86" s="588"/>
      <c r="BS86" s="588"/>
      <c r="BT86" s="589"/>
      <c r="BU86" s="587" t="s">
        <v>135</v>
      </c>
      <c r="BV86" s="588"/>
      <c r="BW86" s="588"/>
      <c r="BX86" s="588"/>
      <c r="BY86" s="588"/>
      <c r="BZ86" s="589"/>
      <c r="CA86" s="733" t="s">
        <v>194</v>
      </c>
      <c r="CB86" s="733"/>
      <c r="CC86" s="733"/>
      <c r="CD86" s="733"/>
      <c r="CE86" s="733"/>
      <c r="CF86" s="733"/>
      <c r="CG86" s="698" t="s">
        <v>45</v>
      </c>
      <c r="CH86" s="698"/>
      <c r="CI86" s="184"/>
    </row>
    <row r="87" spans="1:87" ht="23.25" customHeight="1" x14ac:dyDescent="0.15">
      <c r="A87" s="68"/>
      <c r="B87" s="60"/>
      <c r="C87" s="60"/>
      <c r="D87" s="511" t="s">
        <v>79</v>
      </c>
      <c r="E87" s="512"/>
      <c r="F87" s="512"/>
      <c r="G87" s="512"/>
      <c r="H87" s="512"/>
      <c r="I87" s="512"/>
      <c r="J87" s="513"/>
      <c r="K87" s="294" t="s">
        <v>100</v>
      </c>
      <c r="L87" s="617">
        <f>SUM(L89,L94,L99,L104,L109,L114)</f>
        <v>0</v>
      </c>
      <c r="M87" s="618"/>
      <c r="N87" s="618"/>
      <c r="O87" s="618"/>
      <c r="P87" s="618"/>
      <c r="Q87" s="619"/>
      <c r="R87" s="594">
        <f>SUM(R89,R94,R99,R104,R109,R114)</f>
        <v>0</v>
      </c>
      <c r="S87" s="594"/>
      <c r="T87" s="594"/>
      <c r="U87" s="594"/>
      <c r="V87" s="594"/>
      <c r="W87" s="594"/>
      <c r="X87" s="617">
        <f>SUM(X89,X94,X99,X104,X109,X114)</f>
        <v>0</v>
      </c>
      <c r="Y87" s="618"/>
      <c r="Z87" s="618"/>
      <c r="AA87" s="618"/>
      <c r="AB87" s="618"/>
      <c r="AC87" s="619"/>
      <c r="AD87" s="594">
        <f>SUM(AD89,AD94,AD99,AD104,AD109,AD114)</f>
        <v>0</v>
      </c>
      <c r="AE87" s="594"/>
      <c r="AF87" s="594"/>
      <c r="AG87" s="594"/>
      <c r="AH87" s="594"/>
      <c r="AI87" s="594"/>
      <c r="AJ87" s="594">
        <f>SUM(AJ89,AJ94,AJ99,AJ104,AJ109,AJ114)</f>
        <v>0</v>
      </c>
      <c r="AK87" s="594"/>
      <c r="AL87" s="594"/>
      <c r="AM87" s="594"/>
      <c r="AN87" s="594"/>
      <c r="AO87" s="594"/>
      <c r="AP87" s="594">
        <f>SUM(L87:AO87)</f>
        <v>0</v>
      </c>
      <c r="AQ87" s="594"/>
      <c r="AR87" s="60"/>
      <c r="AS87" s="68"/>
      <c r="AT87" s="60"/>
      <c r="AU87" s="511" t="s">
        <v>79</v>
      </c>
      <c r="AV87" s="512"/>
      <c r="AW87" s="512"/>
      <c r="AX87" s="512"/>
      <c r="AY87" s="512"/>
      <c r="AZ87" s="512"/>
      <c r="BA87" s="513"/>
      <c r="BB87" s="312" t="s">
        <v>100</v>
      </c>
      <c r="BC87" s="617">
        <f>SUM(BC89,BC94,BC99,BC104,BC109,BC114)</f>
        <v>18</v>
      </c>
      <c r="BD87" s="618"/>
      <c r="BE87" s="618"/>
      <c r="BF87" s="618"/>
      <c r="BG87" s="618"/>
      <c r="BH87" s="619"/>
      <c r="BI87" s="594">
        <f>SUM(BI89,BI94,BI99,BI104,BI109,BI114)</f>
        <v>40</v>
      </c>
      <c r="BJ87" s="594"/>
      <c r="BK87" s="594"/>
      <c r="BL87" s="594"/>
      <c r="BM87" s="594"/>
      <c r="BN87" s="594"/>
      <c r="BO87" s="649"/>
      <c r="BP87" s="649"/>
      <c r="BQ87" s="649"/>
      <c r="BR87" s="649"/>
      <c r="BS87" s="649"/>
      <c r="BT87" s="649"/>
      <c r="BU87" s="649"/>
      <c r="BV87" s="649"/>
      <c r="BW87" s="649"/>
      <c r="BX87" s="649"/>
      <c r="BY87" s="649"/>
      <c r="BZ87" s="649"/>
      <c r="CA87" s="649"/>
      <c r="CB87" s="649"/>
      <c r="CC87" s="649"/>
      <c r="CD87" s="649"/>
      <c r="CE87" s="649"/>
      <c r="CF87" s="649"/>
      <c r="CG87" s="594">
        <f>SUM(BC87:BN87)</f>
        <v>58</v>
      </c>
      <c r="CH87" s="594"/>
      <c r="CI87" s="184"/>
    </row>
    <row r="88" spans="1:87" ht="23.25" customHeight="1" x14ac:dyDescent="0.15">
      <c r="A88" s="68"/>
      <c r="B88" s="60"/>
      <c r="C88" s="60"/>
      <c r="D88" s="715" t="s">
        <v>80</v>
      </c>
      <c r="E88" s="716"/>
      <c r="F88" s="716"/>
      <c r="G88" s="716"/>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7"/>
      <c r="AR88" s="60"/>
      <c r="AS88" s="68"/>
      <c r="AT88" s="60"/>
      <c r="AU88" s="715" t="s">
        <v>80</v>
      </c>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716"/>
      <c r="BW88" s="716"/>
      <c r="BX88" s="716"/>
      <c r="BY88" s="716"/>
      <c r="BZ88" s="716"/>
      <c r="CA88" s="716"/>
      <c r="CB88" s="716"/>
      <c r="CC88" s="716"/>
      <c r="CD88" s="716"/>
      <c r="CE88" s="716"/>
      <c r="CF88" s="716"/>
      <c r="CG88" s="716"/>
      <c r="CH88" s="717"/>
      <c r="CI88" s="184"/>
    </row>
    <row r="89" spans="1:87" ht="23.25" customHeight="1" x14ac:dyDescent="0.15">
      <c r="A89" s="68"/>
      <c r="B89" s="60"/>
      <c r="C89" s="60"/>
      <c r="D89" s="55"/>
      <c r="E89" s="614" t="s">
        <v>174</v>
      </c>
      <c r="F89" s="615"/>
      <c r="G89" s="615"/>
      <c r="H89" s="615"/>
      <c r="I89" s="615"/>
      <c r="J89" s="615"/>
      <c r="K89" s="616"/>
      <c r="L89" s="594">
        <f>SUM(L90:Q93)</f>
        <v>0</v>
      </c>
      <c r="M89" s="594"/>
      <c r="N89" s="594"/>
      <c r="O89" s="594"/>
      <c r="P89" s="594"/>
      <c r="Q89" s="594"/>
      <c r="R89" s="594">
        <f>SUM(R90:W93)</f>
        <v>0</v>
      </c>
      <c r="S89" s="594"/>
      <c r="T89" s="594"/>
      <c r="U89" s="594"/>
      <c r="V89" s="594"/>
      <c r="W89" s="594"/>
      <c r="X89" s="617">
        <f>SUM(X90:AC93)</f>
        <v>0</v>
      </c>
      <c r="Y89" s="618"/>
      <c r="Z89" s="618"/>
      <c r="AA89" s="618"/>
      <c r="AB89" s="618"/>
      <c r="AC89" s="619"/>
      <c r="AD89" s="594">
        <f t="shared" ref="AD89" si="18">SUM(AD90:AI93)</f>
        <v>0</v>
      </c>
      <c r="AE89" s="594"/>
      <c r="AF89" s="594"/>
      <c r="AG89" s="594"/>
      <c r="AH89" s="594"/>
      <c r="AI89" s="594"/>
      <c r="AJ89" s="594">
        <f t="shared" ref="AJ89" si="19">SUM(AJ90:AO93)</f>
        <v>0</v>
      </c>
      <c r="AK89" s="594"/>
      <c r="AL89" s="594"/>
      <c r="AM89" s="594"/>
      <c r="AN89" s="594"/>
      <c r="AO89" s="594"/>
      <c r="AP89" s="620">
        <f>SUM(L89:AO89)</f>
        <v>0</v>
      </c>
      <c r="AQ89" s="621"/>
      <c r="AR89" s="60"/>
      <c r="AS89" s="68"/>
      <c r="AT89" s="60"/>
      <c r="AU89" s="55"/>
      <c r="AV89" s="614" t="s">
        <v>174</v>
      </c>
      <c r="AW89" s="615"/>
      <c r="AX89" s="615"/>
      <c r="AY89" s="615"/>
      <c r="AZ89" s="615"/>
      <c r="BA89" s="615"/>
      <c r="BB89" s="616"/>
      <c r="BC89" s="594">
        <f>SUM(BC90:BH93)</f>
        <v>4</v>
      </c>
      <c r="BD89" s="594"/>
      <c r="BE89" s="594"/>
      <c r="BF89" s="594"/>
      <c r="BG89" s="594"/>
      <c r="BH89" s="594"/>
      <c r="BI89" s="594">
        <f>SUM(BI90:BN93)</f>
        <v>16</v>
      </c>
      <c r="BJ89" s="594"/>
      <c r="BK89" s="594"/>
      <c r="BL89" s="594"/>
      <c r="BM89" s="594"/>
      <c r="BN89" s="594"/>
      <c r="BO89" s="649"/>
      <c r="BP89" s="649"/>
      <c r="BQ89" s="649"/>
      <c r="BR89" s="649"/>
      <c r="BS89" s="649"/>
      <c r="BT89" s="649"/>
      <c r="BU89" s="649"/>
      <c r="BV89" s="649"/>
      <c r="BW89" s="649"/>
      <c r="BX89" s="649"/>
      <c r="BY89" s="649"/>
      <c r="BZ89" s="649"/>
      <c r="CA89" s="649"/>
      <c r="CB89" s="649"/>
      <c r="CC89" s="649"/>
      <c r="CD89" s="649"/>
      <c r="CE89" s="649"/>
      <c r="CF89" s="649"/>
      <c r="CG89" s="594">
        <f>SUM(BC89:BN89)</f>
        <v>20</v>
      </c>
      <c r="CH89" s="594"/>
      <c r="CI89" s="184"/>
    </row>
    <row r="90" spans="1:87" ht="23.25" customHeight="1" x14ac:dyDescent="0.15">
      <c r="A90" s="68"/>
      <c r="B90" s="60"/>
      <c r="C90" s="60"/>
      <c r="D90" s="55"/>
      <c r="E90" s="56"/>
      <c r="F90" s="502" t="s">
        <v>152</v>
      </c>
      <c r="G90" s="503"/>
      <c r="H90" s="503"/>
      <c r="I90" s="503"/>
      <c r="J90" s="504"/>
      <c r="K90" s="295"/>
      <c r="L90" s="601"/>
      <c r="M90" s="601"/>
      <c r="N90" s="601"/>
      <c r="O90" s="601"/>
      <c r="P90" s="601"/>
      <c r="Q90" s="601"/>
      <c r="R90" s="601"/>
      <c r="S90" s="601"/>
      <c r="T90" s="601"/>
      <c r="U90" s="601"/>
      <c r="V90" s="601"/>
      <c r="W90" s="601"/>
      <c r="X90" s="602"/>
      <c r="Y90" s="603"/>
      <c r="Z90" s="603"/>
      <c r="AA90" s="603"/>
      <c r="AB90" s="603"/>
      <c r="AC90" s="604"/>
      <c r="AD90" s="601"/>
      <c r="AE90" s="601"/>
      <c r="AF90" s="601"/>
      <c r="AG90" s="601"/>
      <c r="AH90" s="601"/>
      <c r="AI90" s="601"/>
      <c r="AJ90" s="601"/>
      <c r="AK90" s="601"/>
      <c r="AL90" s="601"/>
      <c r="AM90" s="601"/>
      <c r="AN90" s="601"/>
      <c r="AO90" s="601"/>
      <c r="AP90" s="622"/>
      <c r="AQ90" s="623"/>
      <c r="AR90" s="60"/>
      <c r="AS90" s="68"/>
      <c r="AT90" s="60"/>
      <c r="AU90" s="55"/>
      <c r="AV90" s="56"/>
      <c r="AW90" s="502" t="s">
        <v>152</v>
      </c>
      <c r="AX90" s="503"/>
      <c r="AY90" s="503"/>
      <c r="AZ90" s="503"/>
      <c r="BA90" s="504"/>
      <c r="BB90" s="295"/>
      <c r="BC90" s="890">
        <v>2</v>
      </c>
      <c r="BD90" s="890"/>
      <c r="BE90" s="890"/>
      <c r="BF90" s="890"/>
      <c r="BG90" s="890"/>
      <c r="BH90" s="890"/>
      <c r="BI90" s="890">
        <v>3</v>
      </c>
      <c r="BJ90" s="890"/>
      <c r="BK90" s="890"/>
      <c r="BL90" s="890"/>
      <c r="BM90" s="890"/>
      <c r="BN90" s="890"/>
      <c r="BO90" s="649"/>
      <c r="BP90" s="649"/>
      <c r="BQ90" s="649"/>
      <c r="BR90" s="649"/>
      <c r="BS90" s="649"/>
      <c r="BT90" s="649"/>
      <c r="BU90" s="649"/>
      <c r="BV90" s="649"/>
      <c r="BW90" s="649"/>
      <c r="BX90" s="649"/>
      <c r="BY90" s="649"/>
      <c r="BZ90" s="649"/>
      <c r="CA90" s="649"/>
      <c r="CB90" s="649"/>
      <c r="CC90" s="649"/>
      <c r="CD90" s="649"/>
      <c r="CE90" s="649"/>
      <c r="CF90" s="649"/>
      <c r="CG90" s="594">
        <f>SUM(BC90:BN90)</f>
        <v>5</v>
      </c>
      <c r="CH90" s="594"/>
      <c r="CI90" s="184"/>
    </row>
    <row r="91" spans="1:87" ht="13.5" customHeight="1" x14ac:dyDescent="0.15">
      <c r="A91" s="68"/>
      <c r="B91" s="60"/>
      <c r="C91" s="60"/>
      <c r="D91" s="55"/>
      <c r="E91" s="56"/>
      <c r="F91" s="505" t="s">
        <v>61</v>
      </c>
      <c r="G91" s="506"/>
      <c r="H91" s="506"/>
      <c r="I91" s="506"/>
      <c r="J91" s="507"/>
      <c r="K91" s="298"/>
      <c r="L91" s="595"/>
      <c r="M91" s="596"/>
      <c r="N91" s="596"/>
      <c r="O91" s="596"/>
      <c r="P91" s="596"/>
      <c r="Q91" s="597"/>
      <c r="R91" s="595"/>
      <c r="S91" s="596"/>
      <c r="T91" s="596"/>
      <c r="U91" s="596"/>
      <c r="V91" s="596"/>
      <c r="W91" s="597"/>
      <c r="X91" s="595"/>
      <c r="Y91" s="596"/>
      <c r="Z91" s="596"/>
      <c r="AA91" s="596"/>
      <c r="AB91" s="596"/>
      <c r="AC91" s="597"/>
      <c r="AD91" s="595"/>
      <c r="AE91" s="596"/>
      <c r="AF91" s="596"/>
      <c r="AG91" s="596"/>
      <c r="AH91" s="596"/>
      <c r="AI91" s="597"/>
      <c r="AJ91" s="595"/>
      <c r="AK91" s="596"/>
      <c r="AL91" s="596"/>
      <c r="AM91" s="596"/>
      <c r="AN91" s="596"/>
      <c r="AO91" s="597"/>
      <c r="AP91" s="622"/>
      <c r="AQ91" s="623"/>
      <c r="AR91" s="60"/>
      <c r="AS91" s="68"/>
      <c r="AT91" s="60"/>
      <c r="AU91" s="55"/>
      <c r="AV91" s="56"/>
      <c r="AW91" s="505" t="s">
        <v>61</v>
      </c>
      <c r="AX91" s="506"/>
      <c r="AY91" s="506"/>
      <c r="AZ91" s="506"/>
      <c r="BA91" s="507"/>
      <c r="BB91" s="298"/>
      <c r="BC91" s="602" t="s">
        <v>126</v>
      </c>
      <c r="BD91" s="604"/>
      <c r="BE91" s="611">
        <v>2</v>
      </c>
      <c r="BF91" s="612"/>
      <c r="BG91" s="612"/>
      <c r="BH91" s="613"/>
      <c r="BI91" s="602" t="s">
        <v>126</v>
      </c>
      <c r="BJ91" s="604"/>
      <c r="BK91" s="611">
        <v>2</v>
      </c>
      <c r="BL91" s="612"/>
      <c r="BM91" s="612"/>
      <c r="BN91" s="613"/>
      <c r="BO91" s="650"/>
      <c r="BP91" s="651"/>
      <c r="BQ91" s="651"/>
      <c r="BR91" s="651"/>
      <c r="BS91" s="651"/>
      <c r="BT91" s="652"/>
      <c r="BU91" s="650"/>
      <c r="BV91" s="651"/>
      <c r="BW91" s="651"/>
      <c r="BX91" s="651"/>
      <c r="BY91" s="651"/>
      <c r="BZ91" s="652"/>
      <c r="CA91" s="650"/>
      <c r="CB91" s="651"/>
      <c r="CC91" s="651"/>
      <c r="CD91" s="651"/>
      <c r="CE91" s="651"/>
      <c r="CF91" s="652"/>
      <c r="CG91" s="620">
        <f>SUM(BE91,BE92,BK91,BK92)</f>
        <v>14</v>
      </c>
      <c r="CH91" s="621"/>
      <c r="CI91" s="184"/>
    </row>
    <row r="92" spans="1:87" ht="13.5" customHeight="1" x14ac:dyDescent="0.15">
      <c r="A92" s="68"/>
      <c r="B92" s="60"/>
      <c r="C92" s="60"/>
      <c r="D92" s="55"/>
      <c r="E92" s="56"/>
      <c r="F92" s="508"/>
      <c r="G92" s="509"/>
      <c r="H92" s="509"/>
      <c r="I92" s="509"/>
      <c r="J92" s="510"/>
      <c r="K92" s="299"/>
      <c r="L92" s="598"/>
      <c r="M92" s="599"/>
      <c r="N92" s="599"/>
      <c r="O92" s="599"/>
      <c r="P92" s="599"/>
      <c r="Q92" s="600"/>
      <c r="R92" s="598"/>
      <c r="S92" s="599"/>
      <c r="T92" s="599"/>
      <c r="U92" s="599"/>
      <c r="V92" s="599"/>
      <c r="W92" s="600"/>
      <c r="X92" s="598"/>
      <c r="Y92" s="599"/>
      <c r="Z92" s="599"/>
      <c r="AA92" s="599"/>
      <c r="AB92" s="599"/>
      <c r="AC92" s="600"/>
      <c r="AD92" s="598"/>
      <c r="AE92" s="599"/>
      <c r="AF92" s="599"/>
      <c r="AG92" s="599"/>
      <c r="AH92" s="599"/>
      <c r="AI92" s="600"/>
      <c r="AJ92" s="598"/>
      <c r="AK92" s="599"/>
      <c r="AL92" s="599"/>
      <c r="AM92" s="599"/>
      <c r="AN92" s="599"/>
      <c r="AO92" s="600"/>
      <c r="AP92" s="622"/>
      <c r="AQ92" s="623"/>
      <c r="AR92" s="60"/>
      <c r="AS92" s="68"/>
      <c r="AT92" s="60"/>
      <c r="AU92" s="55"/>
      <c r="AV92" s="56"/>
      <c r="AW92" s="508"/>
      <c r="AX92" s="509"/>
      <c r="AY92" s="509"/>
      <c r="AZ92" s="509"/>
      <c r="BA92" s="510"/>
      <c r="BB92" s="299"/>
      <c r="BC92" s="602" t="s">
        <v>123</v>
      </c>
      <c r="BD92" s="604"/>
      <c r="BE92" s="611">
        <v>0</v>
      </c>
      <c r="BF92" s="612"/>
      <c r="BG92" s="612"/>
      <c r="BH92" s="613"/>
      <c r="BI92" s="602" t="s">
        <v>123</v>
      </c>
      <c r="BJ92" s="604"/>
      <c r="BK92" s="611">
        <v>10</v>
      </c>
      <c r="BL92" s="612"/>
      <c r="BM92" s="612"/>
      <c r="BN92" s="613"/>
      <c r="BO92" s="653"/>
      <c r="BP92" s="654"/>
      <c r="BQ92" s="654"/>
      <c r="BR92" s="654"/>
      <c r="BS92" s="654"/>
      <c r="BT92" s="655"/>
      <c r="BU92" s="653"/>
      <c r="BV92" s="654"/>
      <c r="BW92" s="654"/>
      <c r="BX92" s="654"/>
      <c r="BY92" s="654"/>
      <c r="BZ92" s="655"/>
      <c r="CA92" s="653"/>
      <c r="CB92" s="654"/>
      <c r="CC92" s="654"/>
      <c r="CD92" s="654"/>
      <c r="CE92" s="654"/>
      <c r="CF92" s="655"/>
      <c r="CG92" s="624"/>
      <c r="CH92" s="625"/>
      <c r="CI92" s="184"/>
    </row>
    <row r="93" spans="1:87" ht="23.25" customHeight="1" x14ac:dyDescent="0.15">
      <c r="A93" s="68"/>
      <c r="B93" s="60"/>
      <c r="C93" s="60"/>
      <c r="D93" s="55"/>
      <c r="E93" s="57"/>
      <c r="F93" s="502" t="s">
        <v>64</v>
      </c>
      <c r="G93" s="503"/>
      <c r="H93" s="503"/>
      <c r="I93" s="503"/>
      <c r="J93" s="504"/>
      <c r="K93" s="295"/>
      <c r="L93" s="601"/>
      <c r="M93" s="601"/>
      <c r="N93" s="601"/>
      <c r="O93" s="601"/>
      <c r="P93" s="601"/>
      <c r="Q93" s="601"/>
      <c r="R93" s="601"/>
      <c r="S93" s="601"/>
      <c r="T93" s="601"/>
      <c r="U93" s="601"/>
      <c r="V93" s="601"/>
      <c r="W93" s="601"/>
      <c r="X93" s="602"/>
      <c r="Y93" s="603"/>
      <c r="Z93" s="603"/>
      <c r="AA93" s="603"/>
      <c r="AB93" s="603"/>
      <c r="AC93" s="604"/>
      <c r="AD93" s="601"/>
      <c r="AE93" s="601"/>
      <c r="AF93" s="601"/>
      <c r="AG93" s="601"/>
      <c r="AH93" s="601"/>
      <c r="AI93" s="601"/>
      <c r="AJ93" s="601"/>
      <c r="AK93" s="601"/>
      <c r="AL93" s="601"/>
      <c r="AM93" s="601"/>
      <c r="AN93" s="601"/>
      <c r="AO93" s="601"/>
      <c r="AP93" s="624"/>
      <c r="AQ93" s="625"/>
      <c r="AR93" s="60"/>
      <c r="AS93" s="68"/>
      <c r="AT93" s="60"/>
      <c r="AU93" s="55"/>
      <c r="AV93" s="57"/>
      <c r="AW93" s="502" t="s">
        <v>64</v>
      </c>
      <c r="AX93" s="503"/>
      <c r="AY93" s="503"/>
      <c r="AZ93" s="503"/>
      <c r="BA93" s="504"/>
      <c r="BB93" s="295"/>
      <c r="BC93" s="734">
        <v>0</v>
      </c>
      <c r="BD93" s="734"/>
      <c r="BE93" s="734"/>
      <c r="BF93" s="734"/>
      <c r="BG93" s="734"/>
      <c r="BH93" s="734"/>
      <c r="BI93" s="734">
        <v>1</v>
      </c>
      <c r="BJ93" s="734"/>
      <c r="BK93" s="734"/>
      <c r="BL93" s="734"/>
      <c r="BM93" s="734"/>
      <c r="BN93" s="734"/>
      <c r="BO93" s="649"/>
      <c r="BP93" s="649"/>
      <c r="BQ93" s="649"/>
      <c r="BR93" s="649"/>
      <c r="BS93" s="649"/>
      <c r="BT93" s="649"/>
      <c r="BU93" s="649"/>
      <c r="BV93" s="649"/>
      <c r="BW93" s="649"/>
      <c r="BX93" s="649"/>
      <c r="BY93" s="649"/>
      <c r="BZ93" s="649"/>
      <c r="CA93" s="649"/>
      <c r="CB93" s="649"/>
      <c r="CC93" s="649"/>
      <c r="CD93" s="649"/>
      <c r="CE93" s="649"/>
      <c r="CF93" s="649"/>
      <c r="CG93" s="594">
        <f>SUM(BC93:BN93)</f>
        <v>1</v>
      </c>
      <c r="CH93" s="594"/>
      <c r="CI93" s="184"/>
    </row>
    <row r="94" spans="1:87" ht="23.25" customHeight="1" x14ac:dyDescent="0.15">
      <c r="A94" s="68"/>
      <c r="B94" s="60"/>
      <c r="C94" s="60"/>
      <c r="D94" s="55"/>
      <c r="E94" s="614" t="s">
        <v>175</v>
      </c>
      <c r="F94" s="615"/>
      <c r="G94" s="615"/>
      <c r="H94" s="615"/>
      <c r="I94" s="615"/>
      <c r="J94" s="615"/>
      <c r="K94" s="616"/>
      <c r="L94" s="594">
        <f>SUM(L95:Q98)</f>
        <v>0</v>
      </c>
      <c r="M94" s="594"/>
      <c r="N94" s="594"/>
      <c r="O94" s="594"/>
      <c r="P94" s="594"/>
      <c r="Q94" s="594"/>
      <c r="R94" s="594">
        <f>SUM(R95:W98)</f>
        <v>0</v>
      </c>
      <c r="S94" s="594"/>
      <c r="T94" s="594"/>
      <c r="U94" s="594"/>
      <c r="V94" s="594"/>
      <c r="W94" s="594"/>
      <c r="X94" s="617">
        <f>SUM(X95:AC98)</f>
        <v>0</v>
      </c>
      <c r="Y94" s="618"/>
      <c r="Z94" s="618"/>
      <c r="AA94" s="618"/>
      <c r="AB94" s="618"/>
      <c r="AC94" s="619"/>
      <c r="AD94" s="594">
        <f t="shared" ref="AD94" si="20">SUM(AD95:AI98)</f>
        <v>0</v>
      </c>
      <c r="AE94" s="594"/>
      <c r="AF94" s="594"/>
      <c r="AG94" s="594"/>
      <c r="AH94" s="594"/>
      <c r="AI94" s="594"/>
      <c r="AJ94" s="594">
        <f t="shared" ref="AJ94" si="21">SUM(AJ95:AO98)</f>
        <v>0</v>
      </c>
      <c r="AK94" s="594"/>
      <c r="AL94" s="594"/>
      <c r="AM94" s="594"/>
      <c r="AN94" s="594"/>
      <c r="AO94" s="594"/>
      <c r="AP94" s="620">
        <f>SUM(L94:AO94)</f>
        <v>0</v>
      </c>
      <c r="AQ94" s="621"/>
      <c r="AR94" s="60"/>
      <c r="AS94" s="68"/>
      <c r="AT94" s="60"/>
      <c r="AU94" s="55"/>
      <c r="AV94" s="614" t="s">
        <v>175</v>
      </c>
      <c r="AW94" s="615"/>
      <c r="AX94" s="615"/>
      <c r="AY94" s="615"/>
      <c r="AZ94" s="615"/>
      <c r="BA94" s="615"/>
      <c r="BB94" s="616"/>
      <c r="BC94" s="594">
        <f>SUM(BC95:BH98)</f>
        <v>4</v>
      </c>
      <c r="BD94" s="594"/>
      <c r="BE94" s="594"/>
      <c r="BF94" s="594"/>
      <c r="BG94" s="594"/>
      <c r="BH94" s="594"/>
      <c r="BI94" s="594">
        <f>SUM(BI95:BN98)</f>
        <v>5</v>
      </c>
      <c r="BJ94" s="594"/>
      <c r="BK94" s="594"/>
      <c r="BL94" s="594"/>
      <c r="BM94" s="594"/>
      <c r="BN94" s="594"/>
      <c r="BO94" s="649"/>
      <c r="BP94" s="649"/>
      <c r="BQ94" s="649"/>
      <c r="BR94" s="649"/>
      <c r="BS94" s="649"/>
      <c r="BT94" s="649"/>
      <c r="BU94" s="649"/>
      <c r="BV94" s="649"/>
      <c r="BW94" s="649"/>
      <c r="BX94" s="649"/>
      <c r="BY94" s="649"/>
      <c r="BZ94" s="649"/>
      <c r="CA94" s="649"/>
      <c r="CB94" s="649"/>
      <c r="CC94" s="649"/>
      <c r="CD94" s="649"/>
      <c r="CE94" s="649"/>
      <c r="CF94" s="649"/>
      <c r="CG94" s="594">
        <f>SUM(BC94:BN94)</f>
        <v>9</v>
      </c>
      <c r="CH94" s="594"/>
      <c r="CI94" s="184"/>
    </row>
    <row r="95" spans="1:87" ht="23.25" customHeight="1" x14ac:dyDescent="0.15">
      <c r="A95" s="68"/>
      <c r="B95" s="60"/>
      <c r="C95" s="60"/>
      <c r="D95" s="55"/>
      <c r="E95" s="56"/>
      <c r="F95" s="502" t="s">
        <v>152</v>
      </c>
      <c r="G95" s="503"/>
      <c r="H95" s="503"/>
      <c r="I95" s="503"/>
      <c r="J95" s="504"/>
      <c r="K95" s="295"/>
      <c r="L95" s="601"/>
      <c r="M95" s="601"/>
      <c r="N95" s="601"/>
      <c r="O95" s="601"/>
      <c r="P95" s="601"/>
      <c r="Q95" s="601"/>
      <c r="R95" s="601"/>
      <c r="S95" s="601"/>
      <c r="T95" s="601"/>
      <c r="U95" s="601"/>
      <c r="V95" s="601"/>
      <c r="W95" s="601"/>
      <c r="X95" s="602"/>
      <c r="Y95" s="603"/>
      <c r="Z95" s="603"/>
      <c r="AA95" s="603"/>
      <c r="AB95" s="603"/>
      <c r="AC95" s="604"/>
      <c r="AD95" s="601"/>
      <c r="AE95" s="601"/>
      <c r="AF95" s="601"/>
      <c r="AG95" s="601"/>
      <c r="AH95" s="601"/>
      <c r="AI95" s="601"/>
      <c r="AJ95" s="601"/>
      <c r="AK95" s="601"/>
      <c r="AL95" s="601"/>
      <c r="AM95" s="601"/>
      <c r="AN95" s="601"/>
      <c r="AO95" s="601"/>
      <c r="AP95" s="622"/>
      <c r="AQ95" s="623"/>
      <c r="AR95" s="60"/>
      <c r="AS95" s="68"/>
      <c r="AT95" s="60"/>
      <c r="AU95" s="55"/>
      <c r="AV95" s="56"/>
      <c r="AW95" s="502" t="s">
        <v>152</v>
      </c>
      <c r="AX95" s="503"/>
      <c r="AY95" s="503"/>
      <c r="AZ95" s="503"/>
      <c r="BA95" s="504"/>
      <c r="BB95" s="295"/>
      <c r="BC95" s="734">
        <v>2</v>
      </c>
      <c r="BD95" s="734"/>
      <c r="BE95" s="734"/>
      <c r="BF95" s="734"/>
      <c r="BG95" s="734"/>
      <c r="BH95" s="734"/>
      <c r="BI95" s="734">
        <v>3</v>
      </c>
      <c r="BJ95" s="734"/>
      <c r="BK95" s="734"/>
      <c r="BL95" s="734"/>
      <c r="BM95" s="734"/>
      <c r="BN95" s="734"/>
      <c r="BO95" s="649"/>
      <c r="BP95" s="649"/>
      <c r="BQ95" s="649"/>
      <c r="BR95" s="649"/>
      <c r="BS95" s="649"/>
      <c r="BT95" s="649"/>
      <c r="BU95" s="649"/>
      <c r="BV95" s="649"/>
      <c r="BW95" s="649"/>
      <c r="BX95" s="649"/>
      <c r="BY95" s="649"/>
      <c r="BZ95" s="649"/>
      <c r="CA95" s="649"/>
      <c r="CB95" s="649"/>
      <c r="CC95" s="649"/>
      <c r="CD95" s="649"/>
      <c r="CE95" s="649"/>
      <c r="CF95" s="649"/>
      <c r="CG95" s="594">
        <f>SUM(BC95:BN95)</f>
        <v>5</v>
      </c>
      <c r="CH95" s="594"/>
      <c r="CI95" s="184"/>
    </row>
    <row r="96" spans="1:87" ht="13.5" customHeight="1" x14ac:dyDescent="0.15">
      <c r="A96" s="68"/>
      <c r="B96" s="60"/>
      <c r="C96" s="60"/>
      <c r="D96" s="55"/>
      <c r="E96" s="56"/>
      <c r="F96" s="505" t="s">
        <v>61</v>
      </c>
      <c r="G96" s="506"/>
      <c r="H96" s="506"/>
      <c r="I96" s="506"/>
      <c r="J96" s="507"/>
      <c r="K96" s="298"/>
      <c r="L96" s="595"/>
      <c r="M96" s="596"/>
      <c r="N96" s="596"/>
      <c r="O96" s="596"/>
      <c r="P96" s="596"/>
      <c r="Q96" s="597"/>
      <c r="R96" s="595"/>
      <c r="S96" s="596"/>
      <c r="T96" s="596"/>
      <c r="U96" s="596"/>
      <c r="V96" s="596"/>
      <c r="W96" s="597"/>
      <c r="X96" s="595"/>
      <c r="Y96" s="596"/>
      <c r="Z96" s="596"/>
      <c r="AA96" s="596"/>
      <c r="AB96" s="596"/>
      <c r="AC96" s="597"/>
      <c r="AD96" s="595"/>
      <c r="AE96" s="596"/>
      <c r="AF96" s="596"/>
      <c r="AG96" s="596"/>
      <c r="AH96" s="596"/>
      <c r="AI96" s="597"/>
      <c r="AJ96" s="595"/>
      <c r="AK96" s="596"/>
      <c r="AL96" s="596"/>
      <c r="AM96" s="596"/>
      <c r="AN96" s="596"/>
      <c r="AO96" s="597"/>
      <c r="AP96" s="622"/>
      <c r="AQ96" s="623"/>
      <c r="AR96" s="60"/>
      <c r="AS96" s="68"/>
      <c r="AT96" s="60"/>
      <c r="AU96" s="55"/>
      <c r="AV96" s="56"/>
      <c r="AW96" s="505" t="s">
        <v>61</v>
      </c>
      <c r="AX96" s="506"/>
      <c r="AY96" s="506"/>
      <c r="AZ96" s="506"/>
      <c r="BA96" s="507"/>
      <c r="BB96" s="298"/>
      <c r="BC96" s="602" t="s">
        <v>126</v>
      </c>
      <c r="BD96" s="604"/>
      <c r="BE96" s="611">
        <v>0</v>
      </c>
      <c r="BF96" s="612"/>
      <c r="BG96" s="612"/>
      <c r="BH96" s="613"/>
      <c r="BI96" s="602" t="s">
        <v>126</v>
      </c>
      <c r="BJ96" s="604"/>
      <c r="BK96" s="611">
        <v>2</v>
      </c>
      <c r="BL96" s="612"/>
      <c r="BM96" s="612"/>
      <c r="BN96" s="613"/>
      <c r="BO96" s="650"/>
      <c r="BP96" s="651"/>
      <c r="BQ96" s="651"/>
      <c r="BR96" s="651"/>
      <c r="BS96" s="651"/>
      <c r="BT96" s="652"/>
      <c r="BU96" s="650"/>
      <c r="BV96" s="651"/>
      <c r="BW96" s="651"/>
      <c r="BX96" s="651"/>
      <c r="BY96" s="651"/>
      <c r="BZ96" s="652"/>
      <c r="CA96" s="650"/>
      <c r="CB96" s="651"/>
      <c r="CC96" s="651"/>
      <c r="CD96" s="651"/>
      <c r="CE96" s="651"/>
      <c r="CF96" s="652"/>
      <c r="CG96" s="620">
        <f>SUM(BE96,BE97,BK96,BK97)</f>
        <v>4</v>
      </c>
      <c r="CH96" s="621"/>
      <c r="CI96" s="184"/>
    </row>
    <row r="97" spans="1:87" ht="13.5" customHeight="1" x14ac:dyDescent="0.15">
      <c r="A97" s="68"/>
      <c r="B97" s="60"/>
      <c r="C97" s="60"/>
      <c r="D97" s="55"/>
      <c r="E97" s="56"/>
      <c r="F97" s="508"/>
      <c r="G97" s="509"/>
      <c r="H97" s="509"/>
      <c r="I97" s="509"/>
      <c r="J97" s="510"/>
      <c r="K97" s="299"/>
      <c r="L97" s="598"/>
      <c r="M97" s="599"/>
      <c r="N97" s="599"/>
      <c r="O97" s="599"/>
      <c r="P97" s="599"/>
      <c r="Q97" s="600"/>
      <c r="R97" s="598"/>
      <c r="S97" s="599"/>
      <c r="T97" s="599"/>
      <c r="U97" s="599"/>
      <c r="V97" s="599"/>
      <c r="W97" s="600"/>
      <c r="X97" s="598"/>
      <c r="Y97" s="599"/>
      <c r="Z97" s="599"/>
      <c r="AA97" s="599"/>
      <c r="AB97" s="599"/>
      <c r="AC97" s="600"/>
      <c r="AD97" s="598"/>
      <c r="AE97" s="599"/>
      <c r="AF97" s="599"/>
      <c r="AG97" s="599"/>
      <c r="AH97" s="599"/>
      <c r="AI97" s="600"/>
      <c r="AJ97" s="598"/>
      <c r="AK97" s="599"/>
      <c r="AL97" s="599"/>
      <c r="AM97" s="599"/>
      <c r="AN97" s="599"/>
      <c r="AO97" s="600"/>
      <c r="AP97" s="622"/>
      <c r="AQ97" s="623"/>
      <c r="AR97" s="60"/>
      <c r="AS97" s="68"/>
      <c r="AT97" s="60"/>
      <c r="AU97" s="55"/>
      <c r="AV97" s="56"/>
      <c r="AW97" s="508"/>
      <c r="AX97" s="509"/>
      <c r="AY97" s="509"/>
      <c r="AZ97" s="509"/>
      <c r="BA97" s="510"/>
      <c r="BB97" s="299"/>
      <c r="BC97" s="602" t="s">
        <v>123</v>
      </c>
      <c r="BD97" s="604"/>
      <c r="BE97" s="611">
        <v>2</v>
      </c>
      <c r="BF97" s="612"/>
      <c r="BG97" s="612"/>
      <c r="BH97" s="613"/>
      <c r="BI97" s="602" t="s">
        <v>123</v>
      </c>
      <c r="BJ97" s="604"/>
      <c r="BK97" s="611">
        <v>0</v>
      </c>
      <c r="BL97" s="612"/>
      <c r="BM97" s="612"/>
      <c r="BN97" s="613"/>
      <c r="BO97" s="653"/>
      <c r="BP97" s="654"/>
      <c r="BQ97" s="654"/>
      <c r="BR97" s="654"/>
      <c r="BS97" s="654"/>
      <c r="BT97" s="655"/>
      <c r="BU97" s="653"/>
      <c r="BV97" s="654"/>
      <c r="BW97" s="654"/>
      <c r="BX97" s="654"/>
      <c r="BY97" s="654"/>
      <c r="BZ97" s="655"/>
      <c r="CA97" s="653"/>
      <c r="CB97" s="654"/>
      <c r="CC97" s="654"/>
      <c r="CD97" s="654"/>
      <c r="CE97" s="654"/>
      <c r="CF97" s="655"/>
      <c r="CG97" s="624"/>
      <c r="CH97" s="625"/>
      <c r="CI97" s="184"/>
    </row>
    <row r="98" spans="1:87" ht="23.25" customHeight="1" x14ac:dyDescent="0.15">
      <c r="A98" s="68"/>
      <c r="B98" s="60"/>
      <c r="C98" s="60"/>
      <c r="D98" s="55"/>
      <c r="E98" s="57"/>
      <c r="F98" s="502" t="s">
        <v>64</v>
      </c>
      <c r="G98" s="503"/>
      <c r="H98" s="503"/>
      <c r="I98" s="503"/>
      <c r="J98" s="504"/>
      <c r="K98" s="295"/>
      <c r="L98" s="601"/>
      <c r="M98" s="601"/>
      <c r="N98" s="601"/>
      <c r="O98" s="601"/>
      <c r="P98" s="601"/>
      <c r="Q98" s="601"/>
      <c r="R98" s="601"/>
      <c r="S98" s="601"/>
      <c r="T98" s="601"/>
      <c r="U98" s="601"/>
      <c r="V98" s="601"/>
      <c r="W98" s="601"/>
      <c r="X98" s="602"/>
      <c r="Y98" s="603"/>
      <c r="Z98" s="603"/>
      <c r="AA98" s="603"/>
      <c r="AB98" s="603"/>
      <c r="AC98" s="604"/>
      <c r="AD98" s="601"/>
      <c r="AE98" s="601"/>
      <c r="AF98" s="601"/>
      <c r="AG98" s="601"/>
      <c r="AH98" s="601"/>
      <c r="AI98" s="601"/>
      <c r="AJ98" s="601"/>
      <c r="AK98" s="601"/>
      <c r="AL98" s="601"/>
      <c r="AM98" s="601"/>
      <c r="AN98" s="601"/>
      <c r="AO98" s="601"/>
      <c r="AP98" s="624"/>
      <c r="AQ98" s="625"/>
      <c r="AR98" s="60"/>
      <c r="AS98" s="68"/>
      <c r="AT98" s="60"/>
      <c r="AU98" s="55"/>
      <c r="AV98" s="57"/>
      <c r="AW98" s="502" t="s">
        <v>64</v>
      </c>
      <c r="AX98" s="503"/>
      <c r="AY98" s="503"/>
      <c r="AZ98" s="503"/>
      <c r="BA98" s="504"/>
      <c r="BB98" s="295"/>
      <c r="BC98" s="734">
        <v>0</v>
      </c>
      <c r="BD98" s="734"/>
      <c r="BE98" s="734"/>
      <c r="BF98" s="734"/>
      <c r="BG98" s="734"/>
      <c r="BH98" s="734"/>
      <c r="BI98" s="734">
        <v>0</v>
      </c>
      <c r="BJ98" s="734"/>
      <c r="BK98" s="734"/>
      <c r="BL98" s="734"/>
      <c r="BM98" s="734"/>
      <c r="BN98" s="734"/>
      <c r="BO98" s="649"/>
      <c r="BP98" s="649"/>
      <c r="BQ98" s="649"/>
      <c r="BR98" s="649"/>
      <c r="BS98" s="649"/>
      <c r="BT98" s="649"/>
      <c r="BU98" s="649"/>
      <c r="BV98" s="649"/>
      <c r="BW98" s="649"/>
      <c r="BX98" s="649"/>
      <c r="BY98" s="649"/>
      <c r="BZ98" s="649"/>
      <c r="CA98" s="649"/>
      <c r="CB98" s="649"/>
      <c r="CC98" s="649"/>
      <c r="CD98" s="649"/>
      <c r="CE98" s="649"/>
      <c r="CF98" s="649"/>
      <c r="CG98" s="594">
        <f>SUM(BC98:BN98)</f>
        <v>0</v>
      </c>
      <c r="CH98" s="594"/>
      <c r="CI98" s="184"/>
    </row>
    <row r="99" spans="1:87" ht="23.25" customHeight="1" x14ac:dyDescent="0.15">
      <c r="A99" s="68"/>
      <c r="B99" s="60"/>
      <c r="C99" s="60"/>
      <c r="D99" s="55"/>
      <c r="E99" s="614" t="s">
        <v>176</v>
      </c>
      <c r="F99" s="615"/>
      <c r="G99" s="615"/>
      <c r="H99" s="615"/>
      <c r="I99" s="615"/>
      <c r="J99" s="615"/>
      <c r="K99" s="616"/>
      <c r="L99" s="594">
        <f>SUM(L100:Q103)</f>
        <v>0</v>
      </c>
      <c r="M99" s="594"/>
      <c r="N99" s="594"/>
      <c r="O99" s="594"/>
      <c r="P99" s="594"/>
      <c r="Q99" s="594"/>
      <c r="R99" s="594">
        <f>SUM(R100:W103)</f>
        <v>0</v>
      </c>
      <c r="S99" s="594"/>
      <c r="T99" s="594"/>
      <c r="U99" s="594"/>
      <c r="V99" s="594"/>
      <c r="W99" s="594"/>
      <c r="X99" s="617">
        <f>SUM(X100:AC103)</f>
        <v>0</v>
      </c>
      <c r="Y99" s="618"/>
      <c r="Z99" s="618"/>
      <c r="AA99" s="618"/>
      <c r="AB99" s="618"/>
      <c r="AC99" s="619"/>
      <c r="AD99" s="594">
        <f t="shared" ref="AD99" si="22">SUM(AD100:AI103)</f>
        <v>0</v>
      </c>
      <c r="AE99" s="594"/>
      <c r="AF99" s="594"/>
      <c r="AG99" s="594"/>
      <c r="AH99" s="594"/>
      <c r="AI99" s="594"/>
      <c r="AJ99" s="594">
        <f t="shared" ref="AJ99" si="23">SUM(AJ100:AO103)</f>
        <v>0</v>
      </c>
      <c r="AK99" s="594"/>
      <c r="AL99" s="594"/>
      <c r="AM99" s="594"/>
      <c r="AN99" s="594"/>
      <c r="AO99" s="594"/>
      <c r="AP99" s="620">
        <f>SUM(L99:AO99)</f>
        <v>0</v>
      </c>
      <c r="AQ99" s="621"/>
      <c r="AR99" s="60"/>
      <c r="AS99" s="68"/>
      <c r="AT99" s="60"/>
      <c r="AU99" s="55"/>
      <c r="AV99" s="614" t="s">
        <v>176</v>
      </c>
      <c r="AW99" s="615"/>
      <c r="AX99" s="615"/>
      <c r="AY99" s="615"/>
      <c r="AZ99" s="615"/>
      <c r="BA99" s="615"/>
      <c r="BB99" s="616"/>
      <c r="BC99" s="594">
        <f>SUM(BC100:BH103)</f>
        <v>6</v>
      </c>
      <c r="BD99" s="594"/>
      <c r="BE99" s="594"/>
      <c r="BF99" s="594"/>
      <c r="BG99" s="594"/>
      <c r="BH99" s="594"/>
      <c r="BI99" s="594">
        <f>SUM(BI100:BN103)</f>
        <v>0</v>
      </c>
      <c r="BJ99" s="594"/>
      <c r="BK99" s="594"/>
      <c r="BL99" s="594"/>
      <c r="BM99" s="594"/>
      <c r="BN99" s="594"/>
      <c r="BO99" s="649"/>
      <c r="BP99" s="649"/>
      <c r="BQ99" s="649"/>
      <c r="BR99" s="649"/>
      <c r="BS99" s="649"/>
      <c r="BT99" s="649"/>
      <c r="BU99" s="649"/>
      <c r="BV99" s="649"/>
      <c r="BW99" s="649"/>
      <c r="BX99" s="649"/>
      <c r="BY99" s="649"/>
      <c r="BZ99" s="649"/>
      <c r="CA99" s="649"/>
      <c r="CB99" s="649"/>
      <c r="CC99" s="649"/>
      <c r="CD99" s="649"/>
      <c r="CE99" s="649"/>
      <c r="CF99" s="649"/>
      <c r="CG99" s="594">
        <f>SUM(BC99:BN99)</f>
        <v>6</v>
      </c>
      <c r="CH99" s="594"/>
      <c r="CI99" s="184"/>
    </row>
    <row r="100" spans="1:87" ht="23.25" customHeight="1" x14ac:dyDescent="0.15">
      <c r="A100" s="68"/>
      <c r="B100" s="60"/>
      <c r="C100" s="60"/>
      <c r="D100" s="55"/>
      <c r="E100" s="56"/>
      <c r="F100" s="502" t="s">
        <v>152</v>
      </c>
      <c r="G100" s="503"/>
      <c r="H100" s="503"/>
      <c r="I100" s="503"/>
      <c r="J100" s="504"/>
      <c r="K100" s="295"/>
      <c r="L100" s="601"/>
      <c r="M100" s="601"/>
      <c r="N100" s="601"/>
      <c r="O100" s="601"/>
      <c r="P100" s="601"/>
      <c r="Q100" s="601"/>
      <c r="R100" s="601"/>
      <c r="S100" s="601"/>
      <c r="T100" s="601"/>
      <c r="U100" s="601"/>
      <c r="V100" s="601"/>
      <c r="W100" s="601"/>
      <c r="X100" s="602"/>
      <c r="Y100" s="603"/>
      <c r="Z100" s="603"/>
      <c r="AA100" s="603"/>
      <c r="AB100" s="603"/>
      <c r="AC100" s="604"/>
      <c r="AD100" s="601"/>
      <c r="AE100" s="601"/>
      <c r="AF100" s="601"/>
      <c r="AG100" s="601"/>
      <c r="AH100" s="601"/>
      <c r="AI100" s="601"/>
      <c r="AJ100" s="601"/>
      <c r="AK100" s="601"/>
      <c r="AL100" s="601"/>
      <c r="AM100" s="601"/>
      <c r="AN100" s="601"/>
      <c r="AO100" s="601"/>
      <c r="AP100" s="622"/>
      <c r="AQ100" s="623"/>
      <c r="AR100" s="60"/>
      <c r="AS100" s="68"/>
      <c r="AT100" s="60"/>
      <c r="AU100" s="55"/>
      <c r="AV100" s="56"/>
      <c r="AW100" s="502" t="s">
        <v>152</v>
      </c>
      <c r="AX100" s="503"/>
      <c r="AY100" s="503"/>
      <c r="AZ100" s="503"/>
      <c r="BA100" s="504"/>
      <c r="BB100" s="295"/>
      <c r="BC100" s="734">
        <v>0</v>
      </c>
      <c r="BD100" s="734"/>
      <c r="BE100" s="734"/>
      <c r="BF100" s="734"/>
      <c r="BG100" s="734"/>
      <c r="BH100" s="734"/>
      <c r="BI100" s="734">
        <v>0</v>
      </c>
      <c r="BJ100" s="734"/>
      <c r="BK100" s="734"/>
      <c r="BL100" s="734"/>
      <c r="BM100" s="734"/>
      <c r="BN100" s="734"/>
      <c r="BO100" s="649"/>
      <c r="BP100" s="649"/>
      <c r="BQ100" s="649"/>
      <c r="BR100" s="649"/>
      <c r="BS100" s="649"/>
      <c r="BT100" s="649"/>
      <c r="BU100" s="649"/>
      <c r="BV100" s="649"/>
      <c r="BW100" s="649"/>
      <c r="BX100" s="649"/>
      <c r="BY100" s="649"/>
      <c r="BZ100" s="649"/>
      <c r="CA100" s="649"/>
      <c r="CB100" s="649"/>
      <c r="CC100" s="649"/>
      <c r="CD100" s="649"/>
      <c r="CE100" s="649"/>
      <c r="CF100" s="649"/>
      <c r="CG100" s="594">
        <f>SUM(BC100:BN100)</f>
        <v>0</v>
      </c>
      <c r="CH100" s="594"/>
      <c r="CI100" s="184"/>
    </row>
    <row r="101" spans="1:87" ht="13.5" customHeight="1" x14ac:dyDescent="0.15">
      <c r="A101" s="68"/>
      <c r="B101" s="60"/>
      <c r="C101" s="60"/>
      <c r="D101" s="55"/>
      <c r="E101" s="56"/>
      <c r="F101" s="505" t="s">
        <v>61</v>
      </c>
      <c r="G101" s="506"/>
      <c r="H101" s="506"/>
      <c r="I101" s="506"/>
      <c r="J101" s="507"/>
      <c r="K101" s="298"/>
      <c r="L101" s="595"/>
      <c r="M101" s="596"/>
      <c r="N101" s="596"/>
      <c r="O101" s="596"/>
      <c r="P101" s="596"/>
      <c r="Q101" s="597"/>
      <c r="R101" s="595"/>
      <c r="S101" s="596"/>
      <c r="T101" s="596"/>
      <c r="U101" s="596"/>
      <c r="V101" s="596"/>
      <c r="W101" s="597"/>
      <c r="X101" s="595"/>
      <c r="Y101" s="596"/>
      <c r="Z101" s="596"/>
      <c r="AA101" s="596"/>
      <c r="AB101" s="596"/>
      <c r="AC101" s="597"/>
      <c r="AD101" s="595"/>
      <c r="AE101" s="596"/>
      <c r="AF101" s="596"/>
      <c r="AG101" s="596"/>
      <c r="AH101" s="596"/>
      <c r="AI101" s="597"/>
      <c r="AJ101" s="595"/>
      <c r="AK101" s="596"/>
      <c r="AL101" s="596"/>
      <c r="AM101" s="596"/>
      <c r="AN101" s="596"/>
      <c r="AO101" s="597"/>
      <c r="AP101" s="622"/>
      <c r="AQ101" s="623"/>
      <c r="AR101" s="60"/>
      <c r="AS101" s="68"/>
      <c r="AT101" s="60"/>
      <c r="AU101" s="55"/>
      <c r="AV101" s="56"/>
      <c r="AW101" s="505" t="s">
        <v>61</v>
      </c>
      <c r="AX101" s="506"/>
      <c r="AY101" s="506"/>
      <c r="AZ101" s="506"/>
      <c r="BA101" s="507"/>
      <c r="BB101" s="298"/>
      <c r="BC101" s="602" t="s">
        <v>126</v>
      </c>
      <c r="BD101" s="604"/>
      <c r="BE101" s="611">
        <v>0</v>
      </c>
      <c r="BF101" s="612"/>
      <c r="BG101" s="612"/>
      <c r="BH101" s="613"/>
      <c r="BI101" s="602" t="s">
        <v>126</v>
      </c>
      <c r="BJ101" s="604"/>
      <c r="BK101" s="611">
        <v>0</v>
      </c>
      <c r="BL101" s="612"/>
      <c r="BM101" s="612"/>
      <c r="BN101" s="613"/>
      <c r="BO101" s="650"/>
      <c r="BP101" s="651"/>
      <c r="BQ101" s="651"/>
      <c r="BR101" s="651"/>
      <c r="BS101" s="651"/>
      <c r="BT101" s="652"/>
      <c r="BU101" s="650"/>
      <c r="BV101" s="651"/>
      <c r="BW101" s="651"/>
      <c r="BX101" s="651"/>
      <c r="BY101" s="651"/>
      <c r="BZ101" s="652"/>
      <c r="CA101" s="650"/>
      <c r="CB101" s="651"/>
      <c r="CC101" s="651"/>
      <c r="CD101" s="651"/>
      <c r="CE101" s="651"/>
      <c r="CF101" s="652"/>
      <c r="CG101" s="620">
        <f>SUM(BE101,BE102,BK101,BK102)</f>
        <v>6</v>
      </c>
      <c r="CH101" s="621"/>
      <c r="CI101" s="184"/>
    </row>
    <row r="102" spans="1:87" ht="13.5" customHeight="1" x14ac:dyDescent="0.15">
      <c r="A102" s="68"/>
      <c r="B102" s="60"/>
      <c r="C102" s="60"/>
      <c r="D102" s="55"/>
      <c r="E102" s="56"/>
      <c r="F102" s="508"/>
      <c r="G102" s="509"/>
      <c r="H102" s="509"/>
      <c r="I102" s="509"/>
      <c r="J102" s="510"/>
      <c r="K102" s="299"/>
      <c r="L102" s="598"/>
      <c r="M102" s="599"/>
      <c r="N102" s="599"/>
      <c r="O102" s="599"/>
      <c r="P102" s="599"/>
      <c r="Q102" s="600"/>
      <c r="R102" s="598"/>
      <c r="S102" s="599"/>
      <c r="T102" s="599"/>
      <c r="U102" s="599"/>
      <c r="V102" s="599"/>
      <c r="W102" s="600"/>
      <c r="X102" s="598"/>
      <c r="Y102" s="599"/>
      <c r="Z102" s="599"/>
      <c r="AA102" s="599"/>
      <c r="AB102" s="599"/>
      <c r="AC102" s="600"/>
      <c r="AD102" s="598"/>
      <c r="AE102" s="599"/>
      <c r="AF102" s="599"/>
      <c r="AG102" s="599"/>
      <c r="AH102" s="599"/>
      <c r="AI102" s="600"/>
      <c r="AJ102" s="598"/>
      <c r="AK102" s="599"/>
      <c r="AL102" s="599"/>
      <c r="AM102" s="599"/>
      <c r="AN102" s="599"/>
      <c r="AO102" s="600"/>
      <c r="AP102" s="622"/>
      <c r="AQ102" s="623"/>
      <c r="AR102" s="60"/>
      <c r="AS102" s="68"/>
      <c r="AT102" s="60"/>
      <c r="AU102" s="55"/>
      <c r="AV102" s="56"/>
      <c r="AW102" s="508"/>
      <c r="AX102" s="509"/>
      <c r="AY102" s="509"/>
      <c r="AZ102" s="509"/>
      <c r="BA102" s="510"/>
      <c r="BB102" s="299"/>
      <c r="BC102" s="602" t="s">
        <v>123</v>
      </c>
      <c r="BD102" s="604"/>
      <c r="BE102" s="611">
        <v>6</v>
      </c>
      <c r="BF102" s="612"/>
      <c r="BG102" s="612"/>
      <c r="BH102" s="613"/>
      <c r="BI102" s="602" t="s">
        <v>123</v>
      </c>
      <c r="BJ102" s="604"/>
      <c r="BK102" s="611">
        <v>0</v>
      </c>
      <c r="BL102" s="612"/>
      <c r="BM102" s="612"/>
      <c r="BN102" s="613"/>
      <c r="BO102" s="653"/>
      <c r="BP102" s="654"/>
      <c r="BQ102" s="654"/>
      <c r="BR102" s="654"/>
      <c r="BS102" s="654"/>
      <c r="BT102" s="655"/>
      <c r="BU102" s="653"/>
      <c r="BV102" s="654"/>
      <c r="BW102" s="654"/>
      <c r="BX102" s="654"/>
      <c r="BY102" s="654"/>
      <c r="BZ102" s="655"/>
      <c r="CA102" s="653"/>
      <c r="CB102" s="654"/>
      <c r="CC102" s="654"/>
      <c r="CD102" s="654"/>
      <c r="CE102" s="654"/>
      <c r="CF102" s="655"/>
      <c r="CG102" s="624"/>
      <c r="CH102" s="625"/>
      <c r="CI102" s="184"/>
    </row>
    <row r="103" spans="1:87" ht="23.25" customHeight="1" x14ac:dyDescent="0.15">
      <c r="A103" s="68"/>
      <c r="B103" s="60"/>
      <c r="C103" s="60"/>
      <c r="D103" s="55"/>
      <c r="E103" s="57"/>
      <c r="F103" s="502" t="s">
        <v>64</v>
      </c>
      <c r="G103" s="503"/>
      <c r="H103" s="503"/>
      <c r="I103" s="503"/>
      <c r="J103" s="504"/>
      <c r="K103" s="295"/>
      <c r="L103" s="601"/>
      <c r="M103" s="601"/>
      <c r="N103" s="601"/>
      <c r="O103" s="601"/>
      <c r="P103" s="601"/>
      <c r="Q103" s="601"/>
      <c r="R103" s="601"/>
      <c r="S103" s="601"/>
      <c r="T103" s="601"/>
      <c r="U103" s="601"/>
      <c r="V103" s="601"/>
      <c r="W103" s="601"/>
      <c r="X103" s="602"/>
      <c r="Y103" s="603"/>
      <c r="Z103" s="603"/>
      <c r="AA103" s="603"/>
      <c r="AB103" s="603"/>
      <c r="AC103" s="604"/>
      <c r="AD103" s="601"/>
      <c r="AE103" s="601"/>
      <c r="AF103" s="601"/>
      <c r="AG103" s="601"/>
      <c r="AH103" s="601"/>
      <c r="AI103" s="601"/>
      <c r="AJ103" s="601"/>
      <c r="AK103" s="601"/>
      <c r="AL103" s="601"/>
      <c r="AM103" s="601"/>
      <c r="AN103" s="601"/>
      <c r="AO103" s="601"/>
      <c r="AP103" s="624"/>
      <c r="AQ103" s="625"/>
      <c r="AR103" s="60"/>
      <c r="AS103" s="68"/>
      <c r="AT103" s="60"/>
      <c r="AU103" s="55"/>
      <c r="AV103" s="57"/>
      <c r="AW103" s="502" t="s">
        <v>64</v>
      </c>
      <c r="AX103" s="503"/>
      <c r="AY103" s="503"/>
      <c r="AZ103" s="503"/>
      <c r="BA103" s="504"/>
      <c r="BB103" s="295"/>
      <c r="BC103" s="734">
        <v>0</v>
      </c>
      <c r="BD103" s="734"/>
      <c r="BE103" s="734"/>
      <c r="BF103" s="734"/>
      <c r="BG103" s="734"/>
      <c r="BH103" s="734"/>
      <c r="BI103" s="734">
        <v>0</v>
      </c>
      <c r="BJ103" s="734"/>
      <c r="BK103" s="734"/>
      <c r="BL103" s="734"/>
      <c r="BM103" s="734"/>
      <c r="BN103" s="734"/>
      <c r="BO103" s="649"/>
      <c r="BP103" s="649"/>
      <c r="BQ103" s="649"/>
      <c r="BR103" s="649"/>
      <c r="BS103" s="649"/>
      <c r="BT103" s="649"/>
      <c r="BU103" s="649"/>
      <c r="BV103" s="649"/>
      <c r="BW103" s="649"/>
      <c r="BX103" s="649"/>
      <c r="BY103" s="649"/>
      <c r="BZ103" s="649"/>
      <c r="CA103" s="649"/>
      <c r="CB103" s="649"/>
      <c r="CC103" s="649"/>
      <c r="CD103" s="649"/>
      <c r="CE103" s="649"/>
      <c r="CF103" s="649"/>
      <c r="CG103" s="594">
        <f>SUM(BC103:BN103)</f>
        <v>0</v>
      </c>
      <c r="CH103" s="594"/>
      <c r="CI103" s="184"/>
    </row>
    <row r="104" spans="1:87" ht="23.25" customHeight="1" x14ac:dyDescent="0.15">
      <c r="A104" s="68"/>
      <c r="B104" s="60"/>
      <c r="C104" s="60"/>
      <c r="D104" s="55"/>
      <c r="E104" s="614" t="s">
        <v>177</v>
      </c>
      <c r="F104" s="615"/>
      <c r="G104" s="615"/>
      <c r="H104" s="615"/>
      <c r="I104" s="615"/>
      <c r="J104" s="615"/>
      <c r="K104" s="616"/>
      <c r="L104" s="594">
        <f>SUM(L105:Q108)</f>
        <v>0</v>
      </c>
      <c r="M104" s="594"/>
      <c r="N104" s="594"/>
      <c r="O104" s="594"/>
      <c r="P104" s="594"/>
      <c r="Q104" s="594"/>
      <c r="R104" s="594">
        <f>SUM(R105:W108)</f>
        <v>0</v>
      </c>
      <c r="S104" s="594"/>
      <c r="T104" s="594"/>
      <c r="U104" s="594"/>
      <c r="V104" s="594"/>
      <c r="W104" s="594"/>
      <c r="X104" s="617">
        <f>SUM(X105:AC108)</f>
        <v>0</v>
      </c>
      <c r="Y104" s="618"/>
      <c r="Z104" s="618"/>
      <c r="AA104" s="618"/>
      <c r="AB104" s="618"/>
      <c r="AC104" s="619"/>
      <c r="AD104" s="594">
        <f t="shared" ref="AD104" si="24">SUM(AD105:AI108)</f>
        <v>0</v>
      </c>
      <c r="AE104" s="594"/>
      <c r="AF104" s="594"/>
      <c r="AG104" s="594"/>
      <c r="AH104" s="594"/>
      <c r="AI104" s="594"/>
      <c r="AJ104" s="594">
        <f t="shared" ref="AJ104" si="25">SUM(AJ105:AO108)</f>
        <v>0</v>
      </c>
      <c r="AK104" s="594"/>
      <c r="AL104" s="594"/>
      <c r="AM104" s="594"/>
      <c r="AN104" s="594"/>
      <c r="AO104" s="594"/>
      <c r="AP104" s="620">
        <f>SUM(L104:AO104)</f>
        <v>0</v>
      </c>
      <c r="AQ104" s="621"/>
      <c r="AR104" s="60"/>
      <c r="AS104" s="68"/>
      <c r="AT104" s="60"/>
      <c r="AU104" s="55"/>
      <c r="AV104" s="614" t="s">
        <v>177</v>
      </c>
      <c r="AW104" s="615"/>
      <c r="AX104" s="615"/>
      <c r="AY104" s="615"/>
      <c r="AZ104" s="615"/>
      <c r="BA104" s="615"/>
      <c r="BB104" s="616"/>
      <c r="BC104" s="594">
        <f>SUM(BC105:BH108)</f>
        <v>4</v>
      </c>
      <c r="BD104" s="594"/>
      <c r="BE104" s="594"/>
      <c r="BF104" s="594"/>
      <c r="BG104" s="594"/>
      <c r="BH104" s="594"/>
      <c r="BI104" s="594">
        <f>SUM(BI105:BN108)</f>
        <v>13</v>
      </c>
      <c r="BJ104" s="594"/>
      <c r="BK104" s="594"/>
      <c r="BL104" s="594"/>
      <c r="BM104" s="594"/>
      <c r="BN104" s="594"/>
      <c r="BO104" s="649"/>
      <c r="BP104" s="649"/>
      <c r="BQ104" s="649"/>
      <c r="BR104" s="649"/>
      <c r="BS104" s="649"/>
      <c r="BT104" s="649"/>
      <c r="BU104" s="649"/>
      <c r="BV104" s="649"/>
      <c r="BW104" s="649"/>
      <c r="BX104" s="649"/>
      <c r="BY104" s="649"/>
      <c r="BZ104" s="649"/>
      <c r="CA104" s="649"/>
      <c r="CB104" s="649"/>
      <c r="CC104" s="649"/>
      <c r="CD104" s="649"/>
      <c r="CE104" s="649"/>
      <c r="CF104" s="649"/>
      <c r="CG104" s="594">
        <f>SUM(BC104:BN104)</f>
        <v>17</v>
      </c>
      <c r="CH104" s="594"/>
      <c r="CI104" s="184"/>
    </row>
    <row r="105" spans="1:87" ht="23.25" customHeight="1" x14ac:dyDescent="0.15">
      <c r="A105" s="68"/>
      <c r="B105" s="60"/>
      <c r="C105" s="60"/>
      <c r="D105" s="55"/>
      <c r="E105" s="56"/>
      <c r="F105" s="502" t="s">
        <v>152</v>
      </c>
      <c r="G105" s="503"/>
      <c r="H105" s="503"/>
      <c r="I105" s="503"/>
      <c r="J105" s="504"/>
      <c r="K105" s="295"/>
      <c r="L105" s="601"/>
      <c r="M105" s="601"/>
      <c r="N105" s="601"/>
      <c r="O105" s="601"/>
      <c r="P105" s="601"/>
      <c r="Q105" s="601"/>
      <c r="R105" s="601"/>
      <c r="S105" s="601"/>
      <c r="T105" s="601"/>
      <c r="U105" s="601"/>
      <c r="V105" s="601"/>
      <c r="W105" s="601"/>
      <c r="X105" s="602"/>
      <c r="Y105" s="603"/>
      <c r="Z105" s="603"/>
      <c r="AA105" s="603"/>
      <c r="AB105" s="603"/>
      <c r="AC105" s="604"/>
      <c r="AD105" s="601"/>
      <c r="AE105" s="601"/>
      <c r="AF105" s="601"/>
      <c r="AG105" s="601"/>
      <c r="AH105" s="601"/>
      <c r="AI105" s="601"/>
      <c r="AJ105" s="601"/>
      <c r="AK105" s="601"/>
      <c r="AL105" s="601"/>
      <c r="AM105" s="601"/>
      <c r="AN105" s="601"/>
      <c r="AO105" s="601"/>
      <c r="AP105" s="622"/>
      <c r="AQ105" s="623"/>
      <c r="AR105" s="60"/>
      <c r="AS105" s="68"/>
      <c r="AT105" s="60"/>
      <c r="AU105" s="55"/>
      <c r="AV105" s="56"/>
      <c r="AW105" s="502" t="s">
        <v>152</v>
      </c>
      <c r="AX105" s="503"/>
      <c r="AY105" s="503"/>
      <c r="AZ105" s="503"/>
      <c r="BA105" s="504"/>
      <c r="BB105" s="295"/>
      <c r="BC105" s="734">
        <v>0</v>
      </c>
      <c r="BD105" s="734"/>
      <c r="BE105" s="734"/>
      <c r="BF105" s="734"/>
      <c r="BG105" s="734"/>
      <c r="BH105" s="734"/>
      <c r="BI105" s="734">
        <v>3</v>
      </c>
      <c r="BJ105" s="734"/>
      <c r="BK105" s="734"/>
      <c r="BL105" s="734"/>
      <c r="BM105" s="734"/>
      <c r="BN105" s="734"/>
      <c r="BO105" s="649"/>
      <c r="BP105" s="649"/>
      <c r="BQ105" s="649"/>
      <c r="BR105" s="649"/>
      <c r="BS105" s="649"/>
      <c r="BT105" s="649"/>
      <c r="BU105" s="649"/>
      <c r="BV105" s="649"/>
      <c r="BW105" s="649"/>
      <c r="BX105" s="649"/>
      <c r="BY105" s="649"/>
      <c r="BZ105" s="649"/>
      <c r="CA105" s="649"/>
      <c r="CB105" s="649"/>
      <c r="CC105" s="649"/>
      <c r="CD105" s="649"/>
      <c r="CE105" s="649"/>
      <c r="CF105" s="649"/>
      <c r="CG105" s="594">
        <f>SUM(BC105:BN105)</f>
        <v>3</v>
      </c>
      <c r="CH105" s="594"/>
      <c r="CI105" s="184"/>
    </row>
    <row r="106" spans="1:87" ht="13.5" customHeight="1" x14ac:dyDescent="0.15">
      <c r="A106" s="68"/>
      <c r="B106" s="60"/>
      <c r="C106" s="60"/>
      <c r="D106" s="55"/>
      <c r="E106" s="56"/>
      <c r="F106" s="505" t="s">
        <v>61</v>
      </c>
      <c r="G106" s="506"/>
      <c r="H106" s="506"/>
      <c r="I106" s="506"/>
      <c r="J106" s="507"/>
      <c r="K106" s="298"/>
      <c r="L106" s="595"/>
      <c r="M106" s="596"/>
      <c r="N106" s="596"/>
      <c r="O106" s="596"/>
      <c r="P106" s="596"/>
      <c r="Q106" s="597"/>
      <c r="R106" s="595"/>
      <c r="S106" s="596"/>
      <c r="T106" s="596"/>
      <c r="U106" s="596"/>
      <c r="V106" s="596"/>
      <c r="W106" s="597"/>
      <c r="X106" s="595"/>
      <c r="Y106" s="596"/>
      <c r="Z106" s="596"/>
      <c r="AA106" s="596"/>
      <c r="AB106" s="596"/>
      <c r="AC106" s="597"/>
      <c r="AD106" s="595"/>
      <c r="AE106" s="596"/>
      <c r="AF106" s="596"/>
      <c r="AG106" s="596"/>
      <c r="AH106" s="596"/>
      <c r="AI106" s="597"/>
      <c r="AJ106" s="595"/>
      <c r="AK106" s="596"/>
      <c r="AL106" s="596"/>
      <c r="AM106" s="596"/>
      <c r="AN106" s="596"/>
      <c r="AO106" s="597"/>
      <c r="AP106" s="622"/>
      <c r="AQ106" s="623"/>
      <c r="AR106" s="60"/>
      <c r="AS106" s="68"/>
      <c r="AT106" s="60"/>
      <c r="AU106" s="55"/>
      <c r="AV106" s="56"/>
      <c r="AW106" s="505" t="s">
        <v>61</v>
      </c>
      <c r="AX106" s="506"/>
      <c r="AY106" s="506"/>
      <c r="AZ106" s="506"/>
      <c r="BA106" s="507"/>
      <c r="BB106" s="298"/>
      <c r="BC106" s="602" t="s">
        <v>126</v>
      </c>
      <c r="BD106" s="604"/>
      <c r="BE106" s="611">
        <v>2</v>
      </c>
      <c r="BF106" s="612"/>
      <c r="BG106" s="612"/>
      <c r="BH106" s="613"/>
      <c r="BI106" s="602" t="s">
        <v>126</v>
      </c>
      <c r="BJ106" s="604"/>
      <c r="BK106" s="611">
        <v>6</v>
      </c>
      <c r="BL106" s="612"/>
      <c r="BM106" s="612"/>
      <c r="BN106" s="613"/>
      <c r="BO106" s="650"/>
      <c r="BP106" s="651"/>
      <c r="BQ106" s="651"/>
      <c r="BR106" s="651"/>
      <c r="BS106" s="651"/>
      <c r="BT106" s="652"/>
      <c r="BU106" s="650"/>
      <c r="BV106" s="651"/>
      <c r="BW106" s="651"/>
      <c r="BX106" s="651"/>
      <c r="BY106" s="651"/>
      <c r="BZ106" s="652"/>
      <c r="CA106" s="650"/>
      <c r="CB106" s="651"/>
      <c r="CC106" s="651"/>
      <c r="CD106" s="651"/>
      <c r="CE106" s="651"/>
      <c r="CF106" s="652"/>
      <c r="CG106" s="620">
        <f>SUM(BE106,BE107,BK106,BK107)</f>
        <v>10</v>
      </c>
      <c r="CH106" s="621"/>
      <c r="CI106" s="184"/>
    </row>
    <row r="107" spans="1:87" ht="13.5" customHeight="1" x14ac:dyDescent="0.15">
      <c r="A107" s="68"/>
      <c r="B107" s="60"/>
      <c r="C107" s="60"/>
      <c r="D107" s="55"/>
      <c r="E107" s="56"/>
      <c r="F107" s="508"/>
      <c r="G107" s="509"/>
      <c r="H107" s="509"/>
      <c r="I107" s="509"/>
      <c r="J107" s="510"/>
      <c r="K107" s="299"/>
      <c r="L107" s="598"/>
      <c r="M107" s="599"/>
      <c r="N107" s="599"/>
      <c r="O107" s="599"/>
      <c r="P107" s="599"/>
      <c r="Q107" s="600"/>
      <c r="R107" s="598"/>
      <c r="S107" s="599"/>
      <c r="T107" s="599"/>
      <c r="U107" s="599"/>
      <c r="V107" s="599"/>
      <c r="W107" s="600"/>
      <c r="X107" s="598"/>
      <c r="Y107" s="599"/>
      <c r="Z107" s="599"/>
      <c r="AA107" s="599"/>
      <c r="AB107" s="599"/>
      <c r="AC107" s="600"/>
      <c r="AD107" s="598"/>
      <c r="AE107" s="599"/>
      <c r="AF107" s="599"/>
      <c r="AG107" s="599"/>
      <c r="AH107" s="599"/>
      <c r="AI107" s="600"/>
      <c r="AJ107" s="598"/>
      <c r="AK107" s="599"/>
      <c r="AL107" s="599"/>
      <c r="AM107" s="599"/>
      <c r="AN107" s="599"/>
      <c r="AO107" s="600"/>
      <c r="AP107" s="622"/>
      <c r="AQ107" s="623"/>
      <c r="AR107" s="60"/>
      <c r="AS107" s="68"/>
      <c r="AT107" s="60"/>
      <c r="AU107" s="55"/>
      <c r="AV107" s="56"/>
      <c r="AW107" s="508"/>
      <c r="AX107" s="509"/>
      <c r="AY107" s="509"/>
      <c r="AZ107" s="509"/>
      <c r="BA107" s="510"/>
      <c r="BB107" s="299"/>
      <c r="BC107" s="602" t="s">
        <v>123</v>
      </c>
      <c r="BD107" s="604"/>
      <c r="BE107" s="611">
        <v>2</v>
      </c>
      <c r="BF107" s="612"/>
      <c r="BG107" s="612"/>
      <c r="BH107" s="613"/>
      <c r="BI107" s="602" t="s">
        <v>123</v>
      </c>
      <c r="BJ107" s="604"/>
      <c r="BK107" s="611">
        <v>0</v>
      </c>
      <c r="BL107" s="612"/>
      <c r="BM107" s="612"/>
      <c r="BN107" s="613"/>
      <c r="BO107" s="653"/>
      <c r="BP107" s="654"/>
      <c r="BQ107" s="654"/>
      <c r="BR107" s="654"/>
      <c r="BS107" s="654"/>
      <c r="BT107" s="655"/>
      <c r="BU107" s="653"/>
      <c r="BV107" s="654"/>
      <c r="BW107" s="654"/>
      <c r="BX107" s="654"/>
      <c r="BY107" s="654"/>
      <c r="BZ107" s="655"/>
      <c r="CA107" s="653"/>
      <c r="CB107" s="654"/>
      <c r="CC107" s="654"/>
      <c r="CD107" s="654"/>
      <c r="CE107" s="654"/>
      <c r="CF107" s="655"/>
      <c r="CG107" s="624"/>
      <c r="CH107" s="625"/>
      <c r="CI107" s="184"/>
    </row>
    <row r="108" spans="1:87" ht="23.25" customHeight="1" x14ac:dyDescent="0.15">
      <c r="A108" s="68"/>
      <c r="B108" s="60"/>
      <c r="C108" s="60"/>
      <c r="D108" s="55"/>
      <c r="E108" s="57"/>
      <c r="F108" s="502" t="s">
        <v>64</v>
      </c>
      <c r="G108" s="503"/>
      <c r="H108" s="503"/>
      <c r="I108" s="503"/>
      <c r="J108" s="504"/>
      <c r="K108" s="295"/>
      <c r="L108" s="601"/>
      <c r="M108" s="601"/>
      <c r="N108" s="601"/>
      <c r="O108" s="601"/>
      <c r="P108" s="601"/>
      <c r="Q108" s="601"/>
      <c r="R108" s="601"/>
      <c r="S108" s="601"/>
      <c r="T108" s="601"/>
      <c r="U108" s="601"/>
      <c r="V108" s="601"/>
      <c r="W108" s="601"/>
      <c r="X108" s="602"/>
      <c r="Y108" s="603"/>
      <c r="Z108" s="603"/>
      <c r="AA108" s="603"/>
      <c r="AB108" s="603"/>
      <c r="AC108" s="604"/>
      <c r="AD108" s="601"/>
      <c r="AE108" s="601"/>
      <c r="AF108" s="601"/>
      <c r="AG108" s="601"/>
      <c r="AH108" s="601"/>
      <c r="AI108" s="601"/>
      <c r="AJ108" s="601"/>
      <c r="AK108" s="601"/>
      <c r="AL108" s="601"/>
      <c r="AM108" s="601"/>
      <c r="AN108" s="601"/>
      <c r="AO108" s="601"/>
      <c r="AP108" s="624"/>
      <c r="AQ108" s="625"/>
      <c r="AR108" s="60"/>
      <c r="AS108" s="68"/>
      <c r="AT108" s="60"/>
      <c r="AU108" s="55"/>
      <c r="AV108" s="57"/>
      <c r="AW108" s="502" t="s">
        <v>64</v>
      </c>
      <c r="AX108" s="503"/>
      <c r="AY108" s="503"/>
      <c r="AZ108" s="503"/>
      <c r="BA108" s="504"/>
      <c r="BB108" s="295"/>
      <c r="BC108" s="734">
        <v>0</v>
      </c>
      <c r="BD108" s="734"/>
      <c r="BE108" s="734"/>
      <c r="BF108" s="734"/>
      <c r="BG108" s="734"/>
      <c r="BH108" s="734"/>
      <c r="BI108" s="734">
        <v>4</v>
      </c>
      <c r="BJ108" s="734"/>
      <c r="BK108" s="734"/>
      <c r="BL108" s="734"/>
      <c r="BM108" s="734"/>
      <c r="BN108" s="734"/>
      <c r="BO108" s="649"/>
      <c r="BP108" s="649"/>
      <c r="BQ108" s="649"/>
      <c r="BR108" s="649"/>
      <c r="BS108" s="649"/>
      <c r="BT108" s="649"/>
      <c r="BU108" s="649"/>
      <c r="BV108" s="649"/>
      <c r="BW108" s="649"/>
      <c r="BX108" s="649"/>
      <c r="BY108" s="649"/>
      <c r="BZ108" s="649"/>
      <c r="CA108" s="649"/>
      <c r="CB108" s="649"/>
      <c r="CC108" s="649"/>
      <c r="CD108" s="649"/>
      <c r="CE108" s="649"/>
      <c r="CF108" s="649"/>
      <c r="CG108" s="594">
        <f>SUM(BC108:BN108)</f>
        <v>4</v>
      </c>
      <c r="CH108" s="594"/>
      <c r="CI108" s="184"/>
    </row>
    <row r="109" spans="1:87" ht="23.25" customHeight="1" x14ac:dyDescent="0.15">
      <c r="A109" s="68"/>
      <c r="B109" s="60"/>
      <c r="C109" s="60"/>
      <c r="D109" s="55"/>
      <c r="E109" s="614" t="s">
        <v>178</v>
      </c>
      <c r="F109" s="615"/>
      <c r="G109" s="615"/>
      <c r="H109" s="615"/>
      <c r="I109" s="615"/>
      <c r="J109" s="615"/>
      <c r="K109" s="616"/>
      <c r="L109" s="594">
        <f>SUM(L110:Q113)</f>
        <v>0</v>
      </c>
      <c r="M109" s="594"/>
      <c r="N109" s="594"/>
      <c r="O109" s="594"/>
      <c r="P109" s="594"/>
      <c r="Q109" s="594"/>
      <c r="R109" s="594">
        <f>SUM(R110:W113)</f>
        <v>0</v>
      </c>
      <c r="S109" s="594"/>
      <c r="T109" s="594"/>
      <c r="U109" s="594"/>
      <c r="V109" s="594"/>
      <c r="W109" s="594"/>
      <c r="X109" s="617">
        <f>SUM(X110:AC113)</f>
        <v>0</v>
      </c>
      <c r="Y109" s="618"/>
      <c r="Z109" s="618"/>
      <c r="AA109" s="618"/>
      <c r="AB109" s="618"/>
      <c r="AC109" s="619"/>
      <c r="AD109" s="594">
        <f t="shared" ref="AD109" si="26">SUM(AD110:AI113)</f>
        <v>0</v>
      </c>
      <c r="AE109" s="594"/>
      <c r="AF109" s="594"/>
      <c r="AG109" s="594"/>
      <c r="AH109" s="594"/>
      <c r="AI109" s="594"/>
      <c r="AJ109" s="594">
        <f t="shared" ref="AJ109" si="27">SUM(AJ110:AO113)</f>
        <v>0</v>
      </c>
      <c r="AK109" s="594"/>
      <c r="AL109" s="594"/>
      <c r="AM109" s="594"/>
      <c r="AN109" s="594"/>
      <c r="AO109" s="594"/>
      <c r="AP109" s="620">
        <f>SUM(L109:AO109)</f>
        <v>0</v>
      </c>
      <c r="AQ109" s="621"/>
      <c r="AR109" s="60"/>
      <c r="AS109" s="68"/>
      <c r="AT109" s="60"/>
      <c r="AU109" s="55"/>
      <c r="AV109" s="614" t="s">
        <v>178</v>
      </c>
      <c r="AW109" s="615"/>
      <c r="AX109" s="615"/>
      <c r="AY109" s="615"/>
      <c r="AZ109" s="615"/>
      <c r="BA109" s="615"/>
      <c r="BB109" s="616"/>
      <c r="BC109" s="594">
        <f>SUM(BC110:BH113)</f>
        <v>0</v>
      </c>
      <c r="BD109" s="594"/>
      <c r="BE109" s="594"/>
      <c r="BF109" s="594"/>
      <c r="BG109" s="594"/>
      <c r="BH109" s="594"/>
      <c r="BI109" s="594">
        <f>SUM(BI110:BN113)</f>
        <v>6</v>
      </c>
      <c r="BJ109" s="594"/>
      <c r="BK109" s="594"/>
      <c r="BL109" s="594"/>
      <c r="BM109" s="594"/>
      <c r="BN109" s="594"/>
      <c r="BO109" s="649"/>
      <c r="BP109" s="649"/>
      <c r="BQ109" s="649"/>
      <c r="BR109" s="649"/>
      <c r="BS109" s="649"/>
      <c r="BT109" s="649"/>
      <c r="BU109" s="649"/>
      <c r="BV109" s="649"/>
      <c r="BW109" s="649"/>
      <c r="BX109" s="649"/>
      <c r="BY109" s="649"/>
      <c r="BZ109" s="649"/>
      <c r="CA109" s="649"/>
      <c r="CB109" s="649"/>
      <c r="CC109" s="649"/>
      <c r="CD109" s="649"/>
      <c r="CE109" s="649"/>
      <c r="CF109" s="649"/>
      <c r="CG109" s="594">
        <f>SUM(BC109:BN109)</f>
        <v>6</v>
      </c>
      <c r="CH109" s="594"/>
      <c r="CI109" s="184"/>
    </row>
    <row r="110" spans="1:87" ht="23.25" customHeight="1" x14ac:dyDescent="0.15">
      <c r="A110" s="68"/>
      <c r="B110" s="60"/>
      <c r="C110" s="60"/>
      <c r="D110" s="55"/>
      <c r="E110" s="56"/>
      <c r="F110" s="502" t="s">
        <v>152</v>
      </c>
      <c r="G110" s="503"/>
      <c r="H110" s="503"/>
      <c r="I110" s="503"/>
      <c r="J110" s="504"/>
      <c r="K110" s="295"/>
      <c r="L110" s="601"/>
      <c r="M110" s="601"/>
      <c r="N110" s="601"/>
      <c r="O110" s="601"/>
      <c r="P110" s="601"/>
      <c r="Q110" s="601"/>
      <c r="R110" s="601"/>
      <c r="S110" s="601"/>
      <c r="T110" s="601"/>
      <c r="U110" s="601"/>
      <c r="V110" s="601"/>
      <c r="W110" s="601"/>
      <c r="X110" s="602"/>
      <c r="Y110" s="603"/>
      <c r="Z110" s="603"/>
      <c r="AA110" s="603"/>
      <c r="AB110" s="603"/>
      <c r="AC110" s="604"/>
      <c r="AD110" s="601"/>
      <c r="AE110" s="601"/>
      <c r="AF110" s="601"/>
      <c r="AG110" s="601"/>
      <c r="AH110" s="601"/>
      <c r="AI110" s="601"/>
      <c r="AJ110" s="601"/>
      <c r="AK110" s="601"/>
      <c r="AL110" s="601"/>
      <c r="AM110" s="601"/>
      <c r="AN110" s="601"/>
      <c r="AO110" s="601"/>
      <c r="AP110" s="622"/>
      <c r="AQ110" s="623"/>
      <c r="AR110" s="60"/>
      <c r="AS110" s="68"/>
      <c r="AT110" s="60"/>
      <c r="AU110" s="55"/>
      <c r="AV110" s="56"/>
      <c r="AW110" s="502" t="s">
        <v>152</v>
      </c>
      <c r="AX110" s="503"/>
      <c r="AY110" s="503"/>
      <c r="AZ110" s="503"/>
      <c r="BA110" s="504"/>
      <c r="BB110" s="295"/>
      <c r="BC110" s="734">
        <v>0</v>
      </c>
      <c r="BD110" s="734"/>
      <c r="BE110" s="734"/>
      <c r="BF110" s="734"/>
      <c r="BG110" s="734"/>
      <c r="BH110" s="734"/>
      <c r="BI110" s="734">
        <v>0</v>
      </c>
      <c r="BJ110" s="734"/>
      <c r="BK110" s="734"/>
      <c r="BL110" s="734"/>
      <c r="BM110" s="734"/>
      <c r="BN110" s="734"/>
      <c r="BO110" s="649"/>
      <c r="BP110" s="649"/>
      <c r="BQ110" s="649"/>
      <c r="BR110" s="649"/>
      <c r="BS110" s="649"/>
      <c r="BT110" s="649"/>
      <c r="BU110" s="649"/>
      <c r="BV110" s="649"/>
      <c r="BW110" s="649"/>
      <c r="BX110" s="649"/>
      <c r="BY110" s="649"/>
      <c r="BZ110" s="649"/>
      <c r="CA110" s="649"/>
      <c r="CB110" s="649"/>
      <c r="CC110" s="649"/>
      <c r="CD110" s="649"/>
      <c r="CE110" s="649"/>
      <c r="CF110" s="649"/>
      <c r="CG110" s="594">
        <f>SUM(BC110:BN110)</f>
        <v>0</v>
      </c>
      <c r="CH110" s="594"/>
      <c r="CI110" s="184"/>
    </row>
    <row r="111" spans="1:87" ht="13.5" customHeight="1" x14ac:dyDescent="0.15">
      <c r="A111" s="68"/>
      <c r="B111" s="60"/>
      <c r="C111" s="60"/>
      <c r="D111" s="55"/>
      <c r="E111" s="56"/>
      <c r="F111" s="505" t="s">
        <v>61</v>
      </c>
      <c r="G111" s="506"/>
      <c r="H111" s="506"/>
      <c r="I111" s="506"/>
      <c r="J111" s="507"/>
      <c r="K111" s="298"/>
      <c r="L111" s="595"/>
      <c r="M111" s="596"/>
      <c r="N111" s="596"/>
      <c r="O111" s="596"/>
      <c r="P111" s="596"/>
      <c r="Q111" s="597"/>
      <c r="R111" s="595"/>
      <c r="S111" s="596"/>
      <c r="T111" s="596"/>
      <c r="U111" s="596"/>
      <c r="V111" s="596"/>
      <c r="W111" s="597"/>
      <c r="X111" s="595"/>
      <c r="Y111" s="596"/>
      <c r="Z111" s="596"/>
      <c r="AA111" s="596"/>
      <c r="AB111" s="596"/>
      <c r="AC111" s="597"/>
      <c r="AD111" s="595"/>
      <c r="AE111" s="596"/>
      <c r="AF111" s="596"/>
      <c r="AG111" s="596"/>
      <c r="AH111" s="596"/>
      <c r="AI111" s="597"/>
      <c r="AJ111" s="595"/>
      <c r="AK111" s="596"/>
      <c r="AL111" s="596"/>
      <c r="AM111" s="596"/>
      <c r="AN111" s="596"/>
      <c r="AO111" s="597"/>
      <c r="AP111" s="622"/>
      <c r="AQ111" s="623"/>
      <c r="AR111" s="60"/>
      <c r="AS111" s="68"/>
      <c r="AT111" s="60"/>
      <c r="AU111" s="55"/>
      <c r="AV111" s="56"/>
      <c r="AW111" s="505" t="s">
        <v>61</v>
      </c>
      <c r="AX111" s="506"/>
      <c r="AY111" s="506"/>
      <c r="AZ111" s="506"/>
      <c r="BA111" s="507"/>
      <c r="BB111" s="298"/>
      <c r="BC111" s="602" t="s">
        <v>126</v>
      </c>
      <c r="BD111" s="604"/>
      <c r="BE111" s="611">
        <v>0</v>
      </c>
      <c r="BF111" s="612"/>
      <c r="BG111" s="612"/>
      <c r="BH111" s="613"/>
      <c r="BI111" s="602" t="s">
        <v>126</v>
      </c>
      <c r="BJ111" s="604"/>
      <c r="BK111" s="611">
        <v>2</v>
      </c>
      <c r="BL111" s="612"/>
      <c r="BM111" s="612"/>
      <c r="BN111" s="613"/>
      <c r="BO111" s="650"/>
      <c r="BP111" s="651"/>
      <c r="BQ111" s="651"/>
      <c r="BR111" s="651"/>
      <c r="BS111" s="651"/>
      <c r="BT111" s="652"/>
      <c r="BU111" s="650"/>
      <c r="BV111" s="651"/>
      <c r="BW111" s="651"/>
      <c r="BX111" s="651"/>
      <c r="BY111" s="651"/>
      <c r="BZ111" s="652"/>
      <c r="CA111" s="650"/>
      <c r="CB111" s="651"/>
      <c r="CC111" s="651"/>
      <c r="CD111" s="651"/>
      <c r="CE111" s="651"/>
      <c r="CF111" s="652"/>
      <c r="CG111" s="620">
        <f>SUM(BE111,BE112,BK111,BK112)</f>
        <v>2</v>
      </c>
      <c r="CH111" s="621"/>
      <c r="CI111" s="184"/>
    </row>
    <row r="112" spans="1:87" ht="13.5" customHeight="1" x14ac:dyDescent="0.15">
      <c r="A112" s="68"/>
      <c r="B112" s="60"/>
      <c r="C112" s="60"/>
      <c r="D112" s="55"/>
      <c r="E112" s="56"/>
      <c r="F112" s="508"/>
      <c r="G112" s="509"/>
      <c r="H112" s="509"/>
      <c r="I112" s="509"/>
      <c r="J112" s="510"/>
      <c r="K112" s="299"/>
      <c r="L112" s="598"/>
      <c r="M112" s="599"/>
      <c r="N112" s="599"/>
      <c r="O112" s="599"/>
      <c r="P112" s="599"/>
      <c r="Q112" s="600"/>
      <c r="R112" s="598"/>
      <c r="S112" s="599"/>
      <c r="T112" s="599"/>
      <c r="U112" s="599"/>
      <c r="V112" s="599"/>
      <c r="W112" s="600"/>
      <c r="X112" s="598"/>
      <c r="Y112" s="599"/>
      <c r="Z112" s="599"/>
      <c r="AA112" s="599"/>
      <c r="AB112" s="599"/>
      <c r="AC112" s="600"/>
      <c r="AD112" s="598"/>
      <c r="AE112" s="599"/>
      <c r="AF112" s="599"/>
      <c r="AG112" s="599"/>
      <c r="AH112" s="599"/>
      <c r="AI112" s="600"/>
      <c r="AJ112" s="598"/>
      <c r="AK112" s="599"/>
      <c r="AL112" s="599"/>
      <c r="AM112" s="599"/>
      <c r="AN112" s="599"/>
      <c r="AO112" s="600"/>
      <c r="AP112" s="622"/>
      <c r="AQ112" s="623"/>
      <c r="AR112" s="60"/>
      <c r="AS112" s="68"/>
      <c r="AT112" s="60"/>
      <c r="AU112" s="55"/>
      <c r="AV112" s="56"/>
      <c r="AW112" s="508"/>
      <c r="AX112" s="509"/>
      <c r="AY112" s="509"/>
      <c r="AZ112" s="509"/>
      <c r="BA112" s="510"/>
      <c r="BB112" s="299"/>
      <c r="BC112" s="602" t="s">
        <v>123</v>
      </c>
      <c r="BD112" s="604"/>
      <c r="BE112" s="611">
        <v>0</v>
      </c>
      <c r="BF112" s="612"/>
      <c r="BG112" s="612"/>
      <c r="BH112" s="613"/>
      <c r="BI112" s="602" t="s">
        <v>123</v>
      </c>
      <c r="BJ112" s="604"/>
      <c r="BK112" s="611">
        <v>0</v>
      </c>
      <c r="BL112" s="612"/>
      <c r="BM112" s="612"/>
      <c r="BN112" s="613"/>
      <c r="BO112" s="653"/>
      <c r="BP112" s="654"/>
      <c r="BQ112" s="654"/>
      <c r="BR112" s="654"/>
      <c r="BS112" s="654"/>
      <c r="BT112" s="655"/>
      <c r="BU112" s="653"/>
      <c r="BV112" s="654"/>
      <c r="BW112" s="654"/>
      <c r="BX112" s="654"/>
      <c r="BY112" s="654"/>
      <c r="BZ112" s="655"/>
      <c r="CA112" s="653"/>
      <c r="CB112" s="654"/>
      <c r="CC112" s="654"/>
      <c r="CD112" s="654"/>
      <c r="CE112" s="654"/>
      <c r="CF112" s="655"/>
      <c r="CG112" s="624"/>
      <c r="CH112" s="625"/>
      <c r="CI112" s="184"/>
    </row>
    <row r="113" spans="1:87" ht="23.25" customHeight="1" x14ac:dyDescent="0.15">
      <c r="A113" s="68"/>
      <c r="B113" s="60"/>
      <c r="C113" s="60"/>
      <c r="D113" s="55"/>
      <c r="E113" s="57"/>
      <c r="F113" s="502" t="s">
        <v>64</v>
      </c>
      <c r="G113" s="503"/>
      <c r="H113" s="503"/>
      <c r="I113" s="503"/>
      <c r="J113" s="504"/>
      <c r="K113" s="295"/>
      <c r="L113" s="601"/>
      <c r="M113" s="601"/>
      <c r="N113" s="601"/>
      <c r="O113" s="601"/>
      <c r="P113" s="601"/>
      <c r="Q113" s="601"/>
      <c r="R113" s="601"/>
      <c r="S113" s="601"/>
      <c r="T113" s="601"/>
      <c r="U113" s="601"/>
      <c r="V113" s="601"/>
      <c r="W113" s="601"/>
      <c r="X113" s="602"/>
      <c r="Y113" s="603"/>
      <c r="Z113" s="603"/>
      <c r="AA113" s="603"/>
      <c r="AB113" s="603"/>
      <c r="AC113" s="604"/>
      <c r="AD113" s="601"/>
      <c r="AE113" s="601"/>
      <c r="AF113" s="601"/>
      <c r="AG113" s="601"/>
      <c r="AH113" s="601"/>
      <c r="AI113" s="601"/>
      <c r="AJ113" s="601"/>
      <c r="AK113" s="601"/>
      <c r="AL113" s="601"/>
      <c r="AM113" s="601"/>
      <c r="AN113" s="601"/>
      <c r="AO113" s="601"/>
      <c r="AP113" s="624"/>
      <c r="AQ113" s="625"/>
      <c r="AR113" s="60"/>
      <c r="AS113" s="68"/>
      <c r="AT113" s="60"/>
      <c r="AU113" s="55"/>
      <c r="AV113" s="57"/>
      <c r="AW113" s="502" t="s">
        <v>64</v>
      </c>
      <c r="AX113" s="503"/>
      <c r="AY113" s="503"/>
      <c r="AZ113" s="503"/>
      <c r="BA113" s="504"/>
      <c r="BB113" s="295"/>
      <c r="BC113" s="734">
        <v>0</v>
      </c>
      <c r="BD113" s="734"/>
      <c r="BE113" s="734"/>
      <c r="BF113" s="734"/>
      <c r="BG113" s="734"/>
      <c r="BH113" s="734"/>
      <c r="BI113" s="734">
        <v>4</v>
      </c>
      <c r="BJ113" s="734"/>
      <c r="BK113" s="734"/>
      <c r="BL113" s="734"/>
      <c r="BM113" s="734"/>
      <c r="BN113" s="734"/>
      <c r="BO113" s="649"/>
      <c r="BP113" s="649"/>
      <c r="BQ113" s="649"/>
      <c r="BR113" s="649"/>
      <c r="BS113" s="649"/>
      <c r="BT113" s="649"/>
      <c r="BU113" s="649"/>
      <c r="BV113" s="649"/>
      <c r="BW113" s="649"/>
      <c r="BX113" s="649"/>
      <c r="BY113" s="649"/>
      <c r="BZ113" s="649"/>
      <c r="CA113" s="649"/>
      <c r="CB113" s="649"/>
      <c r="CC113" s="649"/>
      <c r="CD113" s="649"/>
      <c r="CE113" s="649"/>
      <c r="CF113" s="649"/>
      <c r="CG113" s="594">
        <f>SUM(BC113:BN113)</f>
        <v>4</v>
      </c>
      <c r="CH113" s="594"/>
      <c r="CI113" s="184"/>
    </row>
    <row r="114" spans="1:87" ht="23.25" customHeight="1" x14ac:dyDescent="0.15">
      <c r="A114" s="68"/>
      <c r="B114" s="60"/>
      <c r="C114" s="60"/>
      <c r="D114" s="58"/>
      <c r="E114" s="614" t="s">
        <v>179</v>
      </c>
      <c r="F114" s="615"/>
      <c r="G114" s="615"/>
      <c r="H114" s="615"/>
      <c r="I114" s="615"/>
      <c r="J114" s="615"/>
      <c r="K114" s="616"/>
      <c r="L114" s="594">
        <f>SUM(L115:Q118)</f>
        <v>0</v>
      </c>
      <c r="M114" s="594"/>
      <c r="N114" s="594"/>
      <c r="O114" s="594"/>
      <c r="P114" s="594"/>
      <c r="Q114" s="594"/>
      <c r="R114" s="594">
        <f>SUM(R115:W118)</f>
        <v>0</v>
      </c>
      <c r="S114" s="594"/>
      <c r="T114" s="594"/>
      <c r="U114" s="594"/>
      <c r="V114" s="594"/>
      <c r="W114" s="594"/>
      <c r="X114" s="617">
        <f>SUM(X115:AC118)</f>
        <v>0</v>
      </c>
      <c r="Y114" s="618"/>
      <c r="Z114" s="618"/>
      <c r="AA114" s="618"/>
      <c r="AB114" s="618"/>
      <c r="AC114" s="619"/>
      <c r="AD114" s="594">
        <f t="shared" ref="AD114" si="28">SUM(AD115:AI118)</f>
        <v>0</v>
      </c>
      <c r="AE114" s="594"/>
      <c r="AF114" s="594"/>
      <c r="AG114" s="594"/>
      <c r="AH114" s="594"/>
      <c r="AI114" s="594"/>
      <c r="AJ114" s="594">
        <f t="shared" ref="AJ114" si="29">SUM(AJ115:AO118)</f>
        <v>0</v>
      </c>
      <c r="AK114" s="594"/>
      <c r="AL114" s="594"/>
      <c r="AM114" s="594"/>
      <c r="AN114" s="594"/>
      <c r="AO114" s="594"/>
      <c r="AP114" s="620">
        <f>SUM(L114:AO114)</f>
        <v>0</v>
      </c>
      <c r="AQ114" s="621"/>
      <c r="AR114" s="60"/>
      <c r="AS114" s="68"/>
      <c r="AT114" s="60"/>
      <c r="AU114" s="58"/>
      <c r="AV114" s="614" t="s">
        <v>179</v>
      </c>
      <c r="AW114" s="615"/>
      <c r="AX114" s="615"/>
      <c r="AY114" s="615"/>
      <c r="AZ114" s="615"/>
      <c r="BA114" s="615"/>
      <c r="BB114" s="616"/>
      <c r="BC114" s="594">
        <f>SUM(BC115:BH118)</f>
        <v>0</v>
      </c>
      <c r="BD114" s="594"/>
      <c r="BE114" s="594"/>
      <c r="BF114" s="594"/>
      <c r="BG114" s="594"/>
      <c r="BH114" s="594"/>
      <c r="BI114" s="594">
        <f>SUM(BI115:BN118)</f>
        <v>0</v>
      </c>
      <c r="BJ114" s="594"/>
      <c r="BK114" s="594"/>
      <c r="BL114" s="594"/>
      <c r="BM114" s="594"/>
      <c r="BN114" s="594"/>
      <c r="BO114" s="649"/>
      <c r="BP114" s="649"/>
      <c r="BQ114" s="649"/>
      <c r="BR114" s="649"/>
      <c r="BS114" s="649"/>
      <c r="BT114" s="649"/>
      <c r="BU114" s="649"/>
      <c r="BV114" s="649"/>
      <c r="BW114" s="649"/>
      <c r="BX114" s="649"/>
      <c r="BY114" s="649"/>
      <c r="BZ114" s="649"/>
      <c r="CA114" s="649"/>
      <c r="CB114" s="649"/>
      <c r="CC114" s="649"/>
      <c r="CD114" s="649"/>
      <c r="CE114" s="649"/>
      <c r="CF114" s="649"/>
      <c r="CG114" s="594">
        <f>SUM(BC114:BN114)</f>
        <v>0</v>
      </c>
      <c r="CH114" s="594"/>
      <c r="CI114" s="184"/>
    </row>
    <row r="115" spans="1:87" ht="23.25" customHeight="1" x14ac:dyDescent="0.15">
      <c r="A115" s="68"/>
      <c r="B115" s="60"/>
      <c r="C115" s="60"/>
      <c r="D115" s="58"/>
      <c r="E115" s="56"/>
      <c r="F115" s="502" t="s">
        <v>152</v>
      </c>
      <c r="G115" s="503"/>
      <c r="H115" s="503"/>
      <c r="I115" s="503"/>
      <c r="J115" s="504"/>
      <c r="K115" s="295"/>
      <c r="L115" s="601"/>
      <c r="M115" s="601"/>
      <c r="N115" s="601"/>
      <c r="O115" s="601"/>
      <c r="P115" s="601"/>
      <c r="Q115" s="601"/>
      <c r="R115" s="601"/>
      <c r="S115" s="601"/>
      <c r="T115" s="601"/>
      <c r="U115" s="601"/>
      <c r="V115" s="601"/>
      <c r="W115" s="601"/>
      <c r="X115" s="602"/>
      <c r="Y115" s="603"/>
      <c r="Z115" s="603"/>
      <c r="AA115" s="603"/>
      <c r="AB115" s="603"/>
      <c r="AC115" s="604"/>
      <c r="AD115" s="601"/>
      <c r="AE115" s="601"/>
      <c r="AF115" s="601"/>
      <c r="AG115" s="601"/>
      <c r="AH115" s="601"/>
      <c r="AI115" s="601"/>
      <c r="AJ115" s="601"/>
      <c r="AK115" s="601"/>
      <c r="AL115" s="601"/>
      <c r="AM115" s="601"/>
      <c r="AN115" s="601"/>
      <c r="AO115" s="601"/>
      <c r="AP115" s="622"/>
      <c r="AQ115" s="623"/>
      <c r="AR115" s="60"/>
      <c r="AS115" s="68"/>
      <c r="AT115" s="60"/>
      <c r="AU115" s="58"/>
      <c r="AV115" s="56"/>
      <c r="AW115" s="502" t="s">
        <v>152</v>
      </c>
      <c r="AX115" s="503"/>
      <c r="AY115" s="503"/>
      <c r="AZ115" s="503"/>
      <c r="BA115" s="504"/>
      <c r="BB115" s="295"/>
      <c r="BC115" s="734">
        <v>0</v>
      </c>
      <c r="BD115" s="734"/>
      <c r="BE115" s="734"/>
      <c r="BF115" s="734"/>
      <c r="BG115" s="734"/>
      <c r="BH115" s="734"/>
      <c r="BI115" s="734">
        <v>0</v>
      </c>
      <c r="BJ115" s="734"/>
      <c r="BK115" s="734"/>
      <c r="BL115" s="734"/>
      <c r="BM115" s="734"/>
      <c r="BN115" s="734"/>
      <c r="BO115" s="649"/>
      <c r="BP115" s="649"/>
      <c r="BQ115" s="649"/>
      <c r="BR115" s="649"/>
      <c r="BS115" s="649"/>
      <c r="BT115" s="649"/>
      <c r="BU115" s="649"/>
      <c r="BV115" s="649"/>
      <c r="BW115" s="649"/>
      <c r="BX115" s="649"/>
      <c r="BY115" s="649"/>
      <c r="BZ115" s="649"/>
      <c r="CA115" s="649"/>
      <c r="CB115" s="649"/>
      <c r="CC115" s="649"/>
      <c r="CD115" s="649"/>
      <c r="CE115" s="649"/>
      <c r="CF115" s="649"/>
      <c r="CG115" s="594">
        <f>SUM(BC115:BN115)</f>
        <v>0</v>
      </c>
      <c r="CH115" s="594"/>
      <c r="CI115" s="184"/>
    </row>
    <row r="116" spans="1:87" ht="13.5" customHeight="1" x14ac:dyDescent="0.15">
      <c r="A116" s="68"/>
      <c r="B116" s="60"/>
      <c r="C116" s="60"/>
      <c r="D116" s="55"/>
      <c r="E116" s="56"/>
      <c r="F116" s="505" t="s">
        <v>61</v>
      </c>
      <c r="G116" s="506"/>
      <c r="H116" s="506"/>
      <c r="I116" s="506"/>
      <c r="J116" s="507"/>
      <c r="K116" s="298"/>
      <c r="L116" s="595"/>
      <c r="M116" s="596"/>
      <c r="N116" s="596"/>
      <c r="O116" s="596"/>
      <c r="P116" s="596"/>
      <c r="Q116" s="597"/>
      <c r="R116" s="595"/>
      <c r="S116" s="596"/>
      <c r="T116" s="596"/>
      <c r="U116" s="596"/>
      <c r="V116" s="596"/>
      <c r="W116" s="597"/>
      <c r="X116" s="595"/>
      <c r="Y116" s="596"/>
      <c r="Z116" s="596"/>
      <c r="AA116" s="596"/>
      <c r="AB116" s="596"/>
      <c r="AC116" s="597"/>
      <c r="AD116" s="595"/>
      <c r="AE116" s="596"/>
      <c r="AF116" s="596"/>
      <c r="AG116" s="596"/>
      <c r="AH116" s="596"/>
      <c r="AI116" s="597"/>
      <c r="AJ116" s="595"/>
      <c r="AK116" s="596"/>
      <c r="AL116" s="596"/>
      <c r="AM116" s="596"/>
      <c r="AN116" s="596"/>
      <c r="AO116" s="597"/>
      <c r="AP116" s="622"/>
      <c r="AQ116" s="623"/>
      <c r="AR116" s="60"/>
      <c r="AS116" s="68"/>
      <c r="AT116" s="60"/>
      <c r="AU116" s="55"/>
      <c r="AV116" s="56"/>
      <c r="AW116" s="505" t="s">
        <v>61</v>
      </c>
      <c r="AX116" s="506"/>
      <c r="AY116" s="506"/>
      <c r="AZ116" s="506"/>
      <c r="BA116" s="507"/>
      <c r="BB116" s="298"/>
      <c r="BC116" s="602" t="s">
        <v>126</v>
      </c>
      <c r="BD116" s="604"/>
      <c r="BE116" s="611">
        <v>0</v>
      </c>
      <c r="BF116" s="612"/>
      <c r="BG116" s="612"/>
      <c r="BH116" s="613"/>
      <c r="BI116" s="602" t="s">
        <v>126</v>
      </c>
      <c r="BJ116" s="604"/>
      <c r="BK116" s="611">
        <v>0</v>
      </c>
      <c r="BL116" s="612"/>
      <c r="BM116" s="612"/>
      <c r="BN116" s="613"/>
      <c r="BO116" s="650"/>
      <c r="BP116" s="651"/>
      <c r="BQ116" s="651"/>
      <c r="BR116" s="651"/>
      <c r="BS116" s="651"/>
      <c r="BT116" s="652"/>
      <c r="BU116" s="650"/>
      <c r="BV116" s="651"/>
      <c r="BW116" s="651"/>
      <c r="BX116" s="651"/>
      <c r="BY116" s="651"/>
      <c r="BZ116" s="652"/>
      <c r="CA116" s="650"/>
      <c r="CB116" s="651"/>
      <c r="CC116" s="651"/>
      <c r="CD116" s="651"/>
      <c r="CE116" s="651"/>
      <c r="CF116" s="652"/>
      <c r="CG116" s="620">
        <f>SUM(BE116,BE117,BK116,BK117)</f>
        <v>0</v>
      </c>
      <c r="CH116" s="621"/>
      <c r="CI116" s="184"/>
    </row>
    <row r="117" spans="1:87" ht="13.5" customHeight="1" x14ac:dyDescent="0.15">
      <c r="A117" s="68"/>
      <c r="B117" s="60"/>
      <c r="C117" s="60"/>
      <c r="D117" s="55"/>
      <c r="E117" s="56"/>
      <c r="F117" s="508"/>
      <c r="G117" s="509"/>
      <c r="H117" s="509"/>
      <c r="I117" s="509"/>
      <c r="J117" s="510"/>
      <c r="K117" s="299"/>
      <c r="L117" s="598"/>
      <c r="M117" s="599"/>
      <c r="N117" s="599"/>
      <c r="O117" s="599"/>
      <c r="P117" s="599"/>
      <c r="Q117" s="600"/>
      <c r="R117" s="598"/>
      <c r="S117" s="599"/>
      <c r="T117" s="599"/>
      <c r="U117" s="599"/>
      <c r="V117" s="599"/>
      <c r="W117" s="600"/>
      <c r="X117" s="598"/>
      <c r="Y117" s="599"/>
      <c r="Z117" s="599"/>
      <c r="AA117" s="599"/>
      <c r="AB117" s="599"/>
      <c r="AC117" s="600"/>
      <c r="AD117" s="598"/>
      <c r="AE117" s="599"/>
      <c r="AF117" s="599"/>
      <c r="AG117" s="599"/>
      <c r="AH117" s="599"/>
      <c r="AI117" s="600"/>
      <c r="AJ117" s="598"/>
      <c r="AK117" s="599"/>
      <c r="AL117" s="599"/>
      <c r="AM117" s="599"/>
      <c r="AN117" s="599"/>
      <c r="AO117" s="600"/>
      <c r="AP117" s="622"/>
      <c r="AQ117" s="623"/>
      <c r="AR117" s="60"/>
      <c r="AS117" s="68"/>
      <c r="AT117" s="60"/>
      <c r="AU117" s="55"/>
      <c r="AV117" s="56"/>
      <c r="AW117" s="508"/>
      <c r="AX117" s="509"/>
      <c r="AY117" s="509"/>
      <c r="AZ117" s="509"/>
      <c r="BA117" s="510"/>
      <c r="BB117" s="299"/>
      <c r="BC117" s="602" t="s">
        <v>123</v>
      </c>
      <c r="BD117" s="604"/>
      <c r="BE117" s="611">
        <v>0</v>
      </c>
      <c r="BF117" s="612"/>
      <c r="BG117" s="612"/>
      <c r="BH117" s="613"/>
      <c r="BI117" s="602" t="s">
        <v>123</v>
      </c>
      <c r="BJ117" s="604"/>
      <c r="BK117" s="611">
        <v>0</v>
      </c>
      <c r="BL117" s="612"/>
      <c r="BM117" s="612"/>
      <c r="BN117" s="613"/>
      <c r="BO117" s="653"/>
      <c r="BP117" s="654"/>
      <c r="BQ117" s="654"/>
      <c r="BR117" s="654"/>
      <c r="BS117" s="654"/>
      <c r="BT117" s="655"/>
      <c r="BU117" s="653"/>
      <c r="BV117" s="654"/>
      <c r="BW117" s="654"/>
      <c r="BX117" s="654"/>
      <c r="BY117" s="654"/>
      <c r="BZ117" s="655"/>
      <c r="CA117" s="653"/>
      <c r="CB117" s="654"/>
      <c r="CC117" s="654"/>
      <c r="CD117" s="654"/>
      <c r="CE117" s="654"/>
      <c r="CF117" s="655"/>
      <c r="CG117" s="624"/>
      <c r="CH117" s="625"/>
      <c r="CI117" s="184"/>
    </row>
    <row r="118" spans="1:87" ht="23.25" customHeight="1" x14ac:dyDescent="0.15">
      <c r="A118" s="68"/>
      <c r="B118" s="60"/>
      <c r="C118" s="60"/>
      <c r="D118" s="59"/>
      <c r="E118" s="57"/>
      <c r="F118" s="502" t="s">
        <v>64</v>
      </c>
      <c r="G118" s="503"/>
      <c r="H118" s="503"/>
      <c r="I118" s="503"/>
      <c r="J118" s="504"/>
      <c r="K118" s="295"/>
      <c r="L118" s="601"/>
      <c r="M118" s="601"/>
      <c r="N118" s="601"/>
      <c r="O118" s="601"/>
      <c r="P118" s="601"/>
      <c r="Q118" s="601"/>
      <c r="R118" s="601"/>
      <c r="S118" s="601"/>
      <c r="T118" s="601"/>
      <c r="U118" s="601"/>
      <c r="V118" s="601"/>
      <c r="W118" s="601"/>
      <c r="X118" s="602"/>
      <c r="Y118" s="603"/>
      <c r="Z118" s="603"/>
      <c r="AA118" s="603"/>
      <c r="AB118" s="603"/>
      <c r="AC118" s="604"/>
      <c r="AD118" s="601"/>
      <c r="AE118" s="601"/>
      <c r="AF118" s="601"/>
      <c r="AG118" s="601"/>
      <c r="AH118" s="601"/>
      <c r="AI118" s="601"/>
      <c r="AJ118" s="601"/>
      <c r="AK118" s="601"/>
      <c r="AL118" s="601"/>
      <c r="AM118" s="601"/>
      <c r="AN118" s="601"/>
      <c r="AO118" s="601"/>
      <c r="AP118" s="624"/>
      <c r="AQ118" s="625"/>
      <c r="AR118" s="60"/>
      <c r="AS118" s="68"/>
      <c r="AT118" s="60"/>
      <c r="AU118" s="59"/>
      <c r="AV118" s="57"/>
      <c r="AW118" s="502" t="s">
        <v>64</v>
      </c>
      <c r="AX118" s="503"/>
      <c r="AY118" s="503"/>
      <c r="AZ118" s="503"/>
      <c r="BA118" s="504"/>
      <c r="BB118" s="295"/>
      <c r="BC118" s="734">
        <v>0</v>
      </c>
      <c r="BD118" s="734"/>
      <c r="BE118" s="734"/>
      <c r="BF118" s="734"/>
      <c r="BG118" s="734"/>
      <c r="BH118" s="734"/>
      <c r="BI118" s="734">
        <v>0</v>
      </c>
      <c r="BJ118" s="734"/>
      <c r="BK118" s="734"/>
      <c r="BL118" s="734"/>
      <c r="BM118" s="734"/>
      <c r="BN118" s="734"/>
      <c r="BO118" s="649"/>
      <c r="BP118" s="649"/>
      <c r="BQ118" s="649"/>
      <c r="BR118" s="649"/>
      <c r="BS118" s="649"/>
      <c r="BT118" s="649"/>
      <c r="BU118" s="649"/>
      <c r="BV118" s="649"/>
      <c r="BW118" s="649"/>
      <c r="BX118" s="649"/>
      <c r="BY118" s="649"/>
      <c r="BZ118" s="649"/>
      <c r="CA118" s="649"/>
      <c r="CB118" s="649"/>
      <c r="CC118" s="649"/>
      <c r="CD118" s="649"/>
      <c r="CE118" s="649"/>
      <c r="CF118" s="649"/>
      <c r="CG118" s="594">
        <f>SUM(BC118:BN118)</f>
        <v>0</v>
      </c>
      <c r="CH118" s="594"/>
      <c r="CI118" s="184"/>
    </row>
    <row r="119" spans="1:87" x14ac:dyDescent="0.15">
      <c r="A119" s="68"/>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8"/>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184"/>
    </row>
    <row r="120" spans="1:87" x14ac:dyDescent="0.15">
      <c r="A120" s="187"/>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7"/>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9"/>
    </row>
  </sheetData>
  <mergeCells count="1346">
    <mergeCell ref="A1:CI1"/>
    <mergeCell ref="D4:K4"/>
    <mergeCell ref="L4:Q4"/>
    <mergeCell ref="R4:W4"/>
    <mergeCell ref="X4:AC4"/>
    <mergeCell ref="AD4:AI4"/>
    <mergeCell ref="AJ4:AO4"/>
    <mergeCell ref="AP4:AQ4"/>
    <mergeCell ref="AT2:CH2"/>
    <mergeCell ref="C2:AQ2"/>
    <mergeCell ref="AJ5:AL5"/>
    <mergeCell ref="AM5:AO5"/>
    <mergeCell ref="AU5:BB6"/>
    <mergeCell ref="BC5:BE5"/>
    <mergeCell ref="BF5:BH5"/>
    <mergeCell ref="BI5:BK5"/>
    <mergeCell ref="AM6:AO6"/>
    <mergeCell ref="BC6:BE6"/>
    <mergeCell ref="BF6:BH6"/>
    <mergeCell ref="BI6:BK6"/>
    <mergeCell ref="CG4:CH4"/>
    <mergeCell ref="D5:K6"/>
    <mergeCell ref="L5:N5"/>
    <mergeCell ref="O5:Q5"/>
    <mergeCell ref="R5:T5"/>
    <mergeCell ref="U5:W5"/>
    <mergeCell ref="X5:Z5"/>
    <mergeCell ref="AA5:AC5"/>
    <mergeCell ref="AD5:AF5"/>
    <mergeCell ref="AG5:AI5"/>
    <mergeCell ref="AU4:BB4"/>
    <mergeCell ref="BC4:BH4"/>
    <mergeCell ref="BI4:BN4"/>
    <mergeCell ref="BO4:BT4"/>
    <mergeCell ref="BU4:BZ4"/>
    <mergeCell ref="CA4:CF4"/>
    <mergeCell ref="CD6:CF6"/>
    <mergeCell ref="D7:D9"/>
    <mergeCell ref="E7:K7"/>
    <mergeCell ref="L7:N7"/>
    <mergeCell ref="O7:Q7"/>
    <mergeCell ref="R7:T7"/>
    <mergeCell ref="U7:W7"/>
    <mergeCell ref="X7:Z7"/>
    <mergeCell ref="AA7:AC7"/>
    <mergeCell ref="AD7:AF7"/>
    <mergeCell ref="BL6:BN6"/>
    <mergeCell ref="BO6:BQ6"/>
    <mergeCell ref="BR6:BT6"/>
    <mergeCell ref="BU6:BW6"/>
    <mergeCell ref="BX6:BZ6"/>
    <mergeCell ref="CA6:CC6"/>
    <mergeCell ref="CD5:CF5"/>
    <mergeCell ref="L6:N6"/>
    <mergeCell ref="O6:Q6"/>
    <mergeCell ref="R6:T6"/>
    <mergeCell ref="U6:W6"/>
    <mergeCell ref="X6:Z6"/>
    <mergeCell ref="AA6:AC6"/>
    <mergeCell ref="AD6:AF6"/>
    <mergeCell ref="AG6:AI6"/>
    <mergeCell ref="AJ6:AL6"/>
    <mergeCell ref="BL5:BN5"/>
    <mergeCell ref="BO5:BQ5"/>
    <mergeCell ref="BR5:BT5"/>
    <mergeCell ref="BU5:BW5"/>
    <mergeCell ref="BX5:BZ5"/>
    <mergeCell ref="CA5:CC5"/>
    <mergeCell ref="AD9:AF9"/>
    <mergeCell ref="AG9:AI9"/>
    <mergeCell ref="AJ9:AL9"/>
    <mergeCell ref="AM9:AO9"/>
    <mergeCell ref="BX7:BZ7"/>
    <mergeCell ref="CA7:CC7"/>
    <mergeCell ref="CD7:CF7"/>
    <mergeCell ref="E8:K8"/>
    <mergeCell ref="L8:N8"/>
    <mergeCell ref="O8:Q8"/>
    <mergeCell ref="R8:T8"/>
    <mergeCell ref="U8:W8"/>
    <mergeCell ref="X8:Z8"/>
    <mergeCell ref="AA8:AC8"/>
    <mergeCell ref="BF7:BH7"/>
    <mergeCell ref="BI7:BK7"/>
    <mergeCell ref="BL7:BN7"/>
    <mergeCell ref="BO7:BQ7"/>
    <mergeCell ref="BR7:BT7"/>
    <mergeCell ref="BU7:BW7"/>
    <mergeCell ref="AG7:AI7"/>
    <mergeCell ref="AJ7:AL7"/>
    <mergeCell ref="AM7:AO7"/>
    <mergeCell ref="AU7:AU10"/>
    <mergeCell ref="AV7:BB7"/>
    <mergeCell ref="BC7:BE7"/>
    <mergeCell ref="BC9:BE9"/>
    <mergeCell ref="BX9:BZ9"/>
    <mergeCell ref="CA9:CC9"/>
    <mergeCell ref="CD9:CF9"/>
    <mergeCell ref="E10:K10"/>
    <mergeCell ref="L10:N10"/>
    <mergeCell ref="O10:Q10"/>
    <mergeCell ref="R10:T10"/>
    <mergeCell ref="U10:W10"/>
    <mergeCell ref="X10:Z10"/>
    <mergeCell ref="AA10:AC10"/>
    <mergeCell ref="BF9:BH9"/>
    <mergeCell ref="BI9:BK9"/>
    <mergeCell ref="BL9:BN9"/>
    <mergeCell ref="BO9:BQ9"/>
    <mergeCell ref="BR9:BT9"/>
    <mergeCell ref="BU9:BW9"/>
    <mergeCell ref="BF8:BH8"/>
    <mergeCell ref="BI8:BK8"/>
    <mergeCell ref="BL8:BN8"/>
    <mergeCell ref="E9:K9"/>
    <mergeCell ref="L9:N9"/>
    <mergeCell ref="O9:Q9"/>
    <mergeCell ref="R9:T9"/>
    <mergeCell ref="U9:W9"/>
    <mergeCell ref="X9:Z9"/>
    <mergeCell ref="AA9:AC9"/>
    <mergeCell ref="AD8:AF8"/>
    <mergeCell ref="AG8:AI8"/>
    <mergeCell ref="AJ8:AL8"/>
    <mergeCell ref="AM8:AO8"/>
    <mergeCell ref="AV8:BA9"/>
    <mergeCell ref="BC8:BE8"/>
    <mergeCell ref="Z17:AA17"/>
    <mergeCell ref="AB17:AF17"/>
    <mergeCell ref="AK17:AN17"/>
    <mergeCell ref="AO17:AQ17"/>
    <mergeCell ref="Z18:AA18"/>
    <mergeCell ref="AB18:AF18"/>
    <mergeCell ref="AK18:AN18"/>
    <mergeCell ref="AO18:AQ18"/>
    <mergeCell ref="BX10:BZ10"/>
    <mergeCell ref="CA10:CC10"/>
    <mergeCell ref="CD10:CF10"/>
    <mergeCell ref="BL12:BN12"/>
    <mergeCell ref="BO12:CH12"/>
    <mergeCell ref="BL13:BN13"/>
    <mergeCell ref="BO13:CH13"/>
    <mergeCell ref="BF10:BH10"/>
    <mergeCell ref="BI10:BK10"/>
    <mergeCell ref="BL10:BN10"/>
    <mergeCell ref="BO10:BQ10"/>
    <mergeCell ref="BR10:BT10"/>
    <mergeCell ref="BU10:BW10"/>
    <mergeCell ref="AD10:AF10"/>
    <mergeCell ref="AG10:AI10"/>
    <mergeCell ref="AJ10:AL10"/>
    <mergeCell ref="AM10:AO10"/>
    <mergeCell ref="AV10:BB10"/>
    <mergeCell ref="BC10:BE10"/>
    <mergeCell ref="F25:J25"/>
    <mergeCell ref="AW25:BA25"/>
    <mergeCell ref="D26:G28"/>
    <mergeCell ref="H26:I28"/>
    <mergeCell ref="J26:J28"/>
    <mergeCell ref="K26:K28"/>
    <mergeCell ref="L26:Q27"/>
    <mergeCell ref="R26:W27"/>
    <mergeCell ref="X26:AC27"/>
    <mergeCell ref="AD26:AI27"/>
    <mergeCell ref="AK19:AN19"/>
    <mergeCell ref="AO19:AQ19"/>
    <mergeCell ref="BY19:CA19"/>
    <mergeCell ref="CB19:CG19"/>
    <mergeCell ref="BO20:BT20"/>
    <mergeCell ref="BK21:BM22"/>
    <mergeCell ref="BN21:BP21"/>
    <mergeCell ref="BQ21:CH21"/>
    <mergeCell ref="BN22:BP22"/>
    <mergeCell ref="BQ22:CH22"/>
    <mergeCell ref="AU17:AV22"/>
    <mergeCell ref="BK17:BN18"/>
    <mergeCell ref="BO17:BQ17"/>
    <mergeCell ref="BR17:BV17"/>
    <mergeCell ref="BY17:CA17"/>
    <mergeCell ref="CB17:CG17"/>
    <mergeCell ref="BO18:BQ18"/>
    <mergeCell ref="BR18:BV18"/>
    <mergeCell ref="BY18:CA18"/>
    <mergeCell ref="CB18:CG18"/>
    <mergeCell ref="D17:E22"/>
    <mergeCell ref="U17:Y18"/>
    <mergeCell ref="BI26:BN26"/>
    <mergeCell ref="BO26:BT26"/>
    <mergeCell ref="BU26:BZ26"/>
    <mergeCell ref="CA26:CF26"/>
    <mergeCell ref="CG26:CH28"/>
    <mergeCell ref="BC27:BD28"/>
    <mergeCell ref="BE27:BF27"/>
    <mergeCell ref="BG27:BH28"/>
    <mergeCell ref="BI27:BJ28"/>
    <mergeCell ref="BK27:BL27"/>
    <mergeCell ref="AJ26:AO27"/>
    <mergeCell ref="AP26:AQ28"/>
    <mergeCell ref="AU26:AY28"/>
    <mergeCell ref="AZ26:AZ28"/>
    <mergeCell ref="BA26:BA28"/>
    <mergeCell ref="BC26:BH26"/>
    <mergeCell ref="AJ28:AK28"/>
    <mergeCell ref="AL28:AM28"/>
    <mergeCell ref="AN28:AO28"/>
    <mergeCell ref="AF28:AG28"/>
    <mergeCell ref="AH28:AI28"/>
    <mergeCell ref="BY27:BZ28"/>
    <mergeCell ref="CA27:CB28"/>
    <mergeCell ref="CC27:CD27"/>
    <mergeCell ref="CE27:CF28"/>
    <mergeCell ref="L28:M28"/>
    <mergeCell ref="N28:O28"/>
    <mergeCell ref="P28:Q28"/>
    <mergeCell ref="R28:S28"/>
    <mergeCell ref="T28:U28"/>
    <mergeCell ref="V28:W28"/>
    <mergeCell ref="BM27:BN28"/>
    <mergeCell ref="BO27:BP28"/>
    <mergeCell ref="BQ27:BR27"/>
    <mergeCell ref="BS27:BT28"/>
    <mergeCell ref="BU27:BV28"/>
    <mergeCell ref="BW27:BX27"/>
    <mergeCell ref="T29:U29"/>
    <mergeCell ref="V29:W29"/>
    <mergeCell ref="X29:Y29"/>
    <mergeCell ref="Z29:AA29"/>
    <mergeCell ref="AB29:AC29"/>
    <mergeCell ref="AD29:AE29"/>
    <mergeCell ref="D29:G30"/>
    <mergeCell ref="H29:I29"/>
    <mergeCell ref="L29:M29"/>
    <mergeCell ref="N29:O29"/>
    <mergeCell ref="P29:Q29"/>
    <mergeCell ref="R29:S29"/>
    <mergeCell ref="H30:I30"/>
    <mergeCell ref="L30:M30"/>
    <mergeCell ref="N30:O30"/>
    <mergeCell ref="P30:Q30"/>
    <mergeCell ref="X28:Y28"/>
    <mergeCell ref="Z28:AA28"/>
    <mergeCell ref="AB28:AC28"/>
    <mergeCell ref="AD28:AE28"/>
    <mergeCell ref="AD30:AE30"/>
    <mergeCell ref="R30:S30"/>
    <mergeCell ref="T30:U30"/>
    <mergeCell ref="V30:W30"/>
    <mergeCell ref="X30:Y30"/>
    <mergeCell ref="Z30:AA30"/>
    <mergeCell ref="AB30:AC30"/>
    <mergeCell ref="BS29:BT29"/>
    <mergeCell ref="BU29:BV29"/>
    <mergeCell ref="BY29:BZ29"/>
    <mergeCell ref="CA29:CB29"/>
    <mergeCell ref="CE29:CF29"/>
    <mergeCell ref="CG29:CH29"/>
    <mergeCell ref="AU29:AY30"/>
    <mergeCell ref="BC29:BD29"/>
    <mergeCell ref="BG29:BH29"/>
    <mergeCell ref="BI29:BJ29"/>
    <mergeCell ref="BM29:BN29"/>
    <mergeCell ref="BO29:BP29"/>
    <mergeCell ref="AF29:AG29"/>
    <mergeCell ref="AH29:AI29"/>
    <mergeCell ref="AJ29:AK29"/>
    <mergeCell ref="AL29:AM29"/>
    <mergeCell ref="AN29:AO29"/>
    <mergeCell ref="AP29:AQ29"/>
    <mergeCell ref="CG30:CH30"/>
    <mergeCell ref="AP30:AQ30"/>
    <mergeCell ref="BC30:BD30"/>
    <mergeCell ref="BG30:BH30"/>
    <mergeCell ref="BI30:BJ30"/>
    <mergeCell ref="BM30:BN30"/>
    <mergeCell ref="BO30:BP30"/>
    <mergeCell ref="AF30:AG30"/>
    <mergeCell ref="AH30:AI30"/>
    <mergeCell ref="AJ30:AK30"/>
    <mergeCell ref="AL30:AM30"/>
    <mergeCell ref="AN30:AO30"/>
    <mergeCell ref="Z31:AA31"/>
    <mergeCell ref="AB31:AC31"/>
    <mergeCell ref="AD31:AE31"/>
    <mergeCell ref="D31:G32"/>
    <mergeCell ref="H31:I31"/>
    <mergeCell ref="L31:M31"/>
    <mergeCell ref="N31:O31"/>
    <mergeCell ref="P31:Q31"/>
    <mergeCell ref="R31:S31"/>
    <mergeCell ref="BS30:BT30"/>
    <mergeCell ref="BU30:BV30"/>
    <mergeCell ref="BY30:BZ30"/>
    <mergeCell ref="CA30:CB30"/>
    <mergeCell ref="CE30:CF30"/>
    <mergeCell ref="AH32:AI32"/>
    <mergeCell ref="CC31:CD31"/>
    <mergeCell ref="CE31:CF31"/>
    <mergeCell ref="CG31:CH31"/>
    <mergeCell ref="H32:I32"/>
    <mergeCell ref="L32:M32"/>
    <mergeCell ref="N32:O32"/>
    <mergeCell ref="P32:Q32"/>
    <mergeCell ref="R32:S32"/>
    <mergeCell ref="T32:U32"/>
    <mergeCell ref="V32:W32"/>
    <mergeCell ref="BQ31:BR31"/>
    <mergeCell ref="BS31:BT31"/>
    <mergeCell ref="BU31:BV31"/>
    <mergeCell ref="BW31:BX31"/>
    <mergeCell ref="BY31:BZ31"/>
    <mergeCell ref="CA31:CB31"/>
    <mergeCell ref="AU31:AY32"/>
    <mergeCell ref="BC31:BD31"/>
    <mergeCell ref="BG31:BH31"/>
    <mergeCell ref="BI31:BJ31"/>
    <mergeCell ref="BM31:BN31"/>
    <mergeCell ref="BO31:BP31"/>
    <mergeCell ref="BI32:BJ32"/>
    <mergeCell ref="BM32:BN32"/>
    <mergeCell ref="BO32:BP32"/>
    <mergeCell ref="AF31:AG31"/>
    <mergeCell ref="AH31:AI31"/>
    <mergeCell ref="AJ31:AK31"/>
    <mergeCell ref="AL31:AM31"/>
    <mergeCell ref="AN31:AO31"/>
    <mergeCell ref="AP31:AQ31"/>
    <mergeCell ref="T31:U31"/>
    <mergeCell ref="V31:W31"/>
    <mergeCell ref="X31:Y31"/>
    <mergeCell ref="X33:Y33"/>
    <mergeCell ref="Z33:AA33"/>
    <mergeCell ref="AB33:AC33"/>
    <mergeCell ref="AD33:AE33"/>
    <mergeCell ref="AF33:AG33"/>
    <mergeCell ref="CC32:CD32"/>
    <mergeCell ref="CE32:CF32"/>
    <mergeCell ref="CG32:CH32"/>
    <mergeCell ref="D33:G34"/>
    <mergeCell ref="H33:I33"/>
    <mergeCell ref="L33:M33"/>
    <mergeCell ref="N33:O33"/>
    <mergeCell ref="P33:Q33"/>
    <mergeCell ref="R33:S33"/>
    <mergeCell ref="T33:U33"/>
    <mergeCell ref="BQ32:BR32"/>
    <mergeCell ref="BS32:BT32"/>
    <mergeCell ref="BU32:BV32"/>
    <mergeCell ref="BW32:BX32"/>
    <mergeCell ref="BY32:BZ32"/>
    <mergeCell ref="CA32:CB32"/>
    <mergeCell ref="AJ32:AK32"/>
    <mergeCell ref="AL32:AM32"/>
    <mergeCell ref="AN32:AO32"/>
    <mergeCell ref="AP32:AQ32"/>
    <mergeCell ref="BC32:BD32"/>
    <mergeCell ref="BG32:BH32"/>
    <mergeCell ref="X32:Y32"/>
    <mergeCell ref="Z32:AA32"/>
    <mergeCell ref="AB32:AC32"/>
    <mergeCell ref="AD32:AE32"/>
    <mergeCell ref="AF32:AG32"/>
    <mergeCell ref="CE33:CF33"/>
    <mergeCell ref="CG33:CH33"/>
    <mergeCell ref="H34:I34"/>
    <mergeCell ref="L34:M34"/>
    <mergeCell ref="N34:O34"/>
    <mergeCell ref="P34:Q34"/>
    <mergeCell ref="R34:S34"/>
    <mergeCell ref="T34:U34"/>
    <mergeCell ref="V34:W34"/>
    <mergeCell ref="X34:Y34"/>
    <mergeCell ref="BS33:BT33"/>
    <mergeCell ref="BU33:BV33"/>
    <mergeCell ref="BW33:BX33"/>
    <mergeCell ref="BY33:BZ33"/>
    <mergeCell ref="CA33:CB33"/>
    <mergeCell ref="CC33:CD33"/>
    <mergeCell ref="BC33:BD33"/>
    <mergeCell ref="BG33:BH33"/>
    <mergeCell ref="BI33:BJ33"/>
    <mergeCell ref="BM33:BN33"/>
    <mergeCell ref="BO33:BP33"/>
    <mergeCell ref="BQ33:BR33"/>
    <mergeCell ref="AH33:AI33"/>
    <mergeCell ref="AJ33:AK33"/>
    <mergeCell ref="AL33:AM33"/>
    <mergeCell ref="AN33:AO33"/>
    <mergeCell ref="AP33:AQ33"/>
    <mergeCell ref="AU33:AY34"/>
    <mergeCell ref="AL34:AM34"/>
    <mergeCell ref="AN34:AO34"/>
    <mergeCell ref="AP34:AQ34"/>
    <mergeCell ref="V33:W33"/>
    <mergeCell ref="CE34:CF34"/>
    <mergeCell ref="CG34:CH34"/>
    <mergeCell ref="F36:J36"/>
    <mergeCell ref="AW36:BA36"/>
    <mergeCell ref="D37:G39"/>
    <mergeCell ref="H37:I39"/>
    <mergeCell ref="J37:J39"/>
    <mergeCell ref="K37:K39"/>
    <mergeCell ref="L37:Q38"/>
    <mergeCell ref="R37:W38"/>
    <mergeCell ref="BS34:BT34"/>
    <mergeCell ref="BU34:BV34"/>
    <mergeCell ref="BW34:BX34"/>
    <mergeCell ref="BY34:BZ34"/>
    <mergeCell ref="CA34:CB34"/>
    <mergeCell ref="CC34:CD34"/>
    <mergeCell ref="BC34:BD34"/>
    <mergeCell ref="BG34:BH34"/>
    <mergeCell ref="BI34:BJ34"/>
    <mergeCell ref="BM34:BN34"/>
    <mergeCell ref="BO34:BP34"/>
    <mergeCell ref="BQ34:BR34"/>
    <mergeCell ref="Z34:AA34"/>
    <mergeCell ref="AB34:AC34"/>
    <mergeCell ref="AD34:AE34"/>
    <mergeCell ref="AF34:AG34"/>
    <mergeCell ref="AH34:AI34"/>
    <mergeCell ref="AJ34:AK34"/>
    <mergeCell ref="CG37:CH39"/>
    <mergeCell ref="BC38:BD39"/>
    <mergeCell ref="BE38:BF38"/>
    <mergeCell ref="BG38:BH39"/>
    <mergeCell ref="CA40:CB40"/>
    <mergeCell ref="CE40:CF40"/>
    <mergeCell ref="BI38:BJ39"/>
    <mergeCell ref="BK38:BL38"/>
    <mergeCell ref="BM38:BN39"/>
    <mergeCell ref="BO38:BP39"/>
    <mergeCell ref="BQ38:BR38"/>
    <mergeCell ref="BS38:BT39"/>
    <mergeCell ref="BA37:BA39"/>
    <mergeCell ref="BC37:BH37"/>
    <mergeCell ref="BI37:BN37"/>
    <mergeCell ref="BO37:BT37"/>
    <mergeCell ref="BU37:BZ37"/>
    <mergeCell ref="CA37:CF37"/>
    <mergeCell ref="BU38:BV39"/>
    <mergeCell ref="BW38:BX38"/>
    <mergeCell ref="BY38:BZ39"/>
    <mergeCell ref="CA38:CB39"/>
    <mergeCell ref="CC38:CD38"/>
    <mergeCell ref="CE38:CF39"/>
    <mergeCell ref="L39:M39"/>
    <mergeCell ref="N39:O39"/>
    <mergeCell ref="P39:Q39"/>
    <mergeCell ref="R39:S39"/>
    <mergeCell ref="T39:U39"/>
    <mergeCell ref="V39:W39"/>
    <mergeCell ref="X39:Y39"/>
    <mergeCell ref="Z39:AA39"/>
    <mergeCell ref="X37:AC38"/>
    <mergeCell ref="AD37:AI38"/>
    <mergeCell ref="AJ37:AO38"/>
    <mergeCell ref="AP37:AQ39"/>
    <mergeCell ref="AU37:AY39"/>
    <mergeCell ref="AZ37:AZ39"/>
    <mergeCell ref="AB39:AC39"/>
    <mergeCell ref="AD39:AE39"/>
    <mergeCell ref="AF39:AG39"/>
    <mergeCell ref="AH39:AI39"/>
    <mergeCell ref="AJ39:AK39"/>
    <mergeCell ref="AL39:AM39"/>
    <mergeCell ref="AN39:AO39"/>
    <mergeCell ref="CG40:CH40"/>
    <mergeCell ref="H41:I41"/>
    <mergeCell ref="L41:M41"/>
    <mergeCell ref="N41:O41"/>
    <mergeCell ref="P41:Q41"/>
    <mergeCell ref="R41:S41"/>
    <mergeCell ref="BC40:BD40"/>
    <mergeCell ref="BG40:BH40"/>
    <mergeCell ref="BI40:BJ40"/>
    <mergeCell ref="BM40:BN40"/>
    <mergeCell ref="BO40:BP40"/>
    <mergeCell ref="BS40:BT40"/>
    <mergeCell ref="AH40:AI40"/>
    <mergeCell ref="AJ40:AK40"/>
    <mergeCell ref="AL40:AM40"/>
    <mergeCell ref="AN40:AO40"/>
    <mergeCell ref="AP40:AQ40"/>
    <mergeCell ref="AU40:AY41"/>
    <mergeCell ref="V40:W40"/>
    <mergeCell ref="X40:Y40"/>
    <mergeCell ref="Z40:AA40"/>
    <mergeCell ref="AB40:AC40"/>
    <mergeCell ref="AD40:AE40"/>
    <mergeCell ref="AF40:AG40"/>
    <mergeCell ref="H40:I40"/>
    <mergeCell ref="L40:M40"/>
    <mergeCell ref="N40:O40"/>
    <mergeCell ref="P40:Q40"/>
    <mergeCell ref="R40:S40"/>
    <mergeCell ref="T40:U40"/>
    <mergeCell ref="BU40:BV40"/>
    <mergeCell ref="BY40:BZ40"/>
    <mergeCell ref="Z42:AA42"/>
    <mergeCell ref="AB42:AC42"/>
    <mergeCell ref="BU41:BV41"/>
    <mergeCell ref="BY41:BZ41"/>
    <mergeCell ref="CA41:CB41"/>
    <mergeCell ref="CE41:CF41"/>
    <mergeCell ref="CG41:CH41"/>
    <mergeCell ref="D42:G43"/>
    <mergeCell ref="H42:I42"/>
    <mergeCell ref="L42:M42"/>
    <mergeCell ref="N42:O42"/>
    <mergeCell ref="P42:Q42"/>
    <mergeCell ref="BC41:BD41"/>
    <mergeCell ref="BG41:BH41"/>
    <mergeCell ref="BI41:BJ41"/>
    <mergeCell ref="BM41:BN41"/>
    <mergeCell ref="BO41:BP41"/>
    <mergeCell ref="BS41:BT41"/>
    <mergeCell ref="AF41:AG41"/>
    <mergeCell ref="AH41:AI41"/>
    <mergeCell ref="AJ41:AK41"/>
    <mergeCell ref="AL41:AM41"/>
    <mergeCell ref="AN41:AO41"/>
    <mergeCell ref="AP41:AQ41"/>
    <mergeCell ref="T41:U41"/>
    <mergeCell ref="V41:W41"/>
    <mergeCell ref="X41:Y41"/>
    <mergeCell ref="Z41:AA41"/>
    <mergeCell ref="AB41:AC41"/>
    <mergeCell ref="AD41:AE41"/>
    <mergeCell ref="AL43:AM43"/>
    <mergeCell ref="D40:G41"/>
    <mergeCell ref="CG42:CH42"/>
    <mergeCell ref="H43:I43"/>
    <mergeCell ref="L43:M43"/>
    <mergeCell ref="N43:O43"/>
    <mergeCell ref="P43:Q43"/>
    <mergeCell ref="R43:S43"/>
    <mergeCell ref="T43:U43"/>
    <mergeCell ref="V43:W43"/>
    <mergeCell ref="X43:Y43"/>
    <mergeCell ref="Z43:AA43"/>
    <mergeCell ref="BO42:BP42"/>
    <mergeCell ref="BS42:BT42"/>
    <mergeCell ref="BU42:BV42"/>
    <mergeCell ref="BY42:BZ42"/>
    <mergeCell ref="CA42:CB42"/>
    <mergeCell ref="CE42:CF42"/>
    <mergeCell ref="AP42:AQ42"/>
    <mergeCell ref="AU42:AY43"/>
    <mergeCell ref="BC42:BD42"/>
    <mergeCell ref="BG42:BH42"/>
    <mergeCell ref="BI42:BJ42"/>
    <mergeCell ref="BM42:BN42"/>
    <mergeCell ref="AD42:AE42"/>
    <mergeCell ref="AF42:AG42"/>
    <mergeCell ref="AH42:AI42"/>
    <mergeCell ref="AJ42:AK42"/>
    <mergeCell ref="AL42:AM42"/>
    <mergeCell ref="AN42:AO42"/>
    <mergeCell ref="R42:S42"/>
    <mergeCell ref="T42:U42"/>
    <mergeCell ref="V42:W42"/>
    <mergeCell ref="X42:Y42"/>
    <mergeCell ref="D49:J49"/>
    <mergeCell ref="L49:Q49"/>
    <mergeCell ref="R49:W49"/>
    <mergeCell ref="X49:AC49"/>
    <mergeCell ref="AD49:AI49"/>
    <mergeCell ref="CG43:CH43"/>
    <mergeCell ref="D48:J48"/>
    <mergeCell ref="L48:Q48"/>
    <mergeCell ref="R48:W48"/>
    <mergeCell ref="X48:AC48"/>
    <mergeCell ref="AD48:AI48"/>
    <mergeCell ref="AJ48:AO48"/>
    <mergeCell ref="AP48:AQ48"/>
    <mergeCell ref="AU48:BA48"/>
    <mergeCell ref="BC48:BH48"/>
    <mergeCell ref="BO43:BP43"/>
    <mergeCell ref="BS43:BT43"/>
    <mergeCell ref="BU43:BV43"/>
    <mergeCell ref="BY43:BZ43"/>
    <mergeCell ref="CA43:CB43"/>
    <mergeCell ref="CE43:CF43"/>
    <mergeCell ref="AN43:AO43"/>
    <mergeCell ref="AP43:AQ43"/>
    <mergeCell ref="BC43:BD43"/>
    <mergeCell ref="BG43:BH43"/>
    <mergeCell ref="BI43:BJ43"/>
    <mergeCell ref="BM43:BN43"/>
    <mergeCell ref="AB43:AC43"/>
    <mergeCell ref="AD43:AE43"/>
    <mergeCell ref="AF43:AG43"/>
    <mergeCell ref="AH43:AI43"/>
    <mergeCell ref="AJ43:AK43"/>
    <mergeCell ref="BU49:BZ49"/>
    <mergeCell ref="CA49:CF49"/>
    <mergeCell ref="CG49:CH49"/>
    <mergeCell ref="AU50:CH50"/>
    <mergeCell ref="L51:Q51"/>
    <mergeCell ref="R51:W51"/>
    <mergeCell ref="X51:AC51"/>
    <mergeCell ref="AD51:AI51"/>
    <mergeCell ref="AJ51:AO51"/>
    <mergeCell ref="AP51:AQ55"/>
    <mergeCell ref="AJ49:AO49"/>
    <mergeCell ref="AP49:AQ49"/>
    <mergeCell ref="AU49:BA49"/>
    <mergeCell ref="BC49:BH49"/>
    <mergeCell ref="BI49:BN49"/>
    <mergeCell ref="BO49:BT49"/>
    <mergeCell ref="BI48:BN48"/>
    <mergeCell ref="BO48:BT48"/>
    <mergeCell ref="BU48:BZ48"/>
    <mergeCell ref="CA48:CF48"/>
    <mergeCell ref="CG48:CH48"/>
    <mergeCell ref="BI53:BJ53"/>
    <mergeCell ref="BK53:BN53"/>
    <mergeCell ref="BO53:BT54"/>
    <mergeCell ref="BO52:BT52"/>
    <mergeCell ref="BU52:BZ52"/>
    <mergeCell ref="CA52:CF52"/>
    <mergeCell ref="CG52:CH52"/>
    <mergeCell ref="F53:J54"/>
    <mergeCell ref="L53:Q54"/>
    <mergeCell ref="R53:W54"/>
    <mergeCell ref="X53:AC54"/>
    <mergeCell ref="AD53:AI54"/>
    <mergeCell ref="AJ53:AO54"/>
    <mergeCell ref="CG51:CH51"/>
    <mergeCell ref="F52:J52"/>
    <mergeCell ref="L52:Q52"/>
    <mergeCell ref="R52:W52"/>
    <mergeCell ref="X52:AC52"/>
    <mergeCell ref="AD52:AI52"/>
    <mergeCell ref="AJ52:AO52"/>
    <mergeCell ref="AW52:BA52"/>
    <mergeCell ref="BC52:BH52"/>
    <mergeCell ref="BI52:BN52"/>
    <mergeCell ref="AV51:BB51"/>
    <mergeCell ref="BC51:BH51"/>
    <mergeCell ref="BI51:BN51"/>
    <mergeCell ref="BO51:BT51"/>
    <mergeCell ref="BU51:BZ51"/>
    <mergeCell ref="CA51:CF51"/>
    <mergeCell ref="BU53:BZ54"/>
    <mergeCell ref="CA53:CF54"/>
    <mergeCell ref="CG53:CH54"/>
    <mergeCell ref="BC54:BD54"/>
    <mergeCell ref="BE54:BH54"/>
    <mergeCell ref="BI54:BJ54"/>
    <mergeCell ref="BK54:BN54"/>
    <mergeCell ref="AW53:BA54"/>
    <mergeCell ref="BC53:BD53"/>
    <mergeCell ref="BE53:BH53"/>
    <mergeCell ref="BI56:BN56"/>
    <mergeCell ref="BO56:BT56"/>
    <mergeCell ref="BU56:BZ56"/>
    <mergeCell ref="CA56:CF56"/>
    <mergeCell ref="CG56:CH56"/>
    <mergeCell ref="F57:J57"/>
    <mergeCell ref="L57:Q57"/>
    <mergeCell ref="R57:W57"/>
    <mergeCell ref="X57:AC57"/>
    <mergeCell ref="AD57:AI57"/>
    <mergeCell ref="CG55:CH55"/>
    <mergeCell ref="E56:K56"/>
    <mergeCell ref="L56:Q56"/>
    <mergeCell ref="R56:W56"/>
    <mergeCell ref="X56:AC56"/>
    <mergeCell ref="AD56:AI56"/>
    <mergeCell ref="AJ56:AO56"/>
    <mergeCell ref="AP56:AQ60"/>
    <mergeCell ref="AV56:BB56"/>
    <mergeCell ref="BC56:BH56"/>
    <mergeCell ref="AW55:BA55"/>
    <mergeCell ref="BC55:BH55"/>
    <mergeCell ref="BI55:BN55"/>
    <mergeCell ref="BO55:BT55"/>
    <mergeCell ref="BU55:BZ55"/>
    <mergeCell ref="CA55:CF55"/>
    <mergeCell ref="F55:J55"/>
    <mergeCell ref="L55:Q55"/>
    <mergeCell ref="R55:W55"/>
    <mergeCell ref="X55:AC55"/>
    <mergeCell ref="AD55:AI55"/>
    <mergeCell ref="AJ55:AO55"/>
    <mergeCell ref="CG58:CH59"/>
    <mergeCell ref="BC59:BD59"/>
    <mergeCell ref="BE59:BH59"/>
    <mergeCell ref="BI59:BJ59"/>
    <mergeCell ref="BK59:BN59"/>
    <mergeCell ref="F60:J60"/>
    <mergeCell ref="L60:Q60"/>
    <mergeCell ref="R60:W60"/>
    <mergeCell ref="X60:AC60"/>
    <mergeCell ref="AD60:AI60"/>
    <mergeCell ref="BE58:BH58"/>
    <mergeCell ref="BI58:BJ58"/>
    <mergeCell ref="BK58:BN58"/>
    <mergeCell ref="BO58:BT59"/>
    <mergeCell ref="BU58:BZ59"/>
    <mergeCell ref="CA58:CF59"/>
    <mergeCell ref="CA57:CF57"/>
    <mergeCell ref="CG57:CH57"/>
    <mergeCell ref="F58:J59"/>
    <mergeCell ref="L58:Q59"/>
    <mergeCell ref="R58:W59"/>
    <mergeCell ref="X58:AC59"/>
    <mergeCell ref="AD58:AI59"/>
    <mergeCell ref="AJ58:AO59"/>
    <mergeCell ref="AW58:BA59"/>
    <mergeCell ref="BC58:BD58"/>
    <mergeCell ref="AJ57:AO57"/>
    <mergeCell ref="AW57:BA57"/>
    <mergeCell ref="BC57:BH57"/>
    <mergeCell ref="BI57:BN57"/>
    <mergeCell ref="BO57:BT57"/>
    <mergeCell ref="BU57:BZ57"/>
    <mergeCell ref="BC61:BH61"/>
    <mergeCell ref="BI61:BN61"/>
    <mergeCell ref="BO61:BT61"/>
    <mergeCell ref="BU61:BZ61"/>
    <mergeCell ref="CA61:CF61"/>
    <mergeCell ref="CG61:CH61"/>
    <mergeCell ref="CA60:CF60"/>
    <mergeCell ref="CG60:CH60"/>
    <mergeCell ref="E61:K61"/>
    <mergeCell ref="L61:Q61"/>
    <mergeCell ref="R61:W61"/>
    <mergeCell ref="X61:AC61"/>
    <mergeCell ref="AD61:AI61"/>
    <mergeCell ref="AJ61:AO61"/>
    <mergeCell ref="AP61:AQ65"/>
    <mergeCell ref="AV61:BB61"/>
    <mergeCell ref="AJ60:AO60"/>
    <mergeCell ref="AW60:BA60"/>
    <mergeCell ref="BC60:BH60"/>
    <mergeCell ref="BI60:BN60"/>
    <mergeCell ref="BO60:BT60"/>
    <mergeCell ref="BU60:BZ60"/>
    <mergeCell ref="BC64:BD64"/>
    <mergeCell ref="BE64:BH64"/>
    <mergeCell ref="BI64:BJ64"/>
    <mergeCell ref="BK64:BN64"/>
    <mergeCell ref="F65:J65"/>
    <mergeCell ref="L65:Q65"/>
    <mergeCell ref="R65:W65"/>
    <mergeCell ref="X65:AC65"/>
    <mergeCell ref="AD65:AI65"/>
    <mergeCell ref="AJ65:AO65"/>
    <mergeCell ref="BI63:BJ63"/>
    <mergeCell ref="BK63:BN63"/>
    <mergeCell ref="BO63:BT64"/>
    <mergeCell ref="BU63:BZ64"/>
    <mergeCell ref="CA63:CF64"/>
    <mergeCell ref="CG63:CH64"/>
    <mergeCell ref="CG62:CH62"/>
    <mergeCell ref="F63:J64"/>
    <mergeCell ref="L63:Q64"/>
    <mergeCell ref="R63:W64"/>
    <mergeCell ref="X63:AC64"/>
    <mergeCell ref="AD63:AI64"/>
    <mergeCell ref="AJ63:AO64"/>
    <mergeCell ref="AW63:BA64"/>
    <mergeCell ref="BC63:BD63"/>
    <mergeCell ref="BE63:BH63"/>
    <mergeCell ref="AW62:BA62"/>
    <mergeCell ref="BC62:BH62"/>
    <mergeCell ref="BI62:BN62"/>
    <mergeCell ref="BO62:BT62"/>
    <mergeCell ref="BU62:BZ62"/>
    <mergeCell ref="CA62:CF62"/>
    <mergeCell ref="F62:J62"/>
    <mergeCell ref="L62:Q62"/>
    <mergeCell ref="R62:W62"/>
    <mergeCell ref="X62:AC62"/>
    <mergeCell ref="AD62:AI62"/>
    <mergeCell ref="AJ62:AO62"/>
    <mergeCell ref="BI66:BN66"/>
    <mergeCell ref="BO66:BT66"/>
    <mergeCell ref="BU66:BZ66"/>
    <mergeCell ref="CA66:CF66"/>
    <mergeCell ref="CG66:CH66"/>
    <mergeCell ref="F67:J67"/>
    <mergeCell ref="L67:Q67"/>
    <mergeCell ref="R67:W67"/>
    <mergeCell ref="X67:AC67"/>
    <mergeCell ref="AD67:AI67"/>
    <mergeCell ref="CG65:CH65"/>
    <mergeCell ref="E66:K66"/>
    <mergeCell ref="L66:Q66"/>
    <mergeCell ref="R66:W66"/>
    <mergeCell ref="X66:AC66"/>
    <mergeCell ref="AD66:AI66"/>
    <mergeCell ref="AJ66:AO66"/>
    <mergeCell ref="AP66:AQ70"/>
    <mergeCell ref="AV66:BB66"/>
    <mergeCell ref="BC66:BH66"/>
    <mergeCell ref="AW65:BA65"/>
    <mergeCell ref="BC65:BH65"/>
    <mergeCell ref="BI65:BN65"/>
    <mergeCell ref="BO65:BT65"/>
    <mergeCell ref="BU65:BZ65"/>
    <mergeCell ref="CA65:CF65"/>
    <mergeCell ref="CG68:CH69"/>
    <mergeCell ref="BC69:BD69"/>
    <mergeCell ref="BE69:BH69"/>
    <mergeCell ref="BI69:BJ69"/>
    <mergeCell ref="BK69:BN69"/>
    <mergeCell ref="F70:J70"/>
    <mergeCell ref="BE68:BH68"/>
    <mergeCell ref="BI68:BJ68"/>
    <mergeCell ref="BK68:BN68"/>
    <mergeCell ref="BO68:BT69"/>
    <mergeCell ref="BU68:BZ69"/>
    <mergeCell ref="CA68:CF69"/>
    <mergeCell ref="CA67:CF67"/>
    <mergeCell ref="CG67:CH67"/>
    <mergeCell ref="F68:J69"/>
    <mergeCell ref="L68:Q69"/>
    <mergeCell ref="R68:W69"/>
    <mergeCell ref="X68:AC69"/>
    <mergeCell ref="AD68:AI69"/>
    <mergeCell ref="AJ68:AO69"/>
    <mergeCell ref="AW68:BA69"/>
    <mergeCell ref="BC68:BD68"/>
    <mergeCell ref="AJ67:AO67"/>
    <mergeCell ref="AW67:BA67"/>
    <mergeCell ref="BC67:BH67"/>
    <mergeCell ref="BI67:BN67"/>
    <mergeCell ref="BO67:BT67"/>
    <mergeCell ref="BU67:BZ67"/>
    <mergeCell ref="AD72:AI72"/>
    <mergeCell ref="AJ72:AO72"/>
    <mergeCell ref="BC71:BH71"/>
    <mergeCell ref="BI71:BN71"/>
    <mergeCell ref="BO71:BT71"/>
    <mergeCell ref="BU71:BZ71"/>
    <mergeCell ref="CA71:CF71"/>
    <mergeCell ref="CG71:CH71"/>
    <mergeCell ref="CA70:CF70"/>
    <mergeCell ref="CG70:CH70"/>
    <mergeCell ref="E71:K71"/>
    <mergeCell ref="L71:Q71"/>
    <mergeCell ref="R71:W71"/>
    <mergeCell ref="X71:AC71"/>
    <mergeCell ref="AD71:AI71"/>
    <mergeCell ref="AJ71:AO71"/>
    <mergeCell ref="AP71:AQ75"/>
    <mergeCell ref="AV71:BB71"/>
    <mergeCell ref="AJ70:AO70"/>
    <mergeCell ref="AW70:BA70"/>
    <mergeCell ref="BC70:BH70"/>
    <mergeCell ref="BI70:BN70"/>
    <mergeCell ref="BO70:BT70"/>
    <mergeCell ref="BU70:BZ70"/>
    <mergeCell ref="BC74:BD74"/>
    <mergeCell ref="BE74:BH74"/>
    <mergeCell ref="BI74:BJ74"/>
    <mergeCell ref="BK74:BN74"/>
    <mergeCell ref="L70:Q70"/>
    <mergeCell ref="R70:W70"/>
    <mergeCell ref="X70:AC70"/>
    <mergeCell ref="AD70:AI70"/>
    <mergeCell ref="F75:J75"/>
    <mergeCell ref="L75:Q75"/>
    <mergeCell ref="R75:W75"/>
    <mergeCell ref="X75:AC75"/>
    <mergeCell ref="AD75:AI75"/>
    <mergeCell ref="AJ75:AO75"/>
    <mergeCell ref="BI73:BJ73"/>
    <mergeCell ref="BK73:BN73"/>
    <mergeCell ref="BO73:BT74"/>
    <mergeCell ref="BU73:BZ74"/>
    <mergeCell ref="CA73:CF74"/>
    <mergeCell ref="CG73:CH74"/>
    <mergeCell ref="CG72:CH72"/>
    <mergeCell ref="F73:J74"/>
    <mergeCell ref="L73:Q74"/>
    <mergeCell ref="R73:W74"/>
    <mergeCell ref="X73:AC74"/>
    <mergeCell ref="AD73:AI74"/>
    <mergeCell ref="AJ73:AO74"/>
    <mergeCell ref="AW73:BA74"/>
    <mergeCell ref="BC73:BD73"/>
    <mergeCell ref="BE73:BH73"/>
    <mergeCell ref="AW72:BA72"/>
    <mergeCell ref="BC72:BH72"/>
    <mergeCell ref="BI72:BN72"/>
    <mergeCell ref="BO72:BT72"/>
    <mergeCell ref="BU72:BZ72"/>
    <mergeCell ref="CA72:CF72"/>
    <mergeCell ref="F72:J72"/>
    <mergeCell ref="L72:Q72"/>
    <mergeCell ref="R72:W72"/>
    <mergeCell ref="X72:AC72"/>
    <mergeCell ref="BI76:BN76"/>
    <mergeCell ref="BO76:BT76"/>
    <mergeCell ref="BU76:BZ76"/>
    <mergeCell ref="CA76:CF76"/>
    <mergeCell ref="CG76:CH76"/>
    <mergeCell ref="F77:J77"/>
    <mergeCell ref="L77:Q77"/>
    <mergeCell ref="R77:W77"/>
    <mergeCell ref="X77:AC77"/>
    <mergeCell ref="AD77:AI77"/>
    <mergeCell ref="CG75:CH75"/>
    <mergeCell ref="E76:K76"/>
    <mergeCell ref="L76:Q76"/>
    <mergeCell ref="R76:W76"/>
    <mergeCell ref="X76:AC76"/>
    <mergeCell ref="AD76:AI76"/>
    <mergeCell ref="AJ76:AO76"/>
    <mergeCell ref="AP76:AQ80"/>
    <mergeCell ref="AV76:BB76"/>
    <mergeCell ref="BC76:BH76"/>
    <mergeCell ref="AW75:BA75"/>
    <mergeCell ref="BC75:BH75"/>
    <mergeCell ref="BI75:BN75"/>
    <mergeCell ref="BO75:BT75"/>
    <mergeCell ref="BU75:BZ75"/>
    <mergeCell ref="CA75:CF75"/>
    <mergeCell ref="CG78:CH79"/>
    <mergeCell ref="BC79:BD79"/>
    <mergeCell ref="BE79:BH79"/>
    <mergeCell ref="BI79:BJ79"/>
    <mergeCell ref="BK79:BN79"/>
    <mergeCell ref="F80:J80"/>
    <mergeCell ref="BE78:BH78"/>
    <mergeCell ref="BI78:BJ78"/>
    <mergeCell ref="BK78:BN78"/>
    <mergeCell ref="BO78:BT79"/>
    <mergeCell ref="BU78:BZ79"/>
    <mergeCell ref="CA78:CF79"/>
    <mergeCell ref="CA77:CF77"/>
    <mergeCell ref="CG77:CH77"/>
    <mergeCell ref="F78:J79"/>
    <mergeCell ref="L78:Q79"/>
    <mergeCell ref="R78:W79"/>
    <mergeCell ref="X78:AC79"/>
    <mergeCell ref="AD78:AI79"/>
    <mergeCell ref="AJ78:AO79"/>
    <mergeCell ref="AW78:BA79"/>
    <mergeCell ref="BC78:BD78"/>
    <mergeCell ref="AJ77:AO77"/>
    <mergeCell ref="AW77:BA77"/>
    <mergeCell ref="BC77:BH77"/>
    <mergeCell ref="BI77:BN77"/>
    <mergeCell ref="BO77:BT77"/>
    <mergeCell ref="BU77:BZ77"/>
    <mergeCell ref="BC86:BH86"/>
    <mergeCell ref="BI86:BN86"/>
    <mergeCell ref="BO86:BT86"/>
    <mergeCell ref="BU86:BZ86"/>
    <mergeCell ref="CA86:CF86"/>
    <mergeCell ref="CG86:CH86"/>
    <mergeCell ref="CA80:CF80"/>
    <mergeCell ref="CG80:CH80"/>
    <mergeCell ref="D86:J86"/>
    <mergeCell ref="L86:Q86"/>
    <mergeCell ref="R86:W86"/>
    <mergeCell ref="X86:AC86"/>
    <mergeCell ref="AD86:AI86"/>
    <mergeCell ref="AJ86:AO86"/>
    <mergeCell ref="AP86:AQ86"/>
    <mergeCell ref="AU86:BA86"/>
    <mergeCell ref="AJ80:AO80"/>
    <mergeCell ref="AW80:BA80"/>
    <mergeCell ref="BC80:BH80"/>
    <mergeCell ref="BI80:BN80"/>
    <mergeCell ref="BO80:BT80"/>
    <mergeCell ref="BU80:BZ80"/>
    <mergeCell ref="L80:Q80"/>
    <mergeCell ref="R80:W80"/>
    <mergeCell ref="X80:AC80"/>
    <mergeCell ref="AD80:AI80"/>
    <mergeCell ref="CA87:CF87"/>
    <mergeCell ref="CG87:CH87"/>
    <mergeCell ref="D88:AQ88"/>
    <mergeCell ref="AU88:CH88"/>
    <mergeCell ref="E89:K89"/>
    <mergeCell ref="L89:Q89"/>
    <mergeCell ref="R89:W89"/>
    <mergeCell ref="X89:AC89"/>
    <mergeCell ref="AD89:AI89"/>
    <mergeCell ref="AJ89:AO89"/>
    <mergeCell ref="AP87:AQ87"/>
    <mergeCell ref="AU87:BA87"/>
    <mergeCell ref="BC87:BH87"/>
    <mergeCell ref="BI87:BN87"/>
    <mergeCell ref="BO87:BT87"/>
    <mergeCell ref="BU87:BZ87"/>
    <mergeCell ref="D87:J87"/>
    <mergeCell ref="L87:Q87"/>
    <mergeCell ref="R87:W87"/>
    <mergeCell ref="X87:AC87"/>
    <mergeCell ref="AD87:AI87"/>
    <mergeCell ref="AJ87:AO87"/>
    <mergeCell ref="CA89:CF89"/>
    <mergeCell ref="CG89:CH89"/>
    <mergeCell ref="BO90:BT90"/>
    <mergeCell ref="BU90:BZ90"/>
    <mergeCell ref="BE91:BH91"/>
    <mergeCell ref="BC92:BD92"/>
    <mergeCell ref="BE92:BH92"/>
    <mergeCell ref="BI92:BJ92"/>
    <mergeCell ref="BK92:BN92"/>
    <mergeCell ref="F93:J93"/>
    <mergeCell ref="L93:Q93"/>
    <mergeCell ref="R93:W93"/>
    <mergeCell ref="X93:AC93"/>
    <mergeCell ref="AD93:AI93"/>
    <mergeCell ref="AJ93:AO93"/>
    <mergeCell ref="BI91:BJ91"/>
    <mergeCell ref="BK91:BN91"/>
    <mergeCell ref="BO91:BT92"/>
    <mergeCell ref="BU91:BZ92"/>
    <mergeCell ref="CA91:CF92"/>
    <mergeCell ref="CG91:CH92"/>
    <mergeCell ref="CA90:CF90"/>
    <mergeCell ref="CG90:CH90"/>
    <mergeCell ref="F91:J92"/>
    <mergeCell ref="L91:Q92"/>
    <mergeCell ref="R91:W92"/>
    <mergeCell ref="X91:AC92"/>
    <mergeCell ref="AD91:AI92"/>
    <mergeCell ref="AJ91:AO92"/>
    <mergeCell ref="AW91:BA92"/>
    <mergeCell ref="BC91:BD91"/>
    <mergeCell ref="BI94:BN94"/>
    <mergeCell ref="BO94:BT94"/>
    <mergeCell ref="BU94:BZ94"/>
    <mergeCell ref="CA94:CF94"/>
    <mergeCell ref="CG94:CH94"/>
    <mergeCell ref="F90:J90"/>
    <mergeCell ref="L90:Q90"/>
    <mergeCell ref="R90:W90"/>
    <mergeCell ref="X90:AC90"/>
    <mergeCell ref="AD90:AI90"/>
    <mergeCell ref="AJ90:AO90"/>
    <mergeCell ref="AW90:BA90"/>
    <mergeCell ref="BC90:BH90"/>
    <mergeCell ref="AP89:AQ93"/>
    <mergeCell ref="AV89:BB89"/>
    <mergeCell ref="BC89:BH89"/>
    <mergeCell ref="BI89:BN89"/>
    <mergeCell ref="BO89:BT89"/>
    <mergeCell ref="BU89:BZ89"/>
    <mergeCell ref="BI90:BN90"/>
    <mergeCell ref="CG93:CH93"/>
    <mergeCell ref="E94:K94"/>
    <mergeCell ref="L94:Q94"/>
    <mergeCell ref="R94:W94"/>
    <mergeCell ref="X94:AC94"/>
    <mergeCell ref="AD94:AI94"/>
    <mergeCell ref="AJ94:AO94"/>
    <mergeCell ref="AP94:AQ98"/>
    <mergeCell ref="AV94:BB94"/>
    <mergeCell ref="BC94:BH94"/>
    <mergeCell ref="AW93:BA93"/>
    <mergeCell ref="BC93:BH93"/>
    <mergeCell ref="BI93:BN93"/>
    <mergeCell ref="BO93:BT93"/>
    <mergeCell ref="BU93:BZ93"/>
    <mergeCell ref="CA93:CF93"/>
    <mergeCell ref="CG96:CH97"/>
    <mergeCell ref="BC97:BD97"/>
    <mergeCell ref="BE97:BH97"/>
    <mergeCell ref="BI97:BJ97"/>
    <mergeCell ref="BK97:BN97"/>
    <mergeCell ref="F98:J98"/>
    <mergeCell ref="L98:Q98"/>
    <mergeCell ref="R98:W98"/>
    <mergeCell ref="X98:AC98"/>
    <mergeCell ref="AD98:AI98"/>
    <mergeCell ref="BE96:BH96"/>
    <mergeCell ref="BI96:BJ96"/>
    <mergeCell ref="BK96:BN96"/>
    <mergeCell ref="BO96:BT97"/>
    <mergeCell ref="BU96:BZ97"/>
    <mergeCell ref="CA96:CF97"/>
    <mergeCell ref="CA95:CF95"/>
    <mergeCell ref="CG95:CH95"/>
    <mergeCell ref="F96:J97"/>
    <mergeCell ref="L96:Q97"/>
    <mergeCell ref="R96:W97"/>
    <mergeCell ref="X96:AC97"/>
    <mergeCell ref="AD96:AI97"/>
    <mergeCell ref="AJ96:AO97"/>
    <mergeCell ref="AW96:BA97"/>
    <mergeCell ref="BC96:BD96"/>
    <mergeCell ref="AJ95:AO95"/>
    <mergeCell ref="AW95:BA95"/>
    <mergeCell ref="BC95:BH95"/>
    <mergeCell ref="BI95:BN95"/>
    <mergeCell ref="BO95:BT95"/>
    <mergeCell ref="BU95:BZ95"/>
    <mergeCell ref="F95:J95"/>
    <mergeCell ref="L95:Q95"/>
    <mergeCell ref="R95:W95"/>
    <mergeCell ref="X95:AC95"/>
    <mergeCell ref="AD95:AI95"/>
    <mergeCell ref="BC99:BH99"/>
    <mergeCell ref="BI99:BN99"/>
    <mergeCell ref="BO99:BT99"/>
    <mergeCell ref="BU99:BZ99"/>
    <mergeCell ref="CA99:CF99"/>
    <mergeCell ref="CG99:CH99"/>
    <mergeCell ref="CA98:CF98"/>
    <mergeCell ref="CG98:CH98"/>
    <mergeCell ref="E99:K99"/>
    <mergeCell ref="L99:Q99"/>
    <mergeCell ref="R99:W99"/>
    <mergeCell ref="X99:AC99"/>
    <mergeCell ref="AD99:AI99"/>
    <mergeCell ref="AJ99:AO99"/>
    <mergeCell ref="AP99:AQ103"/>
    <mergeCell ref="AV99:BB99"/>
    <mergeCell ref="AJ98:AO98"/>
    <mergeCell ref="AW98:BA98"/>
    <mergeCell ref="BC98:BH98"/>
    <mergeCell ref="BI98:BN98"/>
    <mergeCell ref="BO98:BT98"/>
    <mergeCell ref="BU98:BZ98"/>
    <mergeCell ref="BC102:BD102"/>
    <mergeCell ref="BE102:BH102"/>
    <mergeCell ref="BI102:BJ102"/>
    <mergeCell ref="BK102:BN102"/>
    <mergeCell ref="F103:J103"/>
    <mergeCell ref="L103:Q103"/>
    <mergeCell ref="R103:W103"/>
    <mergeCell ref="X103:AC103"/>
    <mergeCell ref="AD103:AI103"/>
    <mergeCell ref="AJ103:AO103"/>
    <mergeCell ref="BI101:BJ101"/>
    <mergeCell ref="BK101:BN101"/>
    <mergeCell ref="BO101:BT102"/>
    <mergeCell ref="BU101:BZ102"/>
    <mergeCell ref="CA101:CF102"/>
    <mergeCell ref="CG101:CH102"/>
    <mergeCell ref="CG100:CH100"/>
    <mergeCell ref="F101:J102"/>
    <mergeCell ref="L101:Q102"/>
    <mergeCell ref="R101:W102"/>
    <mergeCell ref="X101:AC102"/>
    <mergeCell ref="AD101:AI102"/>
    <mergeCell ref="AJ101:AO102"/>
    <mergeCell ref="AW101:BA102"/>
    <mergeCell ref="BC101:BD101"/>
    <mergeCell ref="BE101:BH101"/>
    <mergeCell ref="AW100:BA100"/>
    <mergeCell ref="BC100:BH100"/>
    <mergeCell ref="BI100:BN100"/>
    <mergeCell ref="BO100:BT100"/>
    <mergeCell ref="BU100:BZ100"/>
    <mergeCell ref="CA100:CF100"/>
    <mergeCell ref="F100:J100"/>
    <mergeCell ref="L100:Q100"/>
    <mergeCell ref="R100:W100"/>
    <mergeCell ref="X100:AC100"/>
    <mergeCell ref="AD100:AI100"/>
    <mergeCell ref="AJ100:AO100"/>
    <mergeCell ref="BI104:BN104"/>
    <mergeCell ref="BO104:BT104"/>
    <mergeCell ref="BU104:BZ104"/>
    <mergeCell ref="CA104:CF104"/>
    <mergeCell ref="CG104:CH104"/>
    <mergeCell ref="F105:J105"/>
    <mergeCell ref="L105:Q105"/>
    <mergeCell ref="R105:W105"/>
    <mergeCell ref="X105:AC105"/>
    <mergeCell ref="AD105:AI105"/>
    <mergeCell ref="CG103:CH103"/>
    <mergeCell ref="E104:K104"/>
    <mergeCell ref="L104:Q104"/>
    <mergeCell ref="R104:W104"/>
    <mergeCell ref="X104:AC104"/>
    <mergeCell ref="AD104:AI104"/>
    <mergeCell ref="AJ104:AO104"/>
    <mergeCell ref="AP104:AQ108"/>
    <mergeCell ref="AV104:BB104"/>
    <mergeCell ref="BC104:BH104"/>
    <mergeCell ref="AW103:BA103"/>
    <mergeCell ref="BC103:BH103"/>
    <mergeCell ref="BI103:BN103"/>
    <mergeCell ref="BO103:BT103"/>
    <mergeCell ref="BU103:BZ103"/>
    <mergeCell ref="CA103:CF103"/>
    <mergeCell ref="CG106:CH107"/>
    <mergeCell ref="BC107:BD107"/>
    <mergeCell ref="BE107:BH107"/>
    <mergeCell ref="BI107:BJ107"/>
    <mergeCell ref="BK107:BN107"/>
    <mergeCell ref="F108:J108"/>
    <mergeCell ref="BE106:BH106"/>
    <mergeCell ref="BI106:BJ106"/>
    <mergeCell ref="BK106:BN106"/>
    <mergeCell ref="BO106:BT107"/>
    <mergeCell ref="BU106:BZ107"/>
    <mergeCell ref="CA106:CF107"/>
    <mergeCell ref="CA105:CF105"/>
    <mergeCell ref="CG105:CH105"/>
    <mergeCell ref="F106:J107"/>
    <mergeCell ref="L106:Q107"/>
    <mergeCell ref="R106:W107"/>
    <mergeCell ref="X106:AC107"/>
    <mergeCell ref="AD106:AI107"/>
    <mergeCell ref="AJ106:AO107"/>
    <mergeCell ref="AW106:BA107"/>
    <mergeCell ref="BC106:BD106"/>
    <mergeCell ref="AJ105:AO105"/>
    <mergeCell ref="AW105:BA105"/>
    <mergeCell ref="BC105:BH105"/>
    <mergeCell ref="BI105:BN105"/>
    <mergeCell ref="BO105:BT105"/>
    <mergeCell ref="BU105:BZ105"/>
    <mergeCell ref="CG109:CH109"/>
    <mergeCell ref="CA108:CF108"/>
    <mergeCell ref="CG108:CH108"/>
    <mergeCell ref="E109:K109"/>
    <mergeCell ref="L109:Q109"/>
    <mergeCell ref="R109:W109"/>
    <mergeCell ref="X109:AC109"/>
    <mergeCell ref="AD109:AI109"/>
    <mergeCell ref="AJ109:AO109"/>
    <mergeCell ref="AP109:AQ113"/>
    <mergeCell ref="AV109:BB109"/>
    <mergeCell ref="AJ108:AO108"/>
    <mergeCell ref="AW108:BA108"/>
    <mergeCell ref="BC108:BH108"/>
    <mergeCell ref="BI108:BN108"/>
    <mergeCell ref="BO108:BT108"/>
    <mergeCell ref="BU108:BZ108"/>
    <mergeCell ref="BI111:BJ111"/>
    <mergeCell ref="BK111:BN111"/>
    <mergeCell ref="BO111:BT112"/>
    <mergeCell ref="BU111:BZ112"/>
    <mergeCell ref="CA111:CF112"/>
    <mergeCell ref="CG111:CH112"/>
    <mergeCell ref="CG110:CH110"/>
    <mergeCell ref="F111:J112"/>
    <mergeCell ref="L111:Q112"/>
    <mergeCell ref="R111:W112"/>
    <mergeCell ref="L108:Q108"/>
    <mergeCell ref="R108:W108"/>
    <mergeCell ref="X108:AC108"/>
    <mergeCell ref="AD108:AI108"/>
    <mergeCell ref="AW110:BA110"/>
    <mergeCell ref="CA110:CF110"/>
    <mergeCell ref="F110:J110"/>
    <mergeCell ref="L110:Q110"/>
    <mergeCell ref="R110:W110"/>
    <mergeCell ref="X110:AC110"/>
    <mergeCell ref="AD110:AI110"/>
    <mergeCell ref="AJ110:AO110"/>
    <mergeCell ref="BC109:BH109"/>
    <mergeCell ref="BI109:BN109"/>
    <mergeCell ref="BO109:BT109"/>
    <mergeCell ref="BU109:BZ109"/>
    <mergeCell ref="CA109:CF109"/>
    <mergeCell ref="BC112:BD112"/>
    <mergeCell ref="BE112:BH112"/>
    <mergeCell ref="BI112:BJ112"/>
    <mergeCell ref="BK112:BN112"/>
    <mergeCell ref="X111:AC112"/>
    <mergeCell ref="AD111:AI112"/>
    <mergeCell ref="AJ111:AO112"/>
    <mergeCell ref="AW111:BA112"/>
    <mergeCell ref="BC111:BD111"/>
    <mergeCell ref="BE111:BH111"/>
    <mergeCell ref="F115:J115"/>
    <mergeCell ref="L115:Q115"/>
    <mergeCell ref="R115:W115"/>
    <mergeCell ref="E114:K114"/>
    <mergeCell ref="L114:Q114"/>
    <mergeCell ref="R114:W114"/>
    <mergeCell ref="X114:AC114"/>
    <mergeCell ref="AD114:AI114"/>
    <mergeCell ref="AJ114:AO114"/>
    <mergeCell ref="AP114:AQ118"/>
    <mergeCell ref="AV114:BB114"/>
    <mergeCell ref="BC114:BH114"/>
    <mergeCell ref="BU116:BZ117"/>
    <mergeCell ref="BC110:BH110"/>
    <mergeCell ref="BI110:BN110"/>
    <mergeCell ref="BO110:BT110"/>
    <mergeCell ref="BU110:BZ110"/>
    <mergeCell ref="CG118:CH118"/>
    <mergeCell ref="AJ118:AO118"/>
    <mergeCell ref="AW118:BA118"/>
    <mergeCell ref="BC118:BH118"/>
    <mergeCell ref="BI118:BN118"/>
    <mergeCell ref="BO118:BT118"/>
    <mergeCell ref="BU118:BZ118"/>
    <mergeCell ref="CG116:CH117"/>
    <mergeCell ref="BC117:BD117"/>
    <mergeCell ref="BE117:BH117"/>
    <mergeCell ref="BI117:BJ117"/>
    <mergeCell ref="BK117:BN117"/>
    <mergeCell ref="CG113:CH113"/>
    <mergeCell ref="CG115:CH115"/>
    <mergeCell ref="CG114:CH114"/>
    <mergeCell ref="F116:J117"/>
    <mergeCell ref="L116:Q117"/>
    <mergeCell ref="R116:W117"/>
    <mergeCell ref="X116:AC117"/>
    <mergeCell ref="F118:J118"/>
    <mergeCell ref="F113:J113"/>
    <mergeCell ref="L113:Q113"/>
    <mergeCell ref="R113:W113"/>
    <mergeCell ref="L118:Q118"/>
    <mergeCell ref="R118:W118"/>
    <mergeCell ref="X118:AC118"/>
    <mergeCell ref="AD118:AI118"/>
    <mergeCell ref="BE116:BH116"/>
    <mergeCell ref="BI116:BJ116"/>
    <mergeCell ref="BK116:BN116"/>
    <mergeCell ref="BO116:BT117"/>
    <mergeCell ref="AJ115:AO115"/>
    <mergeCell ref="CA118:CF118"/>
    <mergeCell ref="CA116:CF117"/>
    <mergeCell ref="AD116:AI117"/>
    <mergeCell ref="AJ116:AO117"/>
    <mergeCell ref="AW116:BA117"/>
    <mergeCell ref="BC116:BD116"/>
    <mergeCell ref="X115:AC115"/>
    <mergeCell ref="AD115:AI115"/>
    <mergeCell ref="X113:AC113"/>
    <mergeCell ref="AD113:AI113"/>
    <mergeCell ref="AJ113:AO113"/>
    <mergeCell ref="CA115:CF115"/>
    <mergeCell ref="CA114:CF114"/>
    <mergeCell ref="BC113:BH113"/>
    <mergeCell ref="BI113:BN113"/>
    <mergeCell ref="BO113:BT113"/>
    <mergeCell ref="BU113:BZ113"/>
    <mergeCell ref="CA113:CF113"/>
    <mergeCell ref="AW113:BA113"/>
    <mergeCell ref="AW115:BA115"/>
    <mergeCell ref="BC115:BH115"/>
    <mergeCell ref="BI115:BN115"/>
    <mergeCell ref="BO115:BT115"/>
    <mergeCell ref="BU115:BZ115"/>
    <mergeCell ref="BI114:BN114"/>
    <mergeCell ref="BO114:BT114"/>
    <mergeCell ref="BU114:BZ114"/>
  </mergeCells>
  <phoneticPr fontId="10"/>
  <dataValidations count="3">
    <dataValidation type="list" allowBlank="1" showInputMessage="1" showErrorMessage="1" sqref="J30 J34 BA32 BA34 BA43 K41 BA30 J32 K43 BA41" xr:uid="{2DC5C729-5E56-4030-8A38-A09170B598BA}">
      <formula1>"①, ②, ③, ④, ⑤, ⑥"</formula1>
    </dataValidation>
    <dataValidation type="list" allowBlank="1" showInputMessage="1" showErrorMessage="1" sqref="J29 J33 BA31 BA33 BA42 K40 BA29 J31 K42 BA40" xr:uid="{27CB7969-263B-4BAE-B960-352A03F8E74B}">
      <formula1>"①, ②, ③, ④, ⑤, ⑥ "</formula1>
    </dataValidation>
    <dataValidation type="list" allowBlank="1" showInputMessage="1" showErrorMessage="1" sqref="K29:K34 BB29:BB34 BB40:BB43" xr:uid="{CD60B9DC-7908-4DF1-9502-9068672C35EC}">
      <formula1>"A,B"</formula1>
    </dataValidation>
  </dataValidations>
  <pageMargins left="0.7" right="0.7" top="0.75" bottom="0.75" header="0.3" footer="0.3"/>
  <pageSetup paperSize="9" scale="55" fitToHeight="0" orientation="landscape" r:id="rId1"/>
  <rowBreaks count="3" manualBreakCount="3">
    <brk id="15" max="86" man="1"/>
    <brk id="44" max="86" man="1"/>
    <brk id="82" max="8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0BA4-2478-408A-9DB0-2C8A51D3DCFC}">
  <sheetPr>
    <pageSetUpPr fitToPage="1"/>
  </sheetPr>
  <dimension ref="A1:AB25"/>
  <sheetViews>
    <sheetView showGridLines="0" view="pageBreakPreview" zoomScaleNormal="100" zoomScaleSheetLayoutView="100" workbookViewId="0">
      <selection activeCell="X18" sqref="X18"/>
    </sheetView>
  </sheetViews>
  <sheetFormatPr defaultRowHeight="13.5" x14ac:dyDescent="0.15"/>
  <cols>
    <col min="1" max="1" width="3.25" style="360" customWidth="1"/>
    <col min="2" max="6" width="9.125" style="360" customWidth="1"/>
    <col min="7" max="11" width="8.75" style="360" bestFit="1" customWidth="1"/>
    <col min="12" max="12" width="10.625" style="360" customWidth="1"/>
    <col min="13" max="14" width="1.625" style="360" customWidth="1"/>
    <col min="15" max="15" width="3.25" style="360" customWidth="1"/>
    <col min="16" max="20" width="9.125" style="360" customWidth="1"/>
    <col min="21" max="25" width="8.75" style="360" bestFit="1" customWidth="1"/>
    <col min="26" max="26" width="10.625" style="360" customWidth="1"/>
    <col min="27" max="28" width="1.625" style="360" customWidth="1"/>
    <col min="29" max="16384" width="9" style="360"/>
  </cols>
  <sheetData>
    <row r="1" spans="1:28" ht="23.1" customHeight="1" thickBot="1" x14ac:dyDescent="0.2">
      <c r="A1" s="902" t="s">
        <v>270</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row>
    <row r="2" spans="1:28" ht="20.100000000000001" customHeight="1" x14ac:dyDescent="0.15">
      <c r="A2" s="361" t="s">
        <v>35</v>
      </c>
      <c r="B2" s="362"/>
      <c r="C2" s="362"/>
      <c r="D2" s="362"/>
      <c r="E2" s="362"/>
      <c r="F2" s="362"/>
      <c r="G2" s="362"/>
      <c r="H2" s="362"/>
      <c r="I2" s="362"/>
      <c r="J2" s="362"/>
      <c r="K2" s="362"/>
      <c r="L2" s="362"/>
      <c r="M2" s="362"/>
      <c r="N2" s="363"/>
      <c r="O2" s="362" t="s">
        <v>36</v>
      </c>
      <c r="P2" s="362"/>
      <c r="Q2" s="362"/>
      <c r="R2" s="362"/>
      <c r="S2" s="362"/>
      <c r="T2" s="362"/>
      <c r="U2" s="362"/>
      <c r="V2" s="362"/>
      <c r="W2" s="362"/>
      <c r="X2" s="362"/>
      <c r="Y2" s="362"/>
      <c r="Z2" s="362"/>
      <c r="AA2" s="362"/>
      <c r="AB2" s="363"/>
    </row>
    <row r="3" spans="1:28" ht="12.75" customHeight="1" x14ac:dyDescent="0.15">
      <c r="A3" s="275"/>
      <c r="B3" s="365"/>
      <c r="C3" s="365"/>
      <c r="D3" s="365"/>
      <c r="E3" s="365"/>
      <c r="F3" s="365"/>
      <c r="G3" s="274"/>
      <c r="H3" s="274"/>
      <c r="I3" s="274"/>
      <c r="J3" s="274"/>
      <c r="K3" s="274"/>
      <c r="L3" s="274"/>
      <c r="M3" s="274"/>
      <c r="N3" s="366"/>
      <c r="O3" s="356"/>
      <c r="P3" s="365"/>
      <c r="Q3" s="365"/>
      <c r="R3" s="365"/>
      <c r="S3" s="365"/>
      <c r="T3" s="365"/>
      <c r="U3" s="274"/>
      <c r="V3" s="274"/>
      <c r="W3" s="274"/>
      <c r="X3" s="274"/>
      <c r="Y3" s="274"/>
      <c r="Z3" s="274"/>
      <c r="AA3" s="274"/>
      <c r="AB3" s="364"/>
    </row>
    <row r="4" spans="1:28" ht="24.95" customHeight="1" x14ac:dyDescent="0.15">
      <c r="A4" s="275"/>
      <c r="B4" s="904"/>
      <c r="C4" s="904"/>
      <c r="D4" s="904"/>
      <c r="E4" s="904"/>
      <c r="F4" s="904"/>
      <c r="G4" s="367" t="s">
        <v>25</v>
      </c>
      <c r="H4" s="367" t="s">
        <v>85</v>
      </c>
      <c r="I4" s="367" t="s">
        <v>86</v>
      </c>
      <c r="J4" s="367" t="s">
        <v>134</v>
      </c>
      <c r="K4" s="367" t="s">
        <v>183</v>
      </c>
      <c r="L4" s="367" t="s">
        <v>264</v>
      </c>
      <c r="M4" s="353"/>
      <c r="N4" s="366"/>
      <c r="O4" s="274"/>
      <c r="P4" s="904"/>
      <c r="Q4" s="904"/>
      <c r="R4" s="904"/>
      <c r="S4" s="904"/>
      <c r="T4" s="904"/>
      <c r="U4" s="367" t="s">
        <v>25</v>
      </c>
      <c r="V4" s="367" t="s">
        <v>85</v>
      </c>
      <c r="W4" s="401" t="s">
        <v>86</v>
      </c>
      <c r="X4" s="401" t="s">
        <v>134</v>
      </c>
      <c r="Y4" s="401" t="s">
        <v>183</v>
      </c>
      <c r="Z4" s="367" t="s">
        <v>264</v>
      </c>
      <c r="AA4" s="353"/>
      <c r="AB4" s="364"/>
    </row>
    <row r="5" spans="1:28" ht="24.95" customHeight="1" x14ac:dyDescent="0.15">
      <c r="A5" s="275"/>
      <c r="B5" s="901" t="s">
        <v>265</v>
      </c>
      <c r="C5" s="901"/>
      <c r="D5" s="901"/>
      <c r="E5" s="901"/>
      <c r="F5" s="901"/>
      <c r="G5" s="368"/>
      <c r="H5" s="368"/>
      <c r="I5" s="368"/>
      <c r="J5" s="368"/>
      <c r="K5" s="368"/>
      <c r="L5" s="368">
        <f>SUM(G5:K5)</f>
        <v>0</v>
      </c>
      <c r="M5" s="274"/>
      <c r="N5" s="366"/>
      <c r="O5" s="274"/>
      <c r="P5" s="901" t="s">
        <v>265</v>
      </c>
      <c r="Q5" s="901"/>
      <c r="R5" s="901"/>
      <c r="S5" s="901"/>
      <c r="T5" s="901"/>
      <c r="U5" s="368"/>
      <c r="V5" s="368"/>
      <c r="W5" s="402"/>
      <c r="X5" s="402"/>
      <c r="Y5" s="402"/>
      <c r="Z5" s="368">
        <f>SUM(U5:Y5)</f>
        <v>0</v>
      </c>
      <c r="AA5" s="274"/>
      <c r="AB5" s="364"/>
    </row>
    <row r="6" spans="1:28" ht="24.95" customHeight="1" x14ac:dyDescent="0.15">
      <c r="A6" s="275"/>
      <c r="B6" s="901" t="s">
        <v>266</v>
      </c>
      <c r="C6" s="901"/>
      <c r="D6" s="901"/>
      <c r="E6" s="901"/>
      <c r="F6" s="901"/>
      <c r="G6" s="368"/>
      <c r="H6" s="368"/>
      <c r="I6" s="368"/>
      <c r="J6" s="368"/>
      <c r="K6" s="368"/>
      <c r="L6" s="368">
        <f t="shared" ref="L6:L9" si="0">SUM(G6:K6)</f>
        <v>0</v>
      </c>
      <c r="M6" s="274"/>
      <c r="N6" s="369"/>
      <c r="O6" s="274"/>
      <c r="P6" s="901" t="s">
        <v>266</v>
      </c>
      <c r="Q6" s="901"/>
      <c r="R6" s="901"/>
      <c r="S6" s="901"/>
      <c r="T6" s="901"/>
      <c r="U6" s="368"/>
      <c r="V6" s="368"/>
      <c r="W6" s="402"/>
      <c r="X6" s="402"/>
      <c r="Y6" s="402"/>
      <c r="Z6" s="368">
        <f t="shared" ref="Z6:Z9" si="1">SUM(U6:Y6)</f>
        <v>0</v>
      </c>
      <c r="AA6" s="274"/>
      <c r="AB6" s="370"/>
    </row>
    <row r="7" spans="1:28" ht="24.95" customHeight="1" x14ac:dyDescent="0.15">
      <c r="A7" s="275"/>
      <c r="B7" s="901" t="s">
        <v>267</v>
      </c>
      <c r="C7" s="901"/>
      <c r="D7" s="901"/>
      <c r="E7" s="901"/>
      <c r="F7" s="901"/>
      <c r="G7" s="368"/>
      <c r="H7" s="368"/>
      <c r="I7" s="368"/>
      <c r="J7" s="368"/>
      <c r="K7" s="368"/>
      <c r="L7" s="368">
        <f t="shared" si="0"/>
        <v>0</v>
      </c>
      <c r="M7" s="274"/>
      <c r="N7" s="369"/>
      <c r="O7" s="274"/>
      <c r="P7" s="901" t="s">
        <v>267</v>
      </c>
      <c r="Q7" s="901"/>
      <c r="R7" s="901"/>
      <c r="S7" s="901"/>
      <c r="T7" s="901"/>
      <c r="U7" s="368"/>
      <c r="V7" s="368"/>
      <c r="W7" s="402"/>
      <c r="X7" s="402"/>
      <c r="Y7" s="402"/>
      <c r="Z7" s="368">
        <f t="shared" si="1"/>
        <v>0</v>
      </c>
      <c r="AA7" s="274"/>
      <c r="AB7" s="370"/>
    </row>
    <row r="8" spans="1:28" ht="24.95" customHeight="1" x14ac:dyDescent="0.15">
      <c r="A8" s="275"/>
      <c r="B8" s="901" t="s">
        <v>268</v>
      </c>
      <c r="C8" s="901"/>
      <c r="D8" s="901"/>
      <c r="E8" s="901"/>
      <c r="F8" s="901"/>
      <c r="G8" s="368"/>
      <c r="H8" s="368"/>
      <c r="I8" s="368"/>
      <c r="J8" s="368"/>
      <c r="K8" s="368"/>
      <c r="L8" s="368">
        <f t="shared" si="0"/>
        <v>0</v>
      </c>
      <c r="M8" s="353"/>
      <c r="N8" s="369"/>
      <c r="O8" s="274"/>
      <c r="P8" s="901" t="s">
        <v>268</v>
      </c>
      <c r="Q8" s="901"/>
      <c r="R8" s="901"/>
      <c r="S8" s="901"/>
      <c r="T8" s="901"/>
      <c r="U8" s="368"/>
      <c r="V8" s="368"/>
      <c r="W8" s="402"/>
      <c r="X8" s="402"/>
      <c r="Y8" s="402"/>
      <c r="Z8" s="368">
        <f t="shared" si="1"/>
        <v>0</v>
      </c>
      <c r="AA8" s="353"/>
      <c r="AB8" s="370"/>
    </row>
    <row r="9" spans="1:28" ht="24.95" customHeight="1" x14ac:dyDescent="0.15">
      <c r="A9" s="275"/>
      <c r="B9" s="901" t="s">
        <v>269</v>
      </c>
      <c r="C9" s="901"/>
      <c r="D9" s="901"/>
      <c r="E9" s="901"/>
      <c r="F9" s="901"/>
      <c r="G9" s="368"/>
      <c r="H9" s="368"/>
      <c r="I9" s="368"/>
      <c r="J9" s="368"/>
      <c r="K9" s="368"/>
      <c r="L9" s="368">
        <f t="shared" si="0"/>
        <v>0</v>
      </c>
      <c r="M9" s="274"/>
      <c r="N9" s="371"/>
      <c r="O9" s="274"/>
      <c r="P9" s="901" t="s">
        <v>269</v>
      </c>
      <c r="Q9" s="901"/>
      <c r="R9" s="901"/>
      <c r="S9" s="901"/>
      <c r="T9" s="901"/>
      <c r="U9" s="368"/>
      <c r="V9" s="368"/>
      <c r="W9" s="402"/>
      <c r="X9" s="402"/>
      <c r="Y9" s="402"/>
      <c r="Z9" s="368">
        <f t="shared" si="1"/>
        <v>0</v>
      </c>
      <c r="AA9" s="274"/>
    </row>
    <row r="10" spans="1:28" ht="20.100000000000001" customHeight="1" thickBot="1" x14ac:dyDescent="0.2">
      <c r="A10" s="275"/>
      <c r="B10" s="372"/>
      <c r="C10" s="372"/>
      <c r="D10" s="372"/>
      <c r="E10" s="372"/>
      <c r="F10" s="372"/>
      <c r="G10" s="274"/>
      <c r="H10" s="274"/>
      <c r="I10" s="274"/>
      <c r="J10" s="274"/>
      <c r="K10" s="274"/>
      <c r="L10" s="274"/>
      <c r="M10" s="274"/>
      <c r="N10" s="373"/>
      <c r="O10" s="274"/>
      <c r="P10" s="372"/>
      <c r="Q10" s="372"/>
      <c r="R10" s="372"/>
      <c r="S10" s="372"/>
      <c r="T10" s="372"/>
      <c r="U10" s="274"/>
      <c r="V10" s="274"/>
      <c r="W10" s="274"/>
      <c r="X10" s="274"/>
      <c r="Y10" s="274"/>
      <c r="Z10" s="274"/>
      <c r="AA10" s="274"/>
      <c r="AB10" s="374"/>
    </row>
    <row r="11" spans="1:28" ht="20.25" customHeight="1" thickBot="1" x14ac:dyDescent="0.2">
      <c r="A11" s="902" t="s">
        <v>271</v>
      </c>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row>
    <row r="12" spans="1:28" ht="20.25" customHeight="1" x14ac:dyDescent="0.15">
      <c r="A12" s="361" t="s">
        <v>35</v>
      </c>
      <c r="B12" s="362"/>
      <c r="C12" s="362"/>
      <c r="D12" s="362"/>
      <c r="E12" s="362"/>
      <c r="F12" s="362"/>
      <c r="G12" s="362"/>
      <c r="H12" s="362"/>
      <c r="I12" s="362"/>
      <c r="J12" s="362"/>
      <c r="K12" s="362"/>
      <c r="L12" s="362"/>
      <c r="M12" s="362"/>
      <c r="N12" s="363"/>
      <c r="O12" s="375" t="s">
        <v>36</v>
      </c>
      <c r="P12" s="375"/>
      <c r="Q12" s="375"/>
      <c r="R12" s="375"/>
      <c r="S12" s="375"/>
      <c r="T12" s="375"/>
      <c r="U12" s="375"/>
      <c r="V12" s="375"/>
      <c r="W12" s="375"/>
      <c r="X12" s="375"/>
      <c r="Y12" s="375"/>
      <c r="Z12" s="375"/>
      <c r="AA12" s="375"/>
      <c r="AB12" s="375"/>
    </row>
    <row r="13" spans="1:28" ht="20.25" customHeight="1" x14ac:dyDescent="0.15">
      <c r="A13" s="275"/>
      <c r="B13" s="365"/>
      <c r="C13" s="365"/>
      <c r="D13" s="365"/>
      <c r="E13" s="365"/>
      <c r="F13" s="365"/>
      <c r="G13" s="274"/>
      <c r="H13" s="274"/>
      <c r="I13" s="274"/>
      <c r="J13" s="274"/>
      <c r="K13" s="274"/>
      <c r="L13" s="274"/>
      <c r="M13" s="274"/>
      <c r="N13" s="366"/>
      <c r="O13" s="356"/>
      <c r="P13" s="365"/>
      <c r="Q13" s="365"/>
      <c r="R13" s="365"/>
      <c r="S13" s="365"/>
      <c r="T13" s="365"/>
      <c r="U13" s="274"/>
      <c r="V13" s="274"/>
      <c r="W13" s="274"/>
      <c r="X13" s="274"/>
      <c r="Y13" s="274"/>
      <c r="Z13" s="274"/>
      <c r="AA13" s="274"/>
      <c r="AB13" s="364"/>
    </row>
    <row r="14" spans="1:28" ht="24.95" customHeight="1" x14ac:dyDescent="0.15">
      <c r="A14" s="275"/>
      <c r="B14" s="904"/>
      <c r="C14" s="904"/>
      <c r="D14" s="904"/>
      <c r="E14" s="904"/>
      <c r="F14" s="904"/>
      <c r="G14" s="367" t="s">
        <v>25</v>
      </c>
      <c r="H14" s="367" t="s">
        <v>85</v>
      </c>
      <c r="I14" s="367" t="s">
        <v>86</v>
      </c>
      <c r="J14" s="367" t="s">
        <v>134</v>
      </c>
      <c r="K14" s="367" t="s">
        <v>183</v>
      </c>
      <c r="L14" s="367" t="s">
        <v>264</v>
      </c>
      <c r="M14" s="353"/>
      <c r="N14" s="366"/>
      <c r="O14" s="274"/>
      <c r="P14" s="904"/>
      <c r="Q14" s="904"/>
      <c r="R14" s="904"/>
      <c r="S14" s="904"/>
      <c r="T14" s="904"/>
      <c r="U14" s="367" t="s">
        <v>25</v>
      </c>
      <c r="V14" s="367" t="s">
        <v>85</v>
      </c>
      <c r="W14" s="401" t="s">
        <v>86</v>
      </c>
      <c r="X14" s="401" t="s">
        <v>134</v>
      </c>
      <c r="Y14" s="401" t="s">
        <v>183</v>
      </c>
      <c r="Z14" s="367" t="s">
        <v>264</v>
      </c>
      <c r="AA14" s="353"/>
      <c r="AB14" s="364"/>
    </row>
    <row r="15" spans="1:28" ht="24.95" customHeight="1" x14ac:dyDescent="0.15">
      <c r="A15" s="275"/>
      <c r="B15" s="901" t="s">
        <v>265</v>
      </c>
      <c r="C15" s="901"/>
      <c r="D15" s="901"/>
      <c r="E15" s="901"/>
      <c r="F15" s="901"/>
      <c r="G15" s="368"/>
      <c r="H15" s="368"/>
      <c r="I15" s="368"/>
      <c r="J15" s="368"/>
      <c r="K15" s="368"/>
      <c r="L15" s="368">
        <f>SUM(G15:K15)</f>
        <v>0</v>
      </c>
      <c r="M15" s="274"/>
      <c r="N15" s="366"/>
      <c r="O15" s="274"/>
      <c r="P15" s="901" t="s">
        <v>265</v>
      </c>
      <c r="Q15" s="901"/>
      <c r="R15" s="901"/>
      <c r="S15" s="901"/>
      <c r="T15" s="901"/>
      <c r="U15" s="368"/>
      <c r="V15" s="368"/>
      <c r="W15" s="402"/>
      <c r="X15" s="402"/>
      <c r="Y15" s="402"/>
      <c r="Z15" s="368">
        <f>SUM(U15:Y15)</f>
        <v>0</v>
      </c>
      <c r="AA15" s="274"/>
      <c r="AB15" s="364"/>
    </row>
    <row r="16" spans="1:28" ht="24.95" customHeight="1" x14ac:dyDescent="0.15">
      <c r="A16" s="275"/>
      <c r="B16" s="901" t="s">
        <v>266</v>
      </c>
      <c r="C16" s="901"/>
      <c r="D16" s="901"/>
      <c r="E16" s="901"/>
      <c r="F16" s="901"/>
      <c r="G16" s="368"/>
      <c r="H16" s="368"/>
      <c r="I16" s="368"/>
      <c r="J16" s="368"/>
      <c r="K16" s="368"/>
      <c r="L16" s="368">
        <f>SUM(G16:K16)</f>
        <v>0</v>
      </c>
      <c r="M16" s="274"/>
      <c r="N16" s="369"/>
      <c r="O16" s="274"/>
      <c r="P16" s="901" t="s">
        <v>266</v>
      </c>
      <c r="Q16" s="901"/>
      <c r="R16" s="901"/>
      <c r="S16" s="901"/>
      <c r="T16" s="901"/>
      <c r="U16" s="368"/>
      <c r="V16" s="368"/>
      <c r="W16" s="402"/>
      <c r="X16" s="402"/>
      <c r="Y16" s="402"/>
      <c r="Z16" s="368">
        <f t="shared" ref="Z16:Z19" si="2">SUM(U16:Y16)</f>
        <v>0</v>
      </c>
      <c r="AA16" s="274"/>
      <c r="AB16" s="370"/>
    </row>
    <row r="17" spans="1:28" ht="24.95" customHeight="1" x14ac:dyDescent="0.15">
      <c r="A17" s="275"/>
      <c r="B17" s="901" t="s">
        <v>267</v>
      </c>
      <c r="C17" s="901"/>
      <c r="D17" s="901"/>
      <c r="E17" s="901"/>
      <c r="F17" s="901"/>
      <c r="G17" s="368"/>
      <c r="H17" s="368"/>
      <c r="I17" s="368"/>
      <c r="J17" s="368"/>
      <c r="K17" s="368"/>
      <c r="L17" s="368">
        <f>SUM(G17:K17)</f>
        <v>0</v>
      </c>
      <c r="M17" s="274"/>
      <c r="N17" s="369"/>
      <c r="O17" s="274"/>
      <c r="P17" s="901" t="s">
        <v>267</v>
      </c>
      <c r="Q17" s="901"/>
      <c r="R17" s="901"/>
      <c r="S17" s="901"/>
      <c r="T17" s="901"/>
      <c r="U17" s="368"/>
      <c r="V17" s="368"/>
      <c r="W17" s="402"/>
      <c r="X17" s="402"/>
      <c r="Y17" s="402"/>
      <c r="Z17" s="368">
        <f t="shared" si="2"/>
        <v>0</v>
      </c>
      <c r="AA17" s="274"/>
      <c r="AB17" s="370"/>
    </row>
    <row r="18" spans="1:28" ht="24.95" customHeight="1" x14ac:dyDescent="0.15">
      <c r="A18" s="275"/>
      <c r="B18" s="901" t="s">
        <v>268</v>
      </c>
      <c r="C18" s="901"/>
      <c r="D18" s="901"/>
      <c r="E18" s="901"/>
      <c r="F18" s="901"/>
      <c r="G18" s="368"/>
      <c r="H18" s="368"/>
      <c r="I18" s="368"/>
      <c r="J18" s="368"/>
      <c r="K18" s="368"/>
      <c r="L18" s="368">
        <f>SUM(G18:K18)</f>
        <v>0</v>
      </c>
      <c r="M18" s="353"/>
      <c r="N18" s="369"/>
      <c r="O18" s="274"/>
      <c r="P18" s="901" t="s">
        <v>268</v>
      </c>
      <c r="Q18" s="901"/>
      <c r="R18" s="901"/>
      <c r="S18" s="901"/>
      <c r="T18" s="901"/>
      <c r="U18" s="368"/>
      <c r="V18" s="368"/>
      <c r="W18" s="402"/>
      <c r="X18" s="402"/>
      <c r="Y18" s="402"/>
      <c r="Z18" s="368">
        <f t="shared" si="2"/>
        <v>0</v>
      </c>
      <c r="AA18" s="353"/>
      <c r="AB18" s="370"/>
    </row>
    <row r="19" spans="1:28" ht="24.95" customHeight="1" x14ac:dyDescent="0.15">
      <c r="A19" s="275"/>
      <c r="B19" s="901" t="s">
        <v>269</v>
      </c>
      <c r="C19" s="901"/>
      <c r="D19" s="901"/>
      <c r="E19" s="901"/>
      <c r="F19" s="901"/>
      <c r="G19" s="368"/>
      <c r="H19" s="368"/>
      <c r="I19" s="368"/>
      <c r="J19" s="368"/>
      <c r="K19" s="368"/>
      <c r="L19" s="368">
        <f>SUM(G19:K19)</f>
        <v>0</v>
      </c>
      <c r="M19" s="274"/>
      <c r="N19" s="371"/>
      <c r="O19" s="274"/>
      <c r="P19" s="901" t="s">
        <v>269</v>
      </c>
      <c r="Q19" s="901"/>
      <c r="R19" s="901"/>
      <c r="S19" s="901"/>
      <c r="T19" s="901"/>
      <c r="U19" s="368"/>
      <c r="V19" s="368"/>
      <c r="W19" s="402"/>
      <c r="X19" s="402"/>
      <c r="Y19" s="402"/>
      <c r="Z19" s="368">
        <f t="shared" si="2"/>
        <v>0</v>
      </c>
      <c r="AA19" s="274"/>
    </row>
    <row r="20" spans="1:28" ht="20.100000000000001" customHeight="1" x14ac:dyDescent="0.15">
      <c r="C20" s="377"/>
      <c r="N20" s="371"/>
    </row>
    <row r="21" spans="1:28" ht="13.5" customHeight="1" x14ac:dyDescent="0.15">
      <c r="D21" s="379"/>
      <c r="E21" s="379"/>
      <c r="F21" s="378"/>
      <c r="G21" s="378"/>
      <c r="H21" s="378"/>
      <c r="I21" s="378"/>
      <c r="J21" s="376"/>
      <c r="K21" s="376"/>
      <c r="L21" s="376"/>
      <c r="M21" s="376"/>
      <c r="N21" s="381"/>
      <c r="O21" s="381"/>
      <c r="P21" s="376"/>
      <c r="Q21" s="376"/>
      <c r="R21" s="376"/>
      <c r="S21" s="376"/>
      <c r="T21" s="376"/>
      <c r="U21" s="376"/>
      <c r="V21" s="376"/>
      <c r="W21" s="376"/>
      <c r="X21" s="376"/>
      <c r="Y21" s="376"/>
      <c r="Z21" s="376"/>
      <c r="AA21" s="376"/>
      <c r="AB21" s="376"/>
    </row>
    <row r="22" spans="1:28" ht="13.5" customHeight="1" x14ac:dyDescent="0.15">
      <c r="D22" s="379"/>
      <c r="E22" s="379"/>
      <c r="F22" s="378"/>
      <c r="G22" s="378"/>
      <c r="H22" s="378"/>
      <c r="I22" s="378"/>
      <c r="J22" s="376"/>
      <c r="K22" s="376"/>
      <c r="L22" s="376"/>
      <c r="M22" s="376"/>
      <c r="N22" s="381"/>
      <c r="O22" s="381"/>
      <c r="P22" s="376"/>
      <c r="Q22" s="376"/>
      <c r="R22" s="376"/>
      <c r="S22" s="376"/>
      <c r="T22" s="376"/>
      <c r="U22" s="376"/>
      <c r="V22" s="376"/>
      <c r="W22" s="376"/>
      <c r="X22" s="376"/>
      <c r="Y22" s="376"/>
      <c r="Z22" s="376"/>
      <c r="AA22" s="376"/>
      <c r="AB22" s="376"/>
    </row>
    <row r="23" spans="1:28" ht="23.25" customHeight="1" x14ac:dyDescent="0.15">
      <c r="D23" s="379"/>
      <c r="E23" s="379"/>
      <c r="F23" s="378"/>
      <c r="G23" s="378"/>
      <c r="H23" s="378"/>
      <c r="I23" s="378"/>
      <c r="J23" s="376"/>
      <c r="K23" s="376"/>
      <c r="L23" s="376"/>
      <c r="M23" s="376"/>
      <c r="N23" s="381"/>
      <c r="O23" s="381"/>
      <c r="P23" s="376"/>
      <c r="Q23" s="376"/>
      <c r="R23" s="376"/>
      <c r="S23" s="376"/>
      <c r="T23" s="376"/>
      <c r="U23" s="376"/>
      <c r="V23" s="376"/>
      <c r="W23" s="376"/>
      <c r="X23" s="376"/>
      <c r="Y23" s="376"/>
      <c r="Z23" s="376"/>
      <c r="AA23" s="376"/>
      <c r="AB23" s="376"/>
    </row>
    <row r="24" spans="1:28" ht="23.25" customHeight="1" x14ac:dyDescent="0.15">
      <c r="D24" s="378"/>
      <c r="E24" s="378"/>
      <c r="F24" s="378"/>
      <c r="G24" s="378"/>
      <c r="H24" s="378"/>
      <c r="I24" s="378"/>
      <c r="J24" s="376"/>
      <c r="K24" s="376"/>
      <c r="L24" s="376"/>
      <c r="M24" s="376"/>
      <c r="N24" s="381"/>
      <c r="O24" s="381"/>
      <c r="P24" s="376"/>
      <c r="Q24" s="376"/>
      <c r="R24" s="376"/>
      <c r="S24" s="376"/>
      <c r="T24" s="376"/>
      <c r="U24" s="376"/>
      <c r="V24" s="376"/>
      <c r="W24" s="376"/>
      <c r="X24" s="376"/>
      <c r="Y24" s="376"/>
      <c r="Z24" s="376"/>
      <c r="AA24" s="376"/>
      <c r="AB24" s="376"/>
    </row>
    <row r="25" spans="1:28" x14ac:dyDescent="0.15">
      <c r="O25" s="382"/>
    </row>
  </sheetData>
  <mergeCells count="26">
    <mergeCell ref="B6:F6"/>
    <mergeCell ref="P6:T6"/>
    <mergeCell ref="A1:AB1"/>
    <mergeCell ref="B4:F4"/>
    <mergeCell ref="P4:T4"/>
    <mergeCell ref="B5:F5"/>
    <mergeCell ref="P5:T5"/>
    <mergeCell ref="B16:F16"/>
    <mergeCell ref="P16:T16"/>
    <mergeCell ref="B7:F7"/>
    <mergeCell ref="P7:T7"/>
    <mergeCell ref="B8:F8"/>
    <mergeCell ref="P8:T8"/>
    <mergeCell ref="B9:F9"/>
    <mergeCell ref="P9:T9"/>
    <mergeCell ref="A11:AB11"/>
    <mergeCell ref="B14:F14"/>
    <mergeCell ref="P14:T14"/>
    <mergeCell ref="B15:F15"/>
    <mergeCell ref="P15:T15"/>
    <mergeCell ref="B17:F17"/>
    <mergeCell ref="P17:T17"/>
    <mergeCell ref="B18:F18"/>
    <mergeCell ref="P18:T18"/>
    <mergeCell ref="B19:F19"/>
    <mergeCell ref="P19:T19"/>
  </mergeCells>
  <phoneticPr fontId="10"/>
  <pageMargins left="0.7" right="0.7" top="0.75" bottom="0.75" header="0.3" footer="0.3"/>
  <pageSetup paperSize="9" scale="61" fitToHeight="0" orientation="landscape" r:id="rId1"/>
  <rowBreaks count="1" manualBreakCount="1">
    <brk id="10"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V2"/>
  <sheetViews>
    <sheetView workbookViewId="0"/>
  </sheetViews>
  <sheetFormatPr defaultRowHeight="13.5" x14ac:dyDescent="0.15"/>
  <cols>
    <col min="6" max="7" width="15.375" bestFit="1" customWidth="1"/>
  </cols>
  <sheetData>
    <row r="1" spans="1:22" s="1" customFormat="1" x14ac:dyDescent="0.15">
      <c r="A1" s="1" t="s">
        <v>0</v>
      </c>
      <c r="B1" s="1" t="s">
        <v>1</v>
      </c>
      <c r="C1" s="1" t="s">
        <v>8</v>
      </c>
      <c r="D1" s="1" t="s">
        <v>9</v>
      </c>
      <c r="E1" s="1" t="s">
        <v>4</v>
      </c>
      <c r="F1" s="1" t="s">
        <v>2</v>
      </c>
      <c r="G1" s="1" t="s">
        <v>10</v>
      </c>
      <c r="H1" s="1" t="s">
        <v>5</v>
      </c>
      <c r="I1" s="1" t="s">
        <v>6</v>
      </c>
      <c r="J1" s="1" t="s">
        <v>11</v>
      </c>
      <c r="K1" s="1" t="s">
        <v>12</v>
      </c>
      <c r="L1" s="1" t="s">
        <v>13</v>
      </c>
      <c r="M1" s="1" t="s">
        <v>14</v>
      </c>
      <c r="N1" s="1" t="s">
        <v>3</v>
      </c>
      <c r="O1" s="1" t="s">
        <v>15</v>
      </c>
      <c r="P1" s="1" t="s">
        <v>16</v>
      </c>
      <c r="Q1" s="1" t="s">
        <v>17</v>
      </c>
      <c r="R1" s="1" t="s">
        <v>22</v>
      </c>
      <c r="S1" s="1" t="s">
        <v>18</v>
      </c>
      <c r="T1" s="1" t="s">
        <v>19</v>
      </c>
      <c r="U1" s="1" t="s">
        <v>20</v>
      </c>
      <c r="V1" s="1" t="s">
        <v>21</v>
      </c>
    </row>
    <row r="2" spans="1:22" x14ac:dyDescent="0.15">
      <c r="A2" t="e">
        <f>#REF!</f>
        <v>#REF!</v>
      </c>
      <c r="B2" t="e">
        <f>#REF!</f>
        <v>#REF!</v>
      </c>
      <c r="C2" t="e">
        <f>#REF!</f>
        <v>#REF!</v>
      </c>
      <c r="D2" t="e">
        <f>#REF!</f>
        <v>#REF!</v>
      </c>
      <c r="E2" t="e">
        <f>#REF!</f>
        <v>#REF!</v>
      </c>
      <c r="F2" s="2" t="e">
        <f>#REF!</f>
        <v>#REF!</v>
      </c>
      <c r="G2" s="3"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row>
  </sheetData>
  <sheetProtection selectLockedCells="1"/>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進捗状況の概要</vt:lpstr>
      <vt:lpstr>2⑥(3)外国語能力基準</vt:lpstr>
      <vt:lpstr>2⑦⑧派遣・受入学生数の推移 </vt:lpstr>
      <vt:lpstr>2⑨(ⅰ)～(ⅲ)交流学生数 </vt:lpstr>
      <vt:lpstr>2⑨(ⅳ)交流学生数</vt:lpstr>
      <vt:lpstr>2⑨（Ⅴ）単位互換（Ⅵ）イベント・ワークショップ</vt:lpstr>
      <vt:lpstr>2⑨（Ⅶ)インターンシップ実施計画</vt:lpstr>
      <vt:lpstr>2⑨(Ⅷ)(Ⅸ)国際プレゼンス等の向上および事業の波及効果</vt:lpstr>
      <vt:lpstr>【消さないでください】</vt:lpstr>
      <vt:lpstr>'2⑥(3)外国語能力基準'!Print_Area</vt:lpstr>
      <vt:lpstr>'2⑦⑧派遣・受入学生数の推移 '!Print_Area</vt:lpstr>
      <vt:lpstr>'2⑨(ⅰ)～(ⅲ)交流学生数 '!Print_Area</vt:lpstr>
      <vt:lpstr>'2⑨(ⅳ)交流学生数'!Print_Area</vt:lpstr>
      <vt:lpstr>'2⑨（Ⅴ）単位互換（Ⅵ）イベント・ワークショップ'!Print_Area</vt:lpstr>
      <vt:lpstr>'2⑨（Ⅶ)インターンシップ実施計画'!Print_Area</vt:lpstr>
      <vt:lpstr>'2⑨(Ⅷ)(Ⅸ)国際プレゼンス等の向上および事業の波及効果'!Print_Area</vt:lpstr>
      <vt:lpstr>進捗状況の概要!Print_Area</vt:lpstr>
    </vt:vector>
  </TitlesOfParts>
  <Company>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絵里子</dc:creator>
  <cp:lastModifiedBy>独立行政法人　日本学術振興会</cp:lastModifiedBy>
  <cp:lastPrinted>2024-05-01T02:21:29Z</cp:lastPrinted>
  <dcterms:created xsi:type="dcterms:W3CDTF">2003-12-12T10:46:18Z</dcterms:created>
  <dcterms:modified xsi:type="dcterms:W3CDTF">2024-05-01T04:58:09Z</dcterms:modified>
</cp:coreProperties>
</file>