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40大学連携課限定\◇大学の世界展開力強化事業\R5\03　R5新規審査\02_公募資料\★セット版\（タイプA）様式一式\"/>
    </mc:Choice>
  </mc:AlternateContent>
  <xr:revisionPtr revIDLastSave="0" documentId="13_ncr:1_{52E5E740-CE63-4983-BE10-CD0A9E27BB90}" xr6:coauthVersionLast="47" xr6:coauthVersionMax="47" xr10:uidLastSave="{00000000-0000-0000-0000-000000000000}"/>
  <bookViews>
    <workbookView xWindow="28680" yWindow="-120" windowWidth="29040" windowHeight="15840" firstSheet="4" activeTab="4" xr2:uid="{00000000-000D-0000-FFFF-FFFF00000000}"/>
  </bookViews>
  <sheets>
    <sheet name="様式１" sheetId="8" state="hidden" r:id="rId1"/>
    <sheet name="様式２ ①～④" sheetId="1" state="hidden" r:id="rId2"/>
    <sheet name="様式２⑤" sheetId="2" state="hidden" r:id="rId3"/>
    <sheet name="様式２⑥" sheetId="3" state="hidden" r:id="rId4"/>
    <sheet name="様式２⑦（ⅰ）～（ⅲ）" sheetId="4" r:id="rId5"/>
    <sheet name="様式２⑦（ⅳ）" sheetId="5" r:id="rId6"/>
    <sheet name="様式２⑧～⑪" sheetId="7" r:id="rId7"/>
    <sheet name="様式２⑫" sheetId="10" r:id="rId8"/>
  </sheets>
  <definedNames>
    <definedName name="_xlnm._FilterDatabase" localSheetId="4" hidden="1">'様式２⑦（ⅰ）～（ⅲ）'!#REF!</definedName>
    <definedName name="_xlnm._FilterDatabase" localSheetId="6" hidden="1">'様式２⑧～⑪'!#REF!</definedName>
    <definedName name="_xlnm._FilterDatabase" localSheetId="7" hidden="1">様式２⑫!#REF!</definedName>
    <definedName name="_xlnm.Print_Area" localSheetId="0">様式１!$A$1:$R$44</definedName>
    <definedName name="_xlnm.Print_Area" localSheetId="1">'様式２ ①～④'!$A$1:$H$46</definedName>
    <definedName name="_xlnm.Print_Area" localSheetId="2">様式２⑤!$A$1:$I$26</definedName>
    <definedName name="_xlnm.Print_Area" localSheetId="3">様式２⑥!$A$1:$I$27</definedName>
    <definedName name="_xlnm.Print_Area" localSheetId="4">'様式２⑦（ⅰ）～（ⅲ）'!$A$1:$Y$118</definedName>
    <definedName name="_xlnm.Print_Area" localSheetId="5">'様式２⑦（ⅳ）'!$A$1:$P$27</definedName>
    <definedName name="_xlnm.Print_Area" localSheetId="6">'様式２⑧～⑪'!$A$1:$R$95</definedName>
    <definedName name="_xlnm.Print_Area" localSheetId="7">様式２⑫!$A$1:$Y$108</definedName>
    <definedName name="Z_3C316D38_9145_496B_B6C5_F7932C43E1BC_.wvu.FilterData" localSheetId="4" hidden="1">'様式２⑦（ⅰ）～（ⅲ）'!#REF!</definedName>
    <definedName name="Z_3C316D38_9145_496B_B6C5_F7932C43E1BC_.wvu.FilterData" localSheetId="6" hidden="1">'様式２⑧～⑪'!#REF!</definedName>
    <definedName name="Z_3C316D38_9145_496B_B6C5_F7932C43E1BC_.wvu.FilterData" localSheetId="7" hidden="1">様式２⑫!#REF!</definedName>
    <definedName name="Z_3C316D38_9145_496B_B6C5_F7932C43E1BC_.wvu.PrintArea" localSheetId="4" hidden="1">'様式２⑦（ⅰ）～（ⅲ）'!#REF!</definedName>
    <definedName name="Z_3C316D38_9145_496B_B6C5_F7932C43E1BC_.wvu.PrintArea" localSheetId="6" hidden="1">'様式２⑧～⑪'!#REF!</definedName>
    <definedName name="Z_3C316D38_9145_496B_B6C5_F7932C43E1BC_.wvu.PrintArea" localSheetId="7" hidden="1">様式２⑫!#REF!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3" i="4" l="1"/>
  <c r="AB48" i="4"/>
  <c r="AA48" i="4"/>
  <c r="AA50" i="4" s="1"/>
  <c r="M51" i="4" l="1"/>
  <c r="K51" i="4"/>
  <c r="I51" i="4"/>
  <c r="G51" i="4"/>
  <c r="E51" i="4"/>
  <c r="S50" i="4"/>
  <c r="O50" i="4"/>
  <c r="S49" i="4"/>
  <c r="AA45" i="4" s="1"/>
  <c r="O49" i="4"/>
  <c r="M36" i="4"/>
  <c r="K36" i="4"/>
  <c r="I36" i="4"/>
  <c r="G36" i="4"/>
  <c r="E36" i="4"/>
  <c r="S35" i="4"/>
  <c r="O35" i="4"/>
  <c r="S34" i="4"/>
  <c r="AA31" i="4" s="1"/>
  <c r="AA34" i="4" s="1"/>
  <c r="AA35" i="4" s="1"/>
  <c r="O34" i="4"/>
  <c r="G95" i="7"/>
  <c r="G65" i="7"/>
  <c r="U108" i="10"/>
  <c r="N108" i="10"/>
  <c r="M95" i="7"/>
  <c r="M78" i="7"/>
  <c r="G78" i="7"/>
  <c r="G34" i="7"/>
  <c r="N86" i="4"/>
  <c r="M65" i="7"/>
  <c r="M27" i="5"/>
  <c r="M34" i="7"/>
  <c r="U118" i="4"/>
  <c r="U86" i="4"/>
  <c r="L18" i="5"/>
  <c r="L63" i="7"/>
  <c r="K63" i="7"/>
  <c r="I7" i="4"/>
  <c r="I27" i="5"/>
  <c r="O63" i="7"/>
  <c r="N63" i="7"/>
  <c r="M63" i="7"/>
  <c r="O62" i="7"/>
  <c r="N62" i="7"/>
  <c r="M62" i="7"/>
  <c r="L62" i="7"/>
  <c r="K62" i="7"/>
  <c r="P61" i="7"/>
  <c r="P60" i="7"/>
  <c r="P59" i="7"/>
  <c r="P58" i="7"/>
  <c r="P57" i="7"/>
  <c r="P56" i="7"/>
  <c r="P62" i="7" s="1"/>
  <c r="O51" i="7"/>
  <c r="O50" i="7"/>
  <c r="N50" i="7"/>
  <c r="N51" i="7"/>
  <c r="M51" i="7"/>
  <c r="M50" i="7"/>
  <c r="L50" i="7"/>
  <c r="L51" i="7"/>
  <c r="K51" i="7"/>
  <c r="K50" i="7"/>
  <c r="P49" i="7"/>
  <c r="P48" i="7"/>
  <c r="P47" i="7"/>
  <c r="P46" i="7"/>
  <c r="P45" i="7"/>
  <c r="P51" i="7" s="1"/>
  <c r="P44" i="7"/>
  <c r="P50" i="7" s="1"/>
  <c r="N118" i="4"/>
  <c r="X31" i="4"/>
  <c r="X30" i="4"/>
  <c r="X29" i="4"/>
  <c r="X28" i="4"/>
  <c r="X27" i="4"/>
  <c r="X26" i="4"/>
  <c r="P8" i="4"/>
  <c r="P9" i="4"/>
  <c r="P10" i="4"/>
  <c r="O10" i="4"/>
  <c r="O9" i="4"/>
  <c r="O8" i="4"/>
  <c r="J7" i="4"/>
  <c r="H7" i="4"/>
  <c r="G7" i="4"/>
  <c r="F7" i="4"/>
  <c r="E7" i="4"/>
  <c r="G14" i="1"/>
  <c r="P28" i="8"/>
  <c r="P44" i="8"/>
  <c r="P38" i="8"/>
  <c r="P33" i="8"/>
  <c r="P23" i="8"/>
  <c r="P18" i="8"/>
  <c r="L7" i="5"/>
  <c r="D45" i="1"/>
  <c r="I28" i="8"/>
  <c r="D14" i="1"/>
  <c r="D26" i="2" s="1"/>
  <c r="D33" i="1"/>
  <c r="I44" i="8"/>
  <c r="I38" i="8"/>
  <c r="I33" i="8"/>
  <c r="I23" i="8"/>
  <c r="I18" i="8"/>
  <c r="AB49" i="4" l="1"/>
  <c r="AB50" i="4" s="1"/>
  <c r="S51" i="4" s="1"/>
  <c r="K52" i="4" s="1"/>
  <c r="AA49" i="4"/>
  <c r="S36" i="4"/>
  <c r="K37" i="4" s="1"/>
  <c r="O51" i="4"/>
  <c r="O36" i="4"/>
  <c r="P63" i="7"/>
  <c r="D27" i="3"/>
  <c r="G52" i="4" l="1"/>
  <c r="E52" i="4"/>
  <c r="M52" i="4"/>
  <c r="I52" i="4"/>
  <c r="I37" i="4"/>
  <c r="G37" i="4"/>
  <c r="E37" i="4"/>
  <c r="M37" i="4"/>
  <c r="O105" i="10"/>
  <c r="O104" i="10"/>
  <c r="O103" i="10"/>
  <c r="N102" i="10"/>
  <c r="M102" i="10"/>
  <c r="L102" i="10"/>
  <c r="K102" i="10"/>
  <c r="J102" i="10"/>
  <c r="O101" i="10"/>
  <c r="O100" i="10"/>
  <c r="O99" i="10"/>
  <c r="N98" i="10"/>
  <c r="M98" i="10"/>
  <c r="L98" i="10"/>
  <c r="K98" i="10"/>
  <c r="J98" i="10"/>
  <c r="O98" i="10" s="1"/>
  <c r="O97" i="10"/>
  <c r="O96" i="10"/>
  <c r="O95" i="10"/>
  <c r="N94" i="10"/>
  <c r="M94" i="10"/>
  <c r="L94" i="10"/>
  <c r="K94" i="10"/>
  <c r="J94" i="10"/>
  <c r="O93" i="10"/>
  <c r="O92" i="10"/>
  <c r="O91" i="10"/>
  <c r="N90" i="10"/>
  <c r="M90" i="10"/>
  <c r="L90" i="10"/>
  <c r="K90" i="10"/>
  <c r="J90" i="10"/>
  <c r="O90" i="10" s="1"/>
  <c r="O89" i="10"/>
  <c r="O88" i="10"/>
  <c r="O87" i="10"/>
  <c r="N86" i="10"/>
  <c r="M86" i="10"/>
  <c r="L86" i="10"/>
  <c r="K86" i="10"/>
  <c r="J86" i="10"/>
  <c r="O85" i="10"/>
  <c r="O84" i="10"/>
  <c r="O83" i="10"/>
  <c r="N82" i="10"/>
  <c r="N80" i="10" s="1"/>
  <c r="M82" i="10"/>
  <c r="L82" i="10"/>
  <c r="K82" i="10"/>
  <c r="J82" i="10"/>
  <c r="O82" i="10" s="1"/>
  <c r="L80" i="10"/>
  <c r="O74" i="10"/>
  <c r="O73" i="10"/>
  <c r="O72" i="10"/>
  <c r="N71" i="10"/>
  <c r="M71" i="10"/>
  <c r="L71" i="10"/>
  <c r="K71" i="10"/>
  <c r="O71" i="10" s="1"/>
  <c r="J71" i="10"/>
  <c r="O70" i="10"/>
  <c r="O69" i="10"/>
  <c r="O68" i="10"/>
  <c r="N67" i="10"/>
  <c r="M67" i="10"/>
  <c r="L67" i="10"/>
  <c r="K67" i="10"/>
  <c r="J67" i="10"/>
  <c r="O66" i="10"/>
  <c r="O65" i="10"/>
  <c r="O64" i="10"/>
  <c r="N63" i="10"/>
  <c r="M63" i="10"/>
  <c r="L63" i="10"/>
  <c r="K63" i="10"/>
  <c r="O63" i="10" s="1"/>
  <c r="J63" i="10"/>
  <c r="O62" i="10"/>
  <c r="O61" i="10"/>
  <c r="O60" i="10"/>
  <c r="N59" i="10"/>
  <c r="M59" i="10"/>
  <c r="L59" i="10"/>
  <c r="K59" i="10"/>
  <c r="J59" i="10"/>
  <c r="O58" i="10"/>
  <c r="O57" i="10"/>
  <c r="O56" i="10"/>
  <c r="N55" i="10"/>
  <c r="M55" i="10"/>
  <c r="L55" i="10"/>
  <c r="K55" i="10"/>
  <c r="J55" i="10"/>
  <c r="O54" i="10"/>
  <c r="O53" i="10"/>
  <c r="O52" i="10"/>
  <c r="N51" i="10"/>
  <c r="M51" i="10"/>
  <c r="L51" i="10"/>
  <c r="K51" i="10"/>
  <c r="J51" i="10"/>
  <c r="N49" i="10"/>
  <c r="L49" i="10"/>
  <c r="J49" i="10"/>
  <c r="X41" i="10"/>
  <c r="X40" i="10"/>
  <c r="X39" i="10"/>
  <c r="X38" i="10"/>
  <c r="X31" i="10"/>
  <c r="X30" i="10"/>
  <c r="X29" i="10"/>
  <c r="X28" i="10"/>
  <c r="X27" i="10"/>
  <c r="X26" i="10"/>
  <c r="P10" i="10"/>
  <c r="O10" i="10"/>
  <c r="P9" i="10"/>
  <c r="O9" i="10"/>
  <c r="P8" i="10"/>
  <c r="O8" i="10"/>
  <c r="N7" i="10"/>
  <c r="M7" i="10"/>
  <c r="L7" i="10"/>
  <c r="K7" i="10"/>
  <c r="J7" i="10"/>
  <c r="I7" i="10"/>
  <c r="H7" i="10"/>
  <c r="G7" i="10"/>
  <c r="F7" i="10"/>
  <c r="P7" i="10" s="1"/>
  <c r="E7" i="10"/>
  <c r="O7" i="10" s="1"/>
  <c r="O52" i="4" l="1"/>
  <c r="O37" i="4"/>
  <c r="K49" i="10"/>
  <c r="O49" i="10" s="1"/>
  <c r="M49" i="10"/>
  <c r="O51" i="10"/>
  <c r="O59" i="10"/>
  <c r="O67" i="10"/>
  <c r="J80" i="10"/>
  <c r="K80" i="10"/>
  <c r="M80" i="10"/>
  <c r="O94" i="10"/>
  <c r="O102" i="10"/>
  <c r="O55" i="10"/>
  <c r="O86" i="10"/>
  <c r="X46" i="4"/>
  <c r="X45" i="4"/>
  <c r="X44" i="4"/>
  <c r="X43" i="4"/>
  <c r="O80" i="10" l="1"/>
  <c r="O7" i="7"/>
  <c r="L19" i="5"/>
  <c r="L20" i="5"/>
  <c r="L21" i="5"/>
  <c r="L22" i="5"/>
  <c r="L23" i="5"/>
  <c r="L8" i="5"/>
  <c r="L9" i="5"/>
  <c r="L10" i="5"/>
  <c r="L11" i="5"/>
  <c r="L12" i="5"/>
  <c r="P7" i="7" l="1"/>
  <c r="O32" i="7"/>
  <c r="N32" i="7"/>
  <c r="M32" i="7"/>
  <c r="L32" i="7"/>
  <c r="K32" i="7"/>
  <c r="K31" i="7"/>
  <c r="O31" i="7"/>
  <c r="N31" i="7"/>
  <c r="M31" i="7"/>
  <c r="L31" i="7"/>
  <c r="L19" i="7"/>
  <c r="K19" i="7"/>
  <c r="P18" i="7"/>
  <c r="P17" i="7"/>
  <c r="P16" i="7"/>
  <c r="P15" i="7"/>
  <c r="P14" i="7"/>
  <c r="P13" i="7"/>
  <c r="K96" i="4"/>
  <c r="J96" i="4"/>
  <c r="O95" i="4"/>
  <c r="O94" i="4"/>
  <c r="O93" i="4"/>
  <c r="N92" i="4"/>
  <c r="M92" i="4"/>
  <c r="L92" i="4"/>
  <c r="K92" i="4"/>
  <c r="J92" i="4"/>
  <c r="J73" i="4"/>
  <c r="O72" i="4"/>
  <c r="O71" i="4"/>
  <c r="O70" i="4"/>
  <c r="N61" i="4"/>
  <c r="M61" i="4"/>
  <c r="L61" i="4"/>
  <c r="K61" i="4"/>
  <c r="J61" i="4"/>
  <c r="N7" i="4"/>
  <c r="M7" i="4"/>
  <c r="L7" i="4"/>
  <c r="P7" i="4" s="1"/>
  <c r="K7" i="4"/>
  <c r="H16" i="3"/>
  <c r="H15" i="3"/>
  <c r="H14" i="3"/>
  <c r="G17" i="3"/>
  <c r="F17" i="3"/>
  <c r="E17" i="3"/>
  <c r="D17" i="3"/>
  <c r="C17" i="3"/>
  <c r="H17" i="3" s="1"/>
  <c r="H14" i="2"/>
  <c r="H15" i="2"/>
  <c r="H16" i="2"/>
  <c r="G17" i="2"/>
  <c r="F17" i="2"/>
  <c r="E17" i="2"/>
  <c r="D17" i="2"/>
  <c r="C17" i="2"/>
  <c r="H17" i="2" s="1"/>
  <c r="O7" i="4" l="1"/>
  <c r="O61" i="4"/>
  <c r="O92" i="4"/>
  <c r="P30" i="7" l="1"/>
  <c r="P29" i="7"/>
  <c r="P28" i="7"/>
  <c r="P27" i="7"/>
  <c r="P26" i="7"/>
  <c r="P32" i="7" s="1"/>
  <c r="P25" i="7"/>
  <c r="P31" i="7" s="1"/>
  <c r="O20" i="7"/>
  <c r="N20" i="7"/>
  <c r="M20" i="7"/>
  <c r="L20" i="7"/>
  <c r="K20" i="7"/>
  <c r="P19" i="7"/>
  <c r="O19" i="7"/>
  <c r="N19" i="7"/>
  <c r="M19" i="7"/>
  <c r="P20" i="7"/>
  <c r="O115" i="4"/>
  <c r="O114" i="4"/>
  <c r="O113" i="4"/>
  <c r="N112" i="4"/>
  <c r="M112" i="4"/>
  <c r="L112" i="4"/>
  <c r="K112" i="4"/>
  <c r="J112" i="4"/>
  <c r="O111" i="4"/>
  <c r="O110" i="4"/>
  <c r="O109" i="4"/>
  <c r="N108" i="4"/>
  <c r="M108" i="4"/>
  <c r="L108" i="4"/>
  <c r="K108" i="4"/>
  <c r="J108" i="4"/>
  <c r="O107" i="4"/>
  <c r="O106" i="4"/>
  <c r="O105" i="4"/>
  <c r="N104" i="4"/>
  <c r="M104" i="4"/>
  <c r="L104" i="4"/>
  <c r="K104" i="4"/>
  <c r="J104" i="4"/>
  <c r="O103" i="4"/>
  <c r="O102" i="4"/>
  <c r="O101" i="4"/>
  <c r="N100" i="4"/>
  <c r="M100" i="4"/>
  <c r="L100" i="4"/>
  <c r="K100" i="4"/>
  <c r="K90" i="4" s="1"/>
  <c r="J100" i="4"/>
  <c r="J90" i="4" s="1"/>
  <c r="O99" i="4"/>
  <c r="O98" i="4"/>
  <c r="O97" i="4"/>
  <c r="N96" i="4"/>
  <c r="N90" i="4" s="1"/>
  <c r="M96" i="4"/>
  <c r="M90" i="4" s="1"/>
  <c r="L96" i="4"/>
  <c r="L90" i="4" s="1"/>
  <c r="O84" i="4"/>
  <c r="O83" i="4"/>
  <c r="O82" i="4"/>
  <c r="N81" i="4"/>
  <c r="M81" i="4"/>
  <c r="L81" i="4"/>
  <c r="K81" i="4"/>
  <c r="J81" i="4"/>
  <c r="O80" i="4"/>
  <c r="O79" i="4"/>
  <c r="O78" i="4"/>
  <c r="N77" i="4"/>
  <c r="M77" i="4"/>
  <c r="L77" i="4"/>
  <c r="K77" i="4"/>
  <c r="J77" i="4"/>
  <c r="O76" i="4"/>
  <c r="O75" i="4"/>
  <c r="O74" i="4"/>
  <c r="N73" i="4"/>
  <c r="M73" i="4"/>
  <c r="L73" i="4"/>
  <c r="K73" i="4"/>
  <c r="N69" i="4"/>
  <c r="M69" i="4"/>
  <c r="L69" i="4"/>
  <c r="K69" i="4"/>
  <c r="J69" i="4"/>
  <c r="O68" i="4"/>
  <c r="O67" i="4"/>
  <c r="O66" i="4"/>
  <c r="N65" i="4"/>
  <c r="M65" i="4"/>
  <c r="L65" i="4"/>
  <c r="K65" i="4"/>
  <c r="J65" i="4"/>
  <c r="J59" i="4" s="1"/>
  <c r="O64" i="4"/>
  <c r="O63" i="4"/>
  <c r="O62" i="4"/>
  <c r="N59" i="4"/>
  <c r="M59" i="4"/>
  <c r="L59" i="4"/>
  <c r="K59" i="4"/>
  <c r="N76" i="10" l="1"/>
  <c r="N44" i="10"/>
  <c r="O96" i="4"/>
  <c r="O73" i="4"/>
  <c r="O65" i="4"/>
  <c r="O69" i="4"/>
  <c r="O77" i="4"/>
  <c r="O81" i="4"/>
  <c r="O90" i="4"/>
  <c r="O100" i="4"/>
  <c r="O104" i="4"/>
  <c r="O108" i="4"/>
  <c r="O112" i="4"/>
  <c r="O59" i="4"/>
  <c r="T44" i="10"/>
  <c r="G45" i="1"/>
  <c r="G33" i="1"/>
  <c r="G27" i="3" l="1"/>
  <c r="K27" i="5"/>
  <c r="S108" i="10"/>
  <c r="T76" i="10"/>
  <c r="G26" i="2"/>
</calcChain>
</file>

<file path=xl/sharedStrings.xml><?xml version="1.0" encoding="utf-8"?>
<sst xmlns="http://schemas.openxmlformats.org/spreadsheetml/2006/main" count="788" uniqueCount="228">
  <si>
    <t>様式２</t>
    <rPh sb="0" eb="2">
      <t>ヨウシキ</t>
    </rPh>
    <phoneticPr fontId="2"/>
  </si>
  <si>
    <r>
      <rPr>
        <b/>
        <sz val="11"/>
        <color theme="1"/>
        <rFont val="HGSｺﾞｼｯｸM"/>
        <family val="3"/>
        <charset val="128"/>
      </rPr>
      <t>達成目標　</t>
    </r>
    <r>
      <rPr>
        <b/>
        <sz val="8"/>
        <color theme="1"/>
        <rFont val="HGSｺﾞｼｯｸM"/>
        <family val="3"/>
        <charset val="128"/>
      </rPr>
      <t>【①～④合わせて7ページ以内】</t>
    </r>
    <rPh sb="0" eb="2">
      <t>タッセイ</t>
    </rPh>
    <rPh sb="2" eb="4">
      <t>モクヒョウ</t>
    </rPh>
    <rPh sb="9" eb="10">
      <t>ア</t>
    </rPh>
    <rPh sb="17" eb="19">
      <t>イナイ</t>
    </rPh>
    <phoneticPr fontId="2"/>
  </si>
  <si>
    <t>（大学名：</t>
    <rPh sb="1" eb="4">
      <t>ダイガクメイ</t>
    </rPh>
    <phoneticPr fontId="2"/>
  </si>
  <si>
    <t>）</t>
    <phoneticPr fontId="2"/>
  </si>
  <si>
    <t>（ⅰ）本事業計画において定める外国語力基準及び同基準をクリアする学生数に関する達成目標</t>
    <phoneticPr fontId="2"/>
  </si>
  <si>
    <t>単位：人（延べ人数）</t>
    <rPh sb="0" eb="2">
      <t>タンイ</t>
    </rPh>
    <rPh sb="3" eb="4">
      <t>ニン</t>
    </rPh>
    <rPh sb="5" eb="6">
      <t>ノ</t>
    </rPh>
    <rPh sb="7" eb="9">
      <t>ニンズウ</t>
    </rPh>
    <phoneticPr fontId="2"/>
  </si>
  <si>
    <t>外国語力基準</t>
    <rPh sb="0" eb="3">
      <t>ガイコクゴ</t>
    </rPh>
    <rPh sb="3" eb="4">
      <t>リョク</t>
    </rPh>
    <rPh sb="4" eb="6">
      <t>キジュン</t>
    </rPh>
    <phoneticPr fontId="2"/>
  </si>
  <si>
    <t>達成目標</t>
    <rPh sb="0" eb="2">
      <t>タッセイ</t>
    </rPh>
    <rPh sb="2" eb="4">
      <t>モクヒョウ</t>
    </rPh>
    <phoneticPr fontId="2"/>
  </si>
  <si>
    <t>【参考】本事業計画において派遣する日本人学生合計数</t>
    <rPh sb="1" eb="3">
      <t>サンコウ</t>
    </rPh>
    <rPh sb="4" eb="5">
      <t>ホン</t>
    </rPh>
    <rPh sb="5" eb="7">
      <t>ジギョウ</t>
    </rPh>
    <rPh sb="7" eb="9">
      <t>ケイカク</t>
    </rPh>
    <rPh sb="13" eb="15">
      <t>ハケン</t>
    </rPh>
    <rPh sb="17" eb="20">
      <t>ニホンジン</t>
    </rPh>
    <rPh sb="20" eb="22">
      <t>ガクセイ</t>
    </rPh>
    <rPh sb="22" eb="24">
      <t>ゴウケイ</t>
    </rPh>
    <rPh sb="24" eb="25">
      <t>スウ</t>
    </rPh>
    <phoneticPr fontId="2"/>
  </si>
  <si>
    <t>（ⅱ）外国語力基準を定めた考え方</t>
    <rPh sb="3" eb="6">
      <t>ガイコクゴ</t>
    </rPh>
    <rPh sb="6" eb="7">
      <t>リョク</t>
    </rPh>
    <rPh sb="7" eb="9">
      <t>キジュン</t>
    </rPh>
    <rPh sb="10" eb="11">
      <t>サダ</t>
    </rPh>
    <rPh sb="13" eb="14">
      <t>カンガ</t>
    </rPh>
    <rPh sb="15" eb="16">
      <t>カタ</t>
    </rPh>
    <phoneticPr fontId="2"/>
  </si>
  <si>
    <t>③－２　学生に修得させる具体的能力のうち、「③－１」以外について</t>
    <rPh sb="4" eb="6">
      <t>ガクセイ</t>
    </rPh>
    <rPh sb="7" eb="9">
      <t>シュウトク</t>
    </rPh>
    <rPh sb="12" eb="15">
      <t>グタイテキ</t>
    </rPh>
    <rPh sb="15" eb="17">
      <t>ノウリョク</t>
    </rPh>
    <rPh sb="26" eb="28">
      <t>イガイ</t>
    </rPh>
    <phoneticPr fontId="2"/>
  </si>
  <si>
    <t>（ⅰ）日本人学生数の達成目標</t>
    <phoneticPr fontId="2"/>
  </si>
  <si>
    <t>単位：延べ人数</t>
    <rPh sb="0" eb="2">
      <t>タンイ</t>
    </rPh>
    <rPh sb="3" eb="4">
      <t>ノ</t>
    </rPh>
    <rPh sb="5" eb="7">
      <t>ニンズウ</t>
    </rPh>
    <phoneticPr fontId="2"/>
  </si>
  <si>
    <t>（上記の内訳）</t>
    <rPh sb="1" eb="3">
      <t>ジョウキ</t>
    </rPh>
    <rPh sb="4" eb="6">
      <t>ウチワケ</t>
    </rPh>
    <phoneticPr fontId="2"/>
  </si>
  <si>
    <r>
      <t>（ⅱ）目標を設定した考え方及び達成までのプロセス</t>
    </r>
    <r>
      <rPr>
        <sz val="8"/>
        <color theme="1"/>
        <rFont val="HGSｺﾞｼｯｸM"/>
        <family val="3"/>
        <charset val="128"/>
      </rPr>
      <t>（事業計画全体、中間評価までの双方について）</t>
    </r>
    <rPh sb="3" eb="5">
      <t>モクヒョウ</t>
    </rPh>
    <rPh sb="6" eb="8">
      <t>セッテイ</t>
    </rPh>
    <rPh sb="10" eb="11">
      <t>カンガ</t>
    </rPh>
    <rPh sb="12" eb="13">
      <t>カタ</t>
    </rPh>
    <rPh sb="13" eb="14">
      <t>オヨ</t>
    </rPh>
    <rPh sb="15" eb="17">
      <t>タッセイ</t>
    </rPh>
    <rPh sb="25" eb="27">
      <t>ジギョウ</t>
    </rPh>
    <rPh sb="27" eb="29">
      <t>ケイカク</t>
    </rPh>
    <rPh sb="29" eb="31">
      <t>ゼンタイ</t>
    </rPh>
    <rPh sb="32" eb="34">
      <t>チュウカン</t>
    </rPh>
    <rPh sb="34" eb="36">
      <t>ヒョウカ</t>
    </rPh>
    <rPh sb="39" eb="41">
      <t>ソウホウ</t>
    </rPh>
    <phoneticPr fontId="2"/>
  </si>
  <si>
    <t>単位：人</t>
    <rPh sb="0" eb="2">
      <t>タンイ</t>
    </rPh>
    <rPh sb="3" eb="4">
      <t>ニン</t>
    </rPh>
    <phoneticPr fontId="2"/>
  </si>
  <si>
    <t>合計</t>
  </si>
  <si>
    <t>実際に渡航する学生</t>
  </si>
  <si>
    <t>自国にて国際教育・交流プログラムをオンラインで受講する学生</t>
  </si>
  <si>
    <t>実渡航とオンライン受講を行う学生</t>
    <rPh sb="0" eb="1">
      <t>ジツ</t>
    </rPh>
    <rPh sb="1" eb="3">
      <t>トコウ</t>
    </rPh>
    <rPh sb="9" eb="11">
      <t>ジュコウ</t>
    </rPh>
    <rPh sb="12" eb="13">
      <t>オコナ</t>
    </rPh>
    <rPh sb="14" eb="16">
      <t>ガクセイ</t>
    </rPh>
    <phoneticPr fontId="2"/>
  </si>
  <si>
    <t>合計人数</t>
  </si>
  <si>
    <t>（a）実渡航による交流</t>
    <rPh sb="3" eb="4">
      <t>ジツ</t>
    </rPh>
    <rPh sb="4" eb="6">
      <t>トコウ</t>
    </rPh>
    <rPh sb="9" eb="11">
      <t>コウリュウ</t>
    </rPh>
    <phoneticPr fontId="2"/>
  </si>
  <si>
    <t>（b）オンライン交流</t>
    <rPh sb="8" eb="10">
      <t>コウリュウ</t>
    </rPh>
    <phoneticPr fontId="2"/>
  </si>
  <si>
    <t>（c）実渡航とオンラインを組み合わせたハイブリッド型の交流</t>
    <rPh sb="3" eb="4">
      <t>ジツ</t>
    </rPh>
    <rPh sb="4" eb="6">
      <t>トコウ</t>
    </rPh>
    <rPh sb="13" eb="14">
      <t>ク</t>
    </rPh>
    <rPh sb="15" eb="16">
      <t>ア</t>
    </rPh>
    <rPh sb="25" eb="26">
      <t>ガタ</t>
    </rPh>
    <rPh sb="27" eb="29">
      <t>コウリュウ</t>
    </rPh>
    <phoneticPr fontId="2"/>
  </si>
  <si>
    <t>（ⅰ）外国人学生数の達成目標</t>
    <rPh sb="3" eb="6">
      <t>ガイコクジン</t>
    </rPh>
    <rPh sb="6" eb="8">
      <t>ガクセイ</t>
    </rPh>
    <rPh sb="8" eb="9">
      <t>カズ</t>
    </rPh>
    <rPh sb="10" eb="12">
      <t>タッセイ</t>
    </rPh>
    <rPh sb="12" eb="14">
      <t>モクヒョウ</t>
    </rPh>
    <phoneticPr fontId="2"/>
  </si>
  <si>
    <t>（ⅰ）本事業で計画している交流学生数</t>
    <phoneticPr fontId="17"/>
  </si>
  <si>
    <t>2023年度</t>
    <rPh sb="4" eb="6">
      <t>ネンド</t>
    </rPh>
    <phoneticPr fontId="17"/>
  </si>
  <si>
    <t>2024年度</t>
    <rPh sb="4" eb="6">
      <t>ネンド</t>
    </rPh>
    <phoneticPr fontId="17"/>
  </si>
  <si>
    <t>2025年度</t>
    <rPh sb="4" eb="6">
      <t>ネンド</t>
    </rPh>
    <phoneticPr fontId="17"/>
  </si>
  <si>
    <t>合計</t>
    <rPh sb="0" eb="2">
      <t>ゴウケイ</t>
    </rPh>
    <phoneticPr fontId="17"/>
  </si>
  <si>
    <t>各年度の派遣及び受入合計人数（交流期間、単位取得の有無等の内訳は（ⅲ）表参照）</t>
    <rPh sb="0" eb="3">
      <t>カクネンド</t>
    </rPh>
    <rPh sb="4" eb="6">
      <t>ハケン</t>
    </rPh>
    <rPh sb="6" eb="7">
      <t>オヨ</t>
    </rPh>
    <rPh sb="8" eb="10">
      <t>ウケイレ</t>
    </rPh>
    <rPh sb="10" eb="12">
      <t>ゴウケイ</t>
    </rPh>
    <rPh sb="12" eb="14">
      <t>ニンズウ</t>
    </rPh>
    <rPh sb="15" eb="17">
      <t>コウリュウ</t>
    </rPh>
    <rPh sb="17" eb="19">
      <t>キカン</t>
    </rPh>
    <rPh sb="20" eb="22">
      <t>タンイ</t>
    </rPh>
    <rPh sb="22" eb="24">
      <t>シュトク</t>
    </rPh>
    <rPh sb="25" eb="27">
      <t>ウム</t>
    </rPh>
    <rPh sb="27" eb="28">
      <t>トウ</t>
    </rPh>
    <rPh sb="29" eb="31">
      <t>ウチワケ</t>
    </rPh>
    <rPh sb="35" eb="36">
      <t>ヒョウ</t>
    </rPh>
    <rPh sb="36" eb="38">
      <t>サンショウ</t>
    </rPh>
    <phoneticPr fontId="17"/>
  </si>
  <si>
    <t>派遣</t>
    <rPh sb="0" eb="2">
      <t>ハケン</t>
    </rPh>
    <phoneticPr fontId="16"/>
  </si>
  <si>
    <t>受入</t>
    <rPh sb="0" eb="2">
      <t>ウケイレ</t>
    </rPh>
    <phoneticPr fontId="16"/>
  </si>
  <si>
    <t>実際に渡航する学生
（以下「実渡航」）</t>
    <rPh sb="0" eb="2">
      <t>ジッサイ</t>
    </rPh>
    <rPh sb="3" eb="5">
      <t>トコウ</t>
    </rPh>
    <rPh sb="7" eb="9">
      <t>ガクセイ</t>
    </rPh>
    <rPh sb="11" eb="13">
      <t>イカ</t>
    </rPh>
    <rPh sb="14" eb="15">
      <t>ジツ</t>
    </rPh>
    <rPh sb="15" eb="17">
      <t>トコウ</t>
    </rPh>
    <phoneticPr fontId="17"/>
  </si>
  <si>
    <t>自国にて国際教育・交流プログラムをオンラインで受講する学生
（以下「オンライン」）</t>
    <rPh sb="0" eb="2">
      <t>ジコク</t>
    </rPh>
    <rPh sb="4" eb="6">
      <t>コクサイ</t>
    </rPh>
    <rPh sb="6" eb="8">
      <t>キョウイク</t>
    </rPh>
    <rPh sb="9" eb="11">
      <t>コウリュウ</t>
    </rPh>
    <rPh sb="23" eb="25">
      <t>ジュコウ</t>
    </rPh>
    <rPh sb="27" eb="29">
      <t>ガクセイ</t>
    </rPh>
    <rPh sb="31" eb="33">
      <t>イカ</t>
    </rPh>
    <phoneticPr fontId="17"/>
  </si>
  <si>
    <t>実渡航とオンライン受講を行う学生（以下「ハイブリッド」）</t>
    <rPh sb="0" eb="1">
      <t>ジツ</t>
    </rPh>
    <rPh sb="1" eb="3">
      <t>トコウ</t>
    </rPh>
    <rPh sb="9" eb="11">
      <t>ジュコウ</t>
    </rPh>
    <rPh sb="12" eb="13">
      <t>オコナ</t>
    </rPh>
    <rPh sb="14" eb="16">
      <t>ガクセイ</t>
    </rPh>
    <rPh sb="17" eb="19">
      <t>イカ</t>
    </rPh>
    <phoneticPr fontId="17"/>
  </si>
  <si>
    <t>2023年度</t>
    <rPh sb="4" eb="6">
      <t>ネンド</t>
    </rPh>
    <phoneticPr fontId="16"/>
  </si>
  <si>
    <t>2024年度</t>
    <rPh sb="4" eb="6">
      <t>ネンド</t>
    </rPh>
    <phoneticPr fontId="16"/>
  </si>
  <si>
    <t>2025年度</t>
    <rPh sb="4" eb="6">
      <t>ネンド</t>
    </rPh>
    <phoneticPr fontId="16"/>
  </si>
  <si>
    <t>合計</t>
    <rPh sb="0" eb="2">
      <t>ゴウケイ</t>
    </rPh>
    <phoneticPr fontId="16"/>
  </si>
  <si>
    <t>実渡航</t>
    <rPh sb="0" eb="1">
      <t>ジツ</t>
    </rPh>
    <rPh sb="1" eb="3">
      <t>トコウ</t>
    </rPh>
    <phoneticPr fontId="16"/>
  </si>
  <si>
    <t>オンライン</t>
    <phoneticPr fontId="17"/>
  </si>
  <si>
    <t>ハイブリッド</t>
    <phoneticPr fontId="17"/>
  </si>
  <si>
    <t>（ⅱ）国内大学及び交流プログラムごとの交流学生数</t>
    <phoneticPr fontId="16"/>
  </si>
  <si>
    <t>交流形態</t>
    <rPh sb="0" eb="2">
      <t>コウリュウ</t>
    </rPh>
    <rPh sb="2" eb="4">
      <t>ケイタイ</t>
    </rPh>
    <phoneticPr fontId="16"/>
  </si>
  <si>
    <t>①</t>
    <phoneticPr fontId="16"/>
  </si>
  <si>
    <t>単位取得を伴う交流期間30日未満の交流</t>
    <rPh sb="13" eb="14">
      <t>ニチ</t>
    </rPh>
    <phoneticPr fontId="16"/>
  </si>
  <si>
    <t>A</t>
    <phoneticPr fontId="16"/>
  </si>
  <si>
    <t>②</t>
    <phoneticPr fontId="16"/>
  </si>
  <si>
    <t>単位取得を伴う交流期間30日以上３ヶ月未満の交流</t>
    <rPh sb="13" eb="14">
      <t>ニチ</t>
    </rPh>
    <rPh sb="14" eb="16">
      <t>イジョウ</t>
    </rPh>
    <phoneticPr fontId="16"/>
  </si>
  <si>
    <t>B</t>
    <phoneticPr fontId="16"/>
  </si>
  <si>
    <t>オンライン</t>
    <phoneticPr fontId="16"/>
  </si>
  <si>
    <t>③</t>
    <phoneticPr fontId="16"/>
  </si>
  <si>
    <t>単位取得を伴う交流期間３ヶ月以上の交流</t>
    <phoneticPr fontId="16"/>
  </si>
  <si>
    <t>ハイブリッド</t>
    <phoneticPr fontId="16"/>
  </si>
  <si>
    <t>④</t>
    <phoneticPr fontId="16"/>
  </si>
  <si>
    <t>上記以外の交流期間30日未満の交流</t>
    <rPh sb="0" eb="2">
      <t>ジョウキ</t>
    </rPh>
    <rPh sb="2" eb="4">
      <t>イガイ</t>
    </rPh>
    <rPh sb="11" eb="12">
      <t>ニチ</t>
    </rPh>
    <phoneticPr fontId="16"/>
  </si>
  <si>
    <t>⑤</t>
    <phoneticPr fontId="16"/>
  </si>
  <si>
    <t>上記以外の交流期間30日以上３ヶ月未満の交流</t>
    <rPh sb="11" eb="12">
      <t>ニチ</t>
    </rPh>
    <rPh sb="12" eb="14">
      <t>イジョウ</t>
    </rPh>
    <phoneticPr fontId="16"/>
  </si>
  <si>
    <t>⑥</t>
    <phoneticPr fontId="16"/>
  </si>
  <si>
    <t>上記以外の交流期間３ヶ月以上の交流</t>
    <phoneticPr fontId="16"/>
  </si>
  <si>
    <t>１．【代表申請大学】</t>
    <rPh sb="3" eb="5">
      <t>ダイヒョウ</t>
    </rPh>
    <rPh sb="5" eb="7">
      <t>シンセイ</t>
    </rPh>
    <rPh sb="7" eb="9">
      <t>ダイガク</t>
    </rPh>
    <phoneticPr fontId="16"/>
  </si>
  <si>
    <t>大学名</t>
    <rPh sb="0" eb="3">
      <t>ダイガクメイ</t>
    </rPh>
    <phoneticPr fontId="16"/>
  </si>
  <si>
    <t>交流プログラム名
(相手大学名)</t>
    <rPh sb="0" eb="2">
      <t>コウリュウ</t>
    </rPh>
    <rPh sb="7" eb="8">
      <t>メイ</t>
    </rPh>
    <rPh sb="10" eb="12">
      <t>アイテ</t>
    </rPh>
    <rPh sb="12" eb="15">
      <t>ダイガクメイ</t>
    </rPh>
    <phoneticPr fontId="16"/>
  </si>
  <si>
    <t>交流
形態</t>
    <rPh sb="0" eb="2">
      <t>コウリュウ</t>
    </rPh>
    <rPh sb="3" eb="5">
      <t>ケイタイ</t>
    </rPh>
    <phoneticPr fontId="16"/>
  </si>
  <si>
    <t>受入</t>
  </si>
  <si>
    <t>２．【国内連携大学等】</t>
  </si>
  <si>
    <t>（ⅲ）本事業で計画している交流学生数（派遣・受入別 各内訳の集計）</t>
  </si>
  <si>
    <t>【日本人学生の派遣】</t>
    <rPh sb="1" eb="4">
      <t>ニホンジン</t>
    </rPh>
    <rPh sb="4" eb="6">
      <t>ガクセイ</t>
    </rPh>
    <rPh sb="7" eb="9">
      <t>ハケン</t>
    </rPh>
    <phoneticPr fontId="16"/>
  </si>
  <si>
    <t>年度別合計人数</t>
    <rPh sb="0" eb="3">
      <t>ネンドベツ</t>
    </rPh>
    <rPh sb="3" eb="5">
      <t>ゴウケイ</t>
    </rPh>
    <rPh sb="5" eb="7">
      <t>ニンズウ</t>
    </rPh>
    <phoneticPr fontId="16"/>
  </si>
  <si>
    <t>【交流形態別　内訳】</t>
    <rPh sb="1" eb="3">
      <t>コウリュウ</t>
    </rPh>
    <rPh sb="3" eb="5">
      <t>ケイタイ</t>
    </rPh>
    <rPh sb="5" eb="6">
      <t>ベツ</t>
    </rPh>
    <rPh sb="7" eb="9">
      <t>ウチワケ</t>
    </rPh>
    <phoneticPr fontId="16"/>
  </si>
  <si>
    <t>①　単位取得を伴う交流期間30日未満の交流</t>
    <rPh sb="2" eb="4">
      <t>タンイ</t>
    </rPh>
    <rPh sb="4" eb="6">
      <t>シュトク</t>
    </rPh>
    <rPh sb="7" eb="8">
      <t>トモナ</t>
    </rPh>
    <rPh sb="9" eb="11">
      <t>コウリュウ</t>
    </rPh>
    <rPh sb="11" eb="13">
      <t>キカン</t>
    </rPh>
    <rPh sb="15" eb="16">
      <t>ニチ</t>
    </rPh>
    <rPh sb="16" eb="18">
      <t>ミマン</t>
    </rPh>
    <rPh sb="19" eb="21">
      <t>コウリュウ</t>
    </rPh>
    <phoneticPr fontId="16"/>
  </si>
  <si>
    <t>実渡航</t>
    <rPh sb="0" eb="1">
      <t>ジツ</t>
    </rPh>
    <rPh sb="1" eb="3">
      <t>トコウ</t>
    </rPh>
    <phoneticPr fontId="17"/>
  </si>
  <si>
    <t>②　単位取得を伴う交流期間30日以上3ヶ月未満の交流</t>
    <rPh sb="2" eb="4">
      <t>タンイ</t>
    </rPh>
    <rPh sb="4" eb="6">
      <t>シュトク</t>
    </rPh>
    <rPh sb="7" eb="8">
      <t>トモナ</t>
    </rPh>
    <rPh sb="9" eb="11">
      <t>コウリュウ</t>
    </rPh>
    <rPh sb="11" eb="13">
      <t>キカン</t>
    </rPh>
    <rPh sb="15" eb="16">
      <t>ニチ</t>
    </rPh>
    <rPh sb="16" eb="18">
      <t>イジョウ</t>
    </rPh>
    <rPh sb="20" eb="21">
      <t>ゲツ</t>
    </rPh>
    <rPh sb="21" eb="23">
      <t>ミマン</t>
    </rPh>
    <rPh sb="24" eb="26">
      <t>コウリュウ</t>
    </rPh>
    <phoneticPr fontId="16"/>
  </si>
  <si>
    <t>③　単位取得を伴う交流期間3ヶ月以上の交流</t>
    <rPh sb="2" eb="4">
      <t>タンイ</t>
    </rPh>
    <rPh sb="4" eb="6">
      <t>シュトク</t>
    </rPh>
    <rPh sb="7" eb="8">
      <t>トモナ</t>
    </rPh>
    <rPh sb="9" eb="11">
      <t>コウリュウ</t>
    </rPh>
    <rPh sb="11" eb="13">
      <t>キカン</t>
    </rPh>
    <rPh sb="15" eb="16">
      <t>ゲツ</t>
    </rPh>
    <rPh sb="16" eb="18">
      <t>イジョウ</t>
    </rPh>
    <rPh sb="19" eb="21">
      <t>コウリュウ</t>
    </rPh>
    <phoneticPr fontId="16"/>
  </si>
  <si>
    <t>④　上記以外の交流期間30日未満の交流</t>
    <rPh sb="2" eb="4">
      <t>ジョウキ</t>
    </rPh>
    <rPh sb="4" eb="6">
      <t>イガイ</t>
    </rPh>
    <rPh sb="7" eb="9">
      <t>コウリュウ</t>
    </rPh>
    <rPh sb="9" eb="11">
      <t>キカン</t>
    </rPh>
    <rPh sb="13" eb="14">
      <t>ニチ</t>
    </rPh>
    <rPh sb="14" eb="16">
      <t>ミマン</t>
    </rPh>
    <rPh sb="17" eb="19">
      <t>コウリュウ</t>
    </rPh>
    <phoneticPr fontId="16"/>
  </si>
  <si>
    <t>⑤　上記以外の交流期間30日以上3ヶ月未満の交流　　　　　　</t>
    <rPh sb="2" eb="4">
      <t>ジョウキ</t>
    </rPh>
    <rPh sb="4" eb="6">
      <t>イガイ</t>
    </rPh>
    <rPh sb="7" eb="9">
      <t>コウリュウ</t>
    </rPh>
    <rPh sb="9" eb="11">
      <t>キカン</t>
    </rPh>
    <rPh sb="13" eb="14">
      <t>ニチ</t>
    </rPh>
    <rPh sb="14" eb="16">
      <t>イジョウ</t>
    </rPh>
    <rPh sb="18" eb="19">
      <t>ゲツ</t>
    </rPh>
    <rPh sb="19" eb="21">
      <t>ミマン</t>
    </rPh>
    <rPh sb="22" eb="24">
      <t>コウリュウ</t>
    </rPh>
    <phoneticPr fontId="16"/>
  </si>
  <si>
    <t>⑥　上記以外の交流期間3ヶ月以上の交流</t>
    <rPh sb="2" eb="4">
      <t>ジョウキ</t>
    </rPh>
    <rPh sb="4" eb="6">
      <t>イガイ</t>
    </rPh>
    <rPh sb="7" eb="9">
      <t>コウリュウ</t>
    </rPh>
    <rPh sb="9" eb="11">
      <t>キカン</t>
    </rPh>
    <rPh sb="13" eb="14">
      <t>ゲツ</t>
    </rPh>
    <rPh sb="14" eb="16">
      <t>イジョウ</t>
    </rPh>
    <rPh sb="17" eb="19">
      <t>コウリュウ</t>
    </rPh>
    <phoneticPr fontId="16"/>
  </si>
  <si>
    <t>年度</t>
    <rPh sb="0" eb="2">
      <t>ネンド</t>
    </rPh>
    <phoneticPr fontId="16"/>
  </si>
  <si>
    <t>交流期間</t>
    <rPh sb="0" eb="2">
      <t>コウリュウ</t>
    </rPh>
    <rPh sb="2" eb="4">
      <t>キカン</t>
    </rPh>
    <phoneticPr fontId="16"/>
  </si>
  <si>
    <t>派遣元大学</t>
    <rPh sb="0" eb="3">
      <t>ハケンモト</t>
    </rPh>
    <rPh sb="3" eb="5">
      <t>ダイガク</t>
    </rPh>
    <phoneticPr fontId="16"/>
  </si>
  <si>
    <t>派遣先大学</t>
    <rPh sb="0" eb="2">
      <t>ハケン</t>
    </rPh>
    <rPh sb="2" eb="3">
      <t>サキ</t>
    </rPh>
    <rPh sb="3" eb="5">
      <t>ダイガク</t>
    </rPh>
    <phoneticPr fontId="16"/>
  </si>
  <si>
    <t>交流内容
（交流プログラム名等）</t>
    <rPh sb="0" eb="2">
      <t>コウリュウ</t>
    </rPh>
    <rPh sb="2" eb="4">
      <t>ナイヨウ</t>
    </rPh>
    <rPh sb="6" eb="8">
      <t>コウリュウ</t>
    </rPh>
    <rPh sb="13" eb="14">
      <t>メイ</t>
    </rPh>
    <rPh sb="14" eb="15">
      <t>トウ</t>
    </rPh>
    <phoneticPr fontId="16"/>
  </si>
  <si>
    <t>交流学生数</t>
    <rPh sb="0" eb="2">
      <t>コウリュウ</t>
    </rPh>
    <rPh sb="2" eb="4">
      <t>ガクセイ</t>
    </rPh>
    <rPh sb="4" eb="5">
      <t>スウ</t>
    </rPh>
    <phoneticPr fontId="16"/>
  </si>
  <si>
    <t>（内訳）</t>
    <rPh sb="1" eb="3">
      <t>ウチワケ</t>
    </rPh>
    <phoneticPr fontId="2"/>
  </si>
  <si>
    <t>消さないでください！！
【交流形態プルダウン】</t>
    <rPh sb="0" eb="1">
      <t>ケ</t>
    </rPh>
    <rPh sb="13" eb="15">
      <t>コウリュウ</t>
    </rPh>
    <rPh sb="15" eb="17">
      <t>ケイタイ</t>
    </rPh>
    <phoneticPr fontId="2"/>
  </si>
  <si>
    <t>実渡航</t>
    <rPh sb="0" eb="1">
      <t>ジツ</t>
    </rPh>
    <rPh sb="1" eb="3">
      <t>トコウ</t>
    </rPh>
    <phoneticPr fontId="2"/>
  </si>
  <si>
    <t>オンライン</t>
    <phoneticPr fontId="2"/>
  </si>
  <si>
    <t>ハイブリッド</t>
    <phoneticPr fontId="2"/>
  </si>
  <si>
    <t>~</t>
    <phoneticPr fontId="16"/>
  </si>
  <si>
    <t>①：単位取得を伴う
交流期間30日未満の交流</t>
    <rPh sb="2" eb="4">
      <t>タンイ</t>
    </rPh>
    <rPh sb="4" eb="6">
      <t>シュトク</t>
    </rPh>
    <rPh sb="7" eb="8">
      <t>トモナ</t>
    </rPh>
    <rPh sb="10" eb="12">
      <t>コウリュウ</t>
    </rPh>
    <rPh sb="12" eb="14">
      <t>キカン</t>
    </rPh>
    <rPh sb="16" eb="17">
      <t>ニチ</t>
    </rPh>
    <rPh sb="17" eb="19">
      <t>ミマン</t>
    </rPh>
    <rPh sb="20" eb="22">
      <t>コウリュウ</t>
    </rPh>
    <phoneticPr fontId="16"/>
  </si>
  <si>
    <t>②：単位取得を伴う交流期間
30日以上3ヶ月未満の交流</t>
    <rPh sb="2" eb="4">
      <t>タンイ</t>
    </rPh>
    <rPh sb="4" eb="6">
      <t>シュトク</t>
    </rPh>
    <rPh sb="7" eb="8">
      <t>トモナ</t>
    </rPh>
    <rPh sb="9" eb="11">
      <t>コウリュウ</t>
    </rPh>
    <rPh sb="11" eb="13">
      <t>キカン</t>
    </rPh>
    <rPh sb="16" eb="17">
      <t>ニチ</t>
    </rPh>
    <rPh sb="17" eb="19">
      <t>イジョウ</t>
    </rPh>
    <rPh sb="21" eb="22">
      <t>ゲツ</t>
    </rPh>
    <rPh sb="22" eb="24">
      <t>ミマン</t>
    </rPh>
    <rPh sb="25" eb="27">
      <t>コウリュウ</t>
    </rPh>
    <phoneticPr fontId="16"/>
  </si>
  <si>
    <t>③：単位取得を伴う
交流期間3ヶ月以上の交流</t>
    <rPh sb="2" eb="4">
      <t>タンイ</t>
    </rPh>
    <rPh sb="4" eb="6">
      <t>シュトク</t>
    </rPh>
    <rPh sb="7" eb="8">
      <t>トモナ</t>
    </rPh>
    <rPh sb="10" eb="12">
      <t>コウリュウ</t>
    </rPh>
    <rPh sb="12" eb="14">
      <t>キカン</t>
    </rPh>
    <rPh sb="16" eb="17">
      <t>ゲツ</t>
    </rPh>
    <rPh sb="17" eb="19">
      <t>イジョウ</t>
    </rPh>
    <rPh sb="20" eb="22">
      <t>コウリュウ</t>
    </rPh>
    <phoneticPr fontId="16"/>
  </si>
  <si>
    <t>④：上記以外の
交流期間30日未満の交流</t>
    <rPh sb="2" eb="4">
      <t>ジョウキ</t>
    </rPh>
    <rPh sb="4" eb="6">
      <t>イガイ</t>
    </rPh>
    <rPh sb="8" eb="10">
      <t>コウリュウ</t>
    </rPh>
    <rPh sb="10" eb="12">
      <t>キカン</t>
    </rPh>
    <rPh sb="14" eb="15">
      <t>ニチ</t>
    </rPh>
    <rPh sb="15" eb="17">
      <t>ミマン</t>
    </rPh>
    <rPh sb="18" eb="20">
      <t>コウリュウ</t>
    </rPh>
    <phoneticPr fontId="16"/>
  </si>
  <si>
    <t>⑤：上記以外の交流期間
30日以上3ヶ月未満の交流</t>
    <rPh sb="2" eb="4">
      <t>ジョウキ</t>
    </rPh>
    <rPh sb="4" eb="6">
      <t>イガイ</t>
    </rPh>
    <rPh sb="7" eb="9">
      <t>コウリュウ</t>
    </rPh>
    <rPh sb="9" eb="11">
      <t>キカン</t>
    </rPh>
    <rPh sb="14" eb="17">
      <t>ニチイジョウ</t>
    </rPh>
    <rPh sb="19" eb="20">
      <t>ゲツ</t>
    </rPh>
    <rPh sb="20" eb="22">
      <t>ミマン</t>
    </rPh>
    <rPh sb="23" eb="25">
      <t>コウリュウ</t>
    </rPh>
    <phoneticPr fontId="16"/>
  </si>
  <si>
    <t>⑥：上記以外の
交流期間3ヶ月以上の交流</t>
    <rPh sb="2" eb="4">
      <t>ジョウキ</t>
    </rPh>
    <rPh sb="4" eb="6">
      <t>イガイ</t>
    </rPh>
    <rPh sb="8" eb="10">
      <t>コウリュウ</t>
    </rPh>
    <rPh sb="10" eb="12">
      <t>キカン</t>
    </rPh>
    <rPh sb="14" eb="17">
      <t>ゲツイジョウ</t>
    </rPh>
    <rPh sb="18" eb="20">
      <t>コウリュウ</t>
    </rPh>
    <phoneticPr fontId="16"/>
  </si>
  <si>
    <t>（ⅰ）単位互換を実施する海外相手大学数【計画】</t>
    <phoneticPr fontId="2"/>
  </si>
  <si>
    <t>（単位：校）</t>
  </si>
  <si>
    <t>（ⅱ）相手大学ごとの単位互換内訳【計画】</t>
    <rPh sb="3" eb="5">
      <t>アイテ</t>
    </rPh>
    <rPh sb="5" eb="7">
      <t>ダイガク</t>
    </rPh>
    <rPh sb="10" eb="12">
      <t>タンイ</t>
    </rPh>
    <rPh sb="12" eb="14">
      <t>ゴカン</t>
    </rPh>
    <rPh sb="14" eb="16">
      <t>ウチワケ</t>
    </rPh>
    <phoneticPr fontId="16"/>
  </si>
  <si>
    <t>【派遣する日本人学生が取得した単位の互換】</t>
    <rPh sb="1" eb="3">
      <t>ハケン</t>
    </rPh>
    <rPh sb="5" eb="8">
      <t>ニホンジン</t>
    </rPh>
    <rPh sb="8" eb="10">
      <t>ガクセイ</t>
    </rPh>
    <rPh sb="11" eb="13">
      <t>シュトク</t>
    </rPh>
    <rPh sb="15" eb="17">
      <t>タンイ</t>
    </rPh>
    <rPh sb="18" eb="20">
      <t>ゴカン</t>
    </rPh>
    <phoneticPr fontId="16"/>
  </si>
  <si>
    <t>１．代表申請大学　　【大学名：　　　　　　　　　　　】</t>
    <rPh sb="2" eb="4">
      <t>ダイヒョウ</t>
    </rPh>
    <rPh sb="4" eb="6">
      <t>シンセイ</t>
    </rPh>
    <rPh sb="6" eb="8">
      <t>ダイガク</t>
    </rPh>
    <rPh sb="11" eb="14">
      <t>ダイガクメイ</t>
    </rPh>
    <phoneticPr fontId="16"/>
  </si>
  <si>
    <t>相手大学名</t>
    <rPh sb="0" eb="2">
      <t>アイテ</t>
    </rPh>
    <rPh sb="2" eb="5">
      <t>ダイガクメイ</t>
    </rPh>
    <phoneticPr fontId="16"/>
  </si>
  <si>
    <t>認定者数</t>
    <rPh sb="0" eb="3">
      <t>ニンテイシャ</t>
    </rPh>
    <rPh sb="3" eb="4">
      <t>スウ</t>
    </rPh>
    <phoneticPr fontId="16"/>
  </si>
  <si>
    <t>認定単位数</t>
    <rPh sb="0" eb="2">
      <t>ニンテイ</t>
    </rPh>
    <rPh sb="2" eb="4">
      <t>タンイ</t>
    </rPh>
    <rPh sb="4" eb="5">
      <t>スウ</t>
    </rPh>
    <phoneticPr fontId="16"/>
  </si>
  <si>
    <t>年度別認定者数合計</t>
    <rPh sb="0" eb="3">
      <t>ネンドベツ</t>
    </rPh>
    <rPh sb="3" eb="5">
      <t>ニンテイ</t>
    </rPh>
    <rPh sb="5" eb="6">
      <t>シャ</t>
    </rPh>
    <rPh sb="6" eb="7">
      <t>スウ</t>
    </rPh>
    <rPh sb="7" eb="9">
      <t>ゴウケイ</t>
    </rPh>
    <phoneticPr fontId="16"/>
  </si>
  <si>
    <t>年度別認定単位合計</t>
    <rPh sb="0" eb="3">
      <t>ネンドベツ</t>
    </rPh>
    <rPh sb="3" eb="5">
      <t>ニンテイ</t>
    </rPh>
    <rPh sb="5" eb="7">
      <t>タンイ</t>
    </rPh>
    <rPh sb="7" eb="9">
      <t>ゴウケイ</t>
    </rPh>
    <phoneticPr fontId="16"/>
  </si>
  <si>
    <t>２．国内連携大学　　【大学名：　　　　　　　　　　　】</t>
    <rPh sb="2" eb="4">
      <t>コクナイ</t>
    </rPh>
    <rPh sb="4" eb="6">
      <t>レンケイ</t>
    </rPh>
    <rPh sb="6" eb="8">
      <t>ダイガク</t>
    </rPh>
    <rPh sb="11" eb="14">
      <t>ダイガクメイ</t>
    </rPh>
    <phoneticPr fontId="16"/>
  </si>
  <si>
    <t>様式１</t>
    <rPh sb="0" eb="2">
      <t>ヨウシキ</t>
    </rPh>
    <phoneticPr fontId="2"/>
  </si>
  <si>
    <t>質の保証を伴った交流プログラムの目的と内容【1ページ以内】</t>
    <rPh sb="26" eb="28">
      <t>イナイ</t>
    </rPh>
    <phoneticPr fontId="2"/>
  </si>
  <si>
    <t>（単位：人）</t>
    <rPh sb="1" eb="3">
      <t>タンイ</t>
    </rPh>
    <rPh sb="4" eb="5">
      <t>ニン</t>
    </rPh>
    <phoneticPr fontId="2"/>
  </si>
  <si>
    <t>2024年度</t>
  </si>
  <si>
    <t>2025年度</t>
  </si>
  <si>
    <t>派遣</t>
  </si>
  <si>
    <r>
      <t>②　事業の概念図　</t>
    </r>
    <r>
      <rPr>
        <b/>
        <sz val="8"/>
        <color theme="1"/>
        <rFont val="HGSｺﾞｼｯｸM"/>
        <family val="3"/>
        <charset val="128"/>
      </rPr>
      <t>【1ページ以内】</t>
    </r>
    <rPh sb="2" eb="4">
      <t>ジギョウ</t>
    </rPh>
    <rPh sb="5" eb="8">
      <t>ガイネンズ</t>
    </rPh>
    <rPh sb="14" eb="16">
      <t>イナイ</t>
    </rPh>
    <phoneticPr fontId="2"/>
  </si>
  <si>
    <r>
      <t>③　国内大学等の連携図　</t>
    </r>
    <r>
      <rPr>
        <b/>
        <sz val="8"/>
        <color theme="1"/>
        <rFont val="HGSｺﾞｼｯｸM"/>
        <family val="3"/>
        <charset val="128"/>
      </rPr>
      <t>【1ページ以内】</t>
    </r>
    <rPh sb="2" eb="4">
      <t>コクナイ</t>
    </rPh>
    <rPh sb="4" eb="6">
      <t>ダイガク</t>
    </rPh>
    <rPh sb="6" eb="7">
      <t>トウ</t>
    </rPh>
    <rPh sb="8" eb="10">
      <t>レンケイ</t>
    </rPh>
    <rPh sb="10" eb="11">
      <t>ズ</t>
    </rPh>
    <rPh sb="17" eb="19">
      <t>イナイ</t>
    </rPh>
    <phoneticPr fontId="2"/>
  </si>
  <si>
    <t>【計画内容】</t>
    <rPh sb="1" eb="3">
      <t>ケイカク</t>
    </rPh>
    <rPh sb="3" eb="5">
      <t>ナイヨウ</t>
    </rPh>
    <phoneticPr fontId="2"/>
  </si>
  <si>
    <r>
      <t>【本事業で計画している交流学生数】</t>
    </r>
    <r>
      <rPr>
        <sz val="8"/>
        <color theme="1"/>
        <rFont val="HGSｺﾞｼｯｸM"/>
        <family val="3"/>
        <charset val="128"/>
      </rPr>
      <t>各年度の派遣及び受入合計人数（交流期間、単位の取得の有無は問わない）</t>
    </r>
    <rPh sb="1" eb="2">
      <t>ホン</t>
    </rPh>
    <rPh sb="2" eb="4">
      <t>ジギョウ</t>
    </rPh>
    <rPh sb="5" eb="7">
      <t>ケイカク</t>
    </rPh>
    <rPh sb="11" eb="13">
      <t>コウリュウ</t>
    </rPh>
    <rPh sb="13" eb="15">
      <t>ガクセイ</t>
    </rPh>
    <rPh sb="15" eb="16">
      <t>スウ</t>
    </rPh>
    <rPh sb="17" eb="20">
      <t>カクネンド</t>
    </rPh>
    <rPh sb="21" eb="23">
      <t>ハケン</t>
    </rPh>
    <rPh sb="23" eb="24">
      <t>オヨ</t>
    </rPh>
    <rPh sb="25" eb="26">
      <t>ウ</t>
    </rPh>
    <rPh sb="26" eb="27">
      <t>イ</t>
    </rPh>
    <rPh sb="27" eb="29">
      <t>ゴウケイ</t>
    </rPh>
    <rPh sb="29" eb="31">
      <t>ニンズウ</t>
    </rPh>
    <rPh sb="32" eb="34">
      <t>コウリュウ</t>
    </rPh>
    <rPh sb="34" eb="36">
      <t>キカン</t>
    </rPh>
    <rPh sb="37" eb="39">
      <t>タンイ</t>
    </rPh>
    <rPh sb="40" eb="42">
      <t>シュトク</t>
    </rPh>
    <rPh sb="43" eb="45">
      <t>ウム</t>
    </rPh>
    <rPh sb="46" eb="47">
      <t>ト</t>
    </rPh>
    <phoneticPr fontId="2"/>
  </si>
  <si>
    <t>（b）オンラインによる交流</t>
    <rPh sb="11" eb="13">
      <t>コウリュウ</t>
    </rPh>
    <phoneticPr fontId="2"/>
  </si>
  <si>
    <t>【外国人学生の受入】</t>
    <rPh sb="1" eb="3">
      <t>ガイコク</t>
    </rPh>
    <rPh sb="3" eb="4">
      <t>ジン</t>
    </rPh>
    <rPh sb="4" eb="6">
      <t>ガクセイ</t>
    </rPh>
    <rPh sb="7" eb="9">
      <t>ウケイレ</t>
    </rPh>
    <phoneticPr fontId="16"/>
  </si>
  <si>
    <t>（ⅳ）派遣・受入別　交流プログラム学生数の詳細</t>
    <phoneticPr fontId="2"/>
  </si>
  <si>
    <t>単位互換を実施する海外相手大学数</t>
    <rPh sb="0" eb="2">
      <t>タンイ</t>
    </rPh>
    <rPh sb="2" eb="4">
      <t>ゴカン</t>
    </rPh>
    <rPh sb="5" eb="7">
      <t>ジッシ</t>
    </rPh>
    <rPh sb="9" eb="11">
      <t>カイガイ</t>
    </rPh>
    <rPh sb="11" eb="13">
      <t>アイテ</t>
    </rPh>
    <rPh sb="13" eb="16">
      <t>ダイガクスウ</t>
    </rPh>
    <phoneticPr fontId="2"/>
  </si>
  <si>
    <t>様式２</t>
    <rPh sb="0" eb="2">
      <t>ヨウシキ</t>
    </rPh>
    <phoneticPr fontId="2"/>
  </si>
  <si>
    <t>派遣相手国</t>
    <rPh sb="0" eb="2">
      <t>ハケン</t>
    </rPh>
    <rPh sb="2" eb="5">
      <t>アイテコク</t>
    </rPh>
    <phoneticPr fontId="2"/>
  </si>
  <si>
    <t>2026年度</t>
  </si>
  <si>
    <t>2026年度</t>
    <rPh sb="4" eb="6">
      <t>ネンド</t>
    </rPh>
    <phoneticPr fontId="17"/>
  </si>
  <si>
    <t>2026年度</t>
    <rPh sb="4" eb="6">
      <t>ネンド</t>
    </rPh>
    <phoneticPr fontId="16"/>
  </si>
  <si>
    <t xml:space="preserve">【交流プログラムの目的及び概要等】
</t>
    <rPh sb="1" eb="3">
      <t>コウリュウ</t>
    </rPh>
    <rPh sb="9" eb="11">
      <t>モクテキ</t>
    </rPh>
    <rPh sb="11" eb="12">
      <t>オヨ</t>
    </rPh>
    <rPh sb="13" eb="15">
      <t>ガイヨウ</t>
    </rPh>
    <rPh sb="15" eb="16">
      <t>ナド</t>
    </rPh>
    <phoneticPr fontId="2"/>
  </si>
  <si>
    <t xml:space="preserve">【養成する人材像】
</t>
    <rPh sb="1" eb="3">
      <t>ヨウセイ</t>
    </rPh>
    <rPh sb="5" eb="7">
      <t>ジンザイ</t>
    </rPh>
    <rPh sb="7" eb="8">
      <t>ゾウ</t>
    </rPh>
    <phoneticPr fontId="2"/>
  </si>
  <si>
    <t xml:space="preserve">【実績・準備状況】
</t>
    <rPh sb="1" eb="3">
      <t>ジッセキ</t>
    </rPh>
    <rPh sb="4" eb="6">
      <t>ジュンビ</t>
    </rPh>
    <rPh sb="6" eb="8">
      <t>ジョウキョウ</t>
    </rPh>
    <phoneticPr fontId="2"/>
  </si>
  <si>
    <t>実際に渡航する学生</t>
    <phoneticPr fontId="2"/>
  </si>
  <si>
    <r>
      <t>（上記の内訳）
（ⅱ）目標を設定した考え方及び達成までのプロセス</t>
    </r>
    <r>
      <rPr>
        <sz val="8"/>
        <color theme="1"/>
        <rFont val="HGSｺﾞｼｯｸM"/>
        <family val="3"/>
        <charset val="128"/>
      </rPr>
      <t>（事業計画全体、中間評価までの双方について）</t>
    </r>
    <rPh sb="1" eb="3">
      <t>ジョウキ</t>
    </rPh>
    <rPh sb="4" eb="6">
      <t>ウチワケ</t>
    </rPh>
    <rPh sb="11" eb="13">
      <t>モクヒョウ</t>
    </rPh>
    <rPh sb="14" eb="16">
      <t>セッテイ</t>
    </rPh>
    <rPh sb="18" eb="19">
      <t>カンガ</t>
    </rPh>
    <rPh sb="20" eb="21">
      <t>カタ</t>
    </rPh>
    <rPh sb="21" eb="22">
      <t>オヨ</t>
    </rPh>
    <rPh sb="23" eb="25">
      <t>タッセイ</t>
    </rPh>
    <rPh sb="33" eb="35">
      <t>ジギョウ</t>
    </rPh>
    <rPh sb="35" eb="37">
      <t>ケイカク</t>
    </rPh>
    <rPh sb="37" eb="39">
      <t>ゼンタイ</t>
    </rPh>
    <rPh sb="40" eb="42">
      <t>チュウカン</t>
    </rPh>
    <rPh sb="42" eb="44">
      <t>ヒョウカ</t>
    </rPh>
    <rPh sb="47" eb="49">
      <t>ソウホウ</t>
    </rPh>
    <phoneticPr fontId="2"/>
  </si>
  <si>
    <r>
      <rPr>
        <b/>
        <sz val="11"/>
        <color theme="1"/>
        <rFont val="HGSｺﾞｼｯｸM"/>
        <family val="3"/>
        <charset val="128"/>
      </rPr>
      <t>②　養成しようとするグローバル人材像について</t>
    </r>
    <r>
      <rPr>
        <sz val="10"/>
        <color theme="1"/>
        <rFont val="HGSｺﾞｼｯｸM"/>
        <family val="3"/>
        <charset val="128"/>
      </rPr>
      <t xml:space="preserve">
</t>
    </r>
    <r>
      <rPr>
        <sz val="8"/>
        <color theme="1"/>
        <rFont val="HGSｺﾞｼｯｸM"/>
        <family val="3"/>
        <charset val="128"/>
      </rPr>
      <t>○　養成しようとする人材像が明確に設定されているか。（これを踏まえたアウトプット及びアウトカムが設定されているか）
○　本事業へ参加する学生に修得させる具体的能力が設定されているか。</t>
    </r>
    <rPh sb="2" eb="4">
      <t>ヨウセイ</t>
    </rPh>
    <rPh sb="15" eb="18">
      <t>ジンザイゾウ</t>
    </rPh>
    <rPh sb="25" eb="27">
      <t>ヨウセイ</t>
    </rPh>
    <rPh sb="33" eb="36">
      <t>ジンザイゾウ</t>
    </rPh>
    <rPh sb="37" eb="39">
      <t>メイカク</t>
    </rPh>
    <rPh sb="40" eb="42">
      <t>セッテイ</t>
    </rPh>
    <rPh sb="53" eb="54">
      <t>フ</t>
    </rPh>
    <rPh sb="63" eb="64">
      <t>オヨ</t>
    </rPh>
    <rPh sb="71" eb="73">
      <t>セッテイ</t>
    </rPh>
    <phoneticPr fontId="2"/>
  </si>
  <si>
    <r>
      <t xml:space="preserve">④　質の保証を伴った大学間交流の枠組みの形成及び拡大に向けた具体的な取組について
</t>
    </r>
    <r>
      <rPr>
        <sz val="8"/>
        <color theme="1"/>
        <rFont val="HGSｺﾞｼｯｸM"/>
        <family val="3"/>
        <charset val="128"/>
      </rPr>
      <t>○　質の保証を伴った大学間交流の枠組みの形成及び拡大に向けた具体的な取組が設定されているか。</t>
    </r>
    <rPh sb="2" eb="3">
      <t>シツ</t>
    </rPh>
    <rPh sb="4" eb="6">
      <t>ホショウ</t>
    </rPh>
    <rPh sb="7" eb="8">
      <t>トモナ</t>
    </rPh>
    <rPh sb="10" eb="13">
      <t>ダイガクカン</t>
    </rPh>
    <rPh sb="13" eb="15">
      <t>コウリュウ</t>
    </rPh>
    <rPh sb="16" eb="18">
      <t>ワクグ</t>
    </rPh>
    <rPh sb="20" eb="22">
      <t>ケイセイ</t>
    </rPh>
    <rPh sb="22" eb="23">
      <t>オヨ</t>
    </rPh>
    <rPh sb="24" eb="26">
      <t>カクダイ</t>
    </rPh>
    <rPh sb="27" eb="28">
      <t>ム</t>
    </rPh>
    <rPh sb="30" eb="33">
      <t>グタイテキ</t>
    </rPh>
    <rPh sb="34" eb="36">
      <t>トリクミ</t>
    </rPh>
    <phoneticPr fontId="2"/>
  </si>
  <si>
    <r>
      <rPr>
        <b/>
        <sz val="11"/>
        <rFont val="HGSｺﾞｼｯｸM"/>
        <family val="3"/>
        <charset val="128"/>
      </rPr>
      <t>⑧　海外相手大学との単位互換について</t>
    </r>
    <r>
      <rPr>
        <sz val="11"/>
        <rFont val="HGSｺﾞｼｯｸM"/>
        <family val="3"/>
        <charset val="128"/>
      </rPr>
      <t xml:space="preserve">
</t>
    </r>
    <r>
      <rPr>
        <sz val="8"/>
        <rFont val="HGSｺﾞｼｯｸM"/>
        <family val="3"/>
        <charset val="128"/>
      </rPr>
      <t>○　海外相手大学との単位互換について適切な目標が設定されているか。</t>
    </r>
    <rPh sb="2" eb="4">
      <t>カイガイ</t>
    </rPh>
    <rPh sb="4" eb="6">
      <t>アイテ</t>
    </rPh>
    <rPh sb="6" eb="8">
      <t>ダイガク</t>
    </rPh>
    <rPh sb="10" eb="12">
      <t>タンイ</t>
    </rPh>
    <rPh sb="12" eb="14">
      <t>ゴカン</t>
    </rPh>
    <phoneticPr fontId="2"/>
  </si>
  <si>
    <t>①日本人学生の派遣【計画】</t>
    <rPh sb="1" eb="4">
      <t>ニホンジン</t>
    </rPh>
    <rPh sb="4" eb="6">
      <t>ガクセイ</t>
    </rPh>
    <rPh sb="7" eb="9">
      <t>ハケン</t>
    </rPh>
    <rPh sb="10" eb="12">
      <t>ケイカク</t>
    </rPh>
    <phoneticPr fontId="16"/>
  </si>
  <si>
    <t>②外国人学生の受入【計画】</t>
    <rPh sb="1" eb="4">
      <t>ガイコクジン</t>
    </rPh>
    <rPh sb="4" eb="6">
      <t>ガクセイ</t>
    </rPh>
    <rPh sb="7" eb="9">
      <t>ウケイレ</t>
    </rPh>
    <rPh sb="10" eb="12">
      <t>ケイカク</t>
    </rPh>
    <phoneticPr fontId="16"/>
  </si>
  <si>
    <t>実</t>
    <rPh sb="0" eb="1">
      <t>ジツ</t>
    </rPh>
    <phoneticPr fontId="16"/>
  </si>
  <si>
    <t>オ</t>
    <phoneticPr fontId="16"/>
  </si>
  <si>
    <t>ハ</t>
    <phoneticPr fontId="16"/>
  </si>
  <si>
    <t>交流
方向</t>
    <phoneticPr fontId="2"/>
  </si>
  <si>
    <t>学生別</t>
    <rPh sb="0" eb="2">
      <t>ガクセイ</t>
    </rPh>
    <rPh sb="2" eb="3">
      <t>ベツ</t>
    </rPh>
    <phoneticPr fontId="16"/>
  </si>
  <si>
    <t>実</t>
    <rPh sb="0" eb="1">
      <t>ジツ</t>
    </rPh>
    <phoneticPr fontId="17"/>
  </si>
  <si>
    <t>オ</t>
    <phoneticPr fontId="17"/>
  </si>
  <si>
    <t>ハ</t>
    <phoneticPr fontId="17"/>
  </si>
  <si>
    <t>学部生</t>
    <rPh sb="0" eb="3">
      <t>ガクブセイ</t>
    </rPh>
    <phoneticPr fontId="16"/>
  </si>
  <si>
    <t>大学院生</t>
    <rPh sb="0" eb="2">
      <t>ダイガク</t>
    </rPh>
    <rPh sb="2" eb="4">
      <t>インセイ</t>
    </rPh>
    <phoneticPr fontId="16"/>
  </si>
  <si>
    <t>学生別</t>
    <rPh sb="0" eb="2">
      <t>ガクセイ</t>
    </rPh>
    <rPh sb="2" eb="3">
      <t>ベツ</t>
    </rPh>
    <phoneticPr fontId="2"/>
  </si>
  <si>
    <t>（ⅰ）本事業で計画している交流学生のうちインターンシップに参加する学生数</t>
    <rPh sb="29" eb="31">
      <t>サンカ</t>
    </rPh>
    <rPh sb="33" eb="36">
      <t>ガクセイスウ</t>
    </rPh>
    <phoneticPr fontId="17"/>
  </si>
  <si>
    <t>自国にてインターンシップをオンラインで受講する学生
（以下「オンライン」）</t>
    <rPh sb="0" eb="2">
      <t>ジコク</t>
    </rPh>
    <rPh sb="19" eb="21">
      <t>ジュコウ</t>
    </rPh>
    <rPh sb="23" eb="25">
      <t>ガクセイ</t>
    </rPh>
    <rPh sb="27" eb="29">
      <t>イカ</t>
    </rPh>
    <phoneticPr fontId="17"/>
  </si>
  <si>
    <t>（ⅲ）本事業で計画している交流学生のうちインターンシップに参加する学生数（派遣・受入別 各内訳の集計）</t>
    <phoneticPr fontId="2"/>
  </si>
  <si>
    <t>開催回数</t>
    <rPh sb="0" eb="2">
      <t>カイサイ</t>
    </rPh>
    <rPh sb="2" eb="4">
      <t>カイスウ</t>
    </rPh>
    <phoneticPr fontId="2"/>
  </si>
  <si>
    <t>参加人数</t>
    <rPh sb="0" eb="2">
      <t>サンカ</t>
    </rPh>
    <rPh sb="2" eb="4">
      <t>ニンズウ</t>
    </rPh>
    <phoneticPr fontId="16"/>
  </si>
  <si>
    <t>参加国</t>
    <rPh sb="0" eb="3">
      <t>サンカコク</t>
    </rPh>
    <phoneticPr fontId="16"/>
  </si>
  <si>
    <t>イベント・ワークショップ名</t>
    <rPh sb="12" eb="13">
      <t>メイ</t>
    </rPh>
    <phoneticPr fontId="2"/>
  </si>
  <si>
    <r>
      <rPr>
        <b/>
        <sz val="11"/>
        <color theme="1"/>
        <rFont val="HGSｺﾞｼｯｸM"/>
        <family val="3"/>
        <charset val="128"/>
      </rPr>
      <t>①　将来の関係を見据えた連携強化に資する目標について</t>
    </r>
    <r>
      <rPr>
        <sz val="10"/>
        <color theme="1"/>
        <rFont val="HGSｺﾞｼｯｸM"/>
        <family val="3"/>
        <charset val="128"/>
      </rPr>
      <t xml:space="preserve">
</t>
    </r>
    <r>
      <rPr>
        <sz val="8"/>
        <color theme="1"/>
        <rFont val="HGSｺﾞｼｯｸM"/>
        <family val="3"/>
        <charset val="128"/>
      </rPr>
      <t>○　連携相手国との将来の関係を見据え、各国間における連携強化に資する観点から、社会的・文化的・経済的認識に根ざした、両国間の架け橋となる高度専門人材やリーダーの育成を実施する質の高い教育連携プログラムとなっているか。（★）</t>
    </r>
    <phoneticPr fontId="2"/>
  </si>
  <si>
    <t xml:space="preserve">【計画内容】
</t>
    <rPh sb="1" eb="3">
      <t>ケイカク</t>
    </rPh>
    <rPh sb="3" eb="5">
      <t>ナイヨウ</t>
    </rPh>
    <phoneticPr fontId="2"/>
  </si>
  <si>
    <r>
      <t>④-2　学生主体の国際交流プログラム　</t>
    </r>
    <r>
      <rPr>
        <b/>
        <sz val="8"/>
        <color theme="1"/>
        <rFont val="HGSｺﾞｼｯｸM"/>
        <family val="3"/>
        <charset val="128"/>
      </rPr>
      <t>【1ページ以内】</t>
    </r>
    <r>
      <rPr>
        <sz val="8"/>
        <color theme="1"/>
        <rFont val="HGSｺﾞｼｯｸM"/>
        <family val="3"/>
        <charset val="128"/>
      </rPr>
      <t xml:space="preserve">
○　学生が主体となって、「国際教育・交流」に関して企画・立案する取組（学生サミット・ワークショップ等、正課外の取組を含む）が計画されているか。（★）
</t>
    </r>
    <rPh sb="24" eb="26">
      <t>イナイ</t>
    </rPh>
    <phoneticPr fontId="2"/>
  </si>
  <si>
    <t>プログラム名
(相手大学名)</t>
    <rPh sb="5" eb="6">
      <t>メイ</t>
    </rPh>
    <rPh sb="8" eb="10">
      <t>アイテ</t>
    </rPh>
    <rPh sb="10" eb="13">
      <t>ダイガクメイ</t>
    </rPh>
    <phoneticPr fontId="16"/>
  </si>
  <si>
    <t>（大学名：</t>
  </si>
  <si>
    <t>）</t>
    <phoneticPr fontId="2"/>
  </si>
  <si>
    <t>（大学名：</t>
    <phoneticPr fontId="2"/>
  </si>
  <si>
    <r>
      <rPr>
        <b/>
        <sz val="11"/>
        <color theme="1"/>
        <rFont val="HGSｺﾞｼｯｸM"/>
        <family val="3"/>
        <charset val="128"/>
      </rPr>
      <t>①　交流プログラムの目的・概要等</t>
    </r>
    <r>
      <rPr>
        <sz val="11"/>
        <color theme="1"/>
        <rFont val="HGSｺﾞｼｯｸM"/>
        <family val="3"/>
        <charset val="128"/>
      </rPr>
      <t xml:space="preserve">
</t>
    </r>
    <r>
      <rPr>
        <sz val="8"/>
        <color theme="1"/>
        <rFont val="HGSｺﾞｼｯｸM"/>
        <family val="3"/>
        <charset val="128"/>
      </rPr>
      <t>○　国民にとって分かりやすい具体的な目的・目標が設定されているか。また、当該目標がプログラムの社会的・国際的通用性を示すものとなっているか。
○　養成しようとする人材像が明確に設定されているか。
○　アウトプットだけでなくアウトカムに関する具体的な目標及び指標が設定されているか。
○　各大学の中長期的なビジョンのもと、我が国と連携相手国の大学間において、日本人学生の海外留学及び外国人学生の受入の双方向の交流を促進するプログラムとなっているか。（★）
○　プログラムの実施により、例えば以下のような単位の相互認定や成績管理等の質の保証を伴った交流プログラムの実現を目指すものになっているか。（★）
-高等教育制度の相違を超えた,質保証の共通フレームワークの形成
-単位の相互認定,共通の成績管理の実施
-学修成果や教育内容の可視化</t>
    </r>
    <r>
      <rPr>
        <sz val="11"/>
        <color theme="1"/>
        <rFont val="HGSｺﾞｼｯｸM"/>
        <family val="3"/>
        <charset val="128"/>
      </rPr>
      <t xml:space="preserve">
</t>
    </r>
    <rPh sb="143" eb="144">
      <t>オヨ</t>
    </rPh>
    <rPh sb="145" eb="147">
      <t>シヒョウ</t>
    </rPh>
    <phoneticPr fontId="2"/>
  </si>
  <si>
    <t>○　国民にとって分かりやすい具体的な目標が設定されているか。また、当該目標がプログラムの社会的・国際的通用性を示すものとなっているか。
○　アウトプットだけでなくアウトカムに関する具体的な目標及び指標が設定されているか。</t>
    <rPh sb="96" eb="97">
      <t>オヨ</t>
    </rPh>
    <rPh sb="98" eb="100">
      <t>シヒョウ</t>
    </rPh>
    <phoneticPr fontId="2"/>
  </si>
  <si>
    <r>
      <t xml:space="preserve">⑤　本事業計画において海外に留学する日本人学生数の推移【１ページ以内】
</t>
    </r>
    <r>
      <rPr>
        <sz val="8"/>
        <rFont val="HGSｺﾞｼｯｸM"/>
        <family val="3"/>
        <charset val="128"/>
      </rPr>
      <t>○　交流学生数（日本人学生の派遣・外国人学生の受入別、実渡航・オンライン・ハイブリッド、単位取得の有無や交流期間、学部・大学院別）について適切な目標が設定されているか。特に英・豪については日本人学生の派遣超過とならないよう人数のバランスに配慮されているか。（★）</t>
    </r>
    <rPh sb="2" eb="3">
      <t>ホン</t>
    </rPh>
    <rPh sb="3" eb="5">
      <t>ジギョウ</t>
    </rPh>
    <rPh sb="5" eb="7">
      <t>ケイカク</t>
    </rPh>
    <rPh sb="11" eb="13">
      <t>カイガイ</t>
    </rPh>
    <rPh sb="14" eb="16">
      <t>リュウガク</t>
    </rPh>
    <rPh sb="18" eb="21">
      <t>ニホンジン</t>
    </rPh>
    <rPh sb="21" eb="23">
      <t>ガクセイ</t>
    </rPh>
    <rPh sb="23" eb="24">
      <t>スウ</t>
    </rPh>
    <rPh sb="25" eb="27">
      <t>スイイ</t>
    </rPh>
    <rPh sb="32" eb="34">
      <t>イナイ</t>
    </rPh>
    <phoneticPr fontId="2"/>
  </si>
  <si>
    <r>
      <t>⑥　本事業計画において受け入れる外国人学生数の推移</t>
    </r>
    <r>
      <rPr>
        <b/>
        <sz val="8"/>
        <color theme="1"/>
        <rFont val="HGSｺﾞｼｯｸM"/>
        <family val="3"/>
        <charset val="128"/>
      </rPr>
      <t xml:space="preserve">【１ページ以内】
</t>
    </r>
    <r>
      <rPr>
        <sz val="8"/>
        <color theme="1"/>
        <rFont val="HGSｺﾞｼｯｸM"/>
        <family val="3"/>
        <charset val="128"/>
      </rPr>
      <t>○　交流学生数（日本人学生の派遣・外国人学生の受入別、実渡航・オンライン・ハイブリッド、単位取得の有無や交流期間、学部・大学院別）について適切な目標が設定されているか。特に豪・英については日本人学生の派遣超過とならないよう人数のバランスに配慮されているか。（★）</t>
    </r>
    <rPh sb="2" eb="3">
      <t>ホン</t>
    </rPh>
    <rPh sb="3" eb="5">
      <t>ジギョウ</t>
    </rPh>
    <rPh sb="5" eb="7">
      <t>ケイカク</t>
    </rPh>
    <rPh sb="11" eb="12">
      <t>ウ</t>
    </rPh>
    <rPh sb="13" eb="14">
      <t>イ</t>
    </rPh>
    <rPh sb="16" eb="18">
      <t>ガイコク</t>
    </rPh>
    <rPh sb="18" eb="19">
      <t>ジン</t>
    </rPh>
    <rPh sb="19" eb="21">
      <t>ガクセイ</t>
    </rPh>
    <rPh sb="21" eb="22">
      <t>スウ</t>
    </rPh>
    <rPh sb="23" eb="25">
      <t>スイイ</t>
    </rPh>
    <rPh sb="30" eb="32">
      <t>イナイ</t>
    </rPh>
    <phoneticPr fontId="2"/>
  </si>
  <si>
    <r>
      <t xml:space="preserve">③－１　学生に修得させる具体的能力のうち、一定の外国語力基準をクリアする日本人学生数の推移について
</t>
    </r>
    <r>
      <rPr>
        <sz val="8"/>
        <color theme="1"/>
        <rFont val="HGSｺﾞｼｯｸM"/>
        <family val="3"/>
        <charset val="128"/>
      </rPr>
      <t>○　一定の外国語力基準（外部検定試験のスコア等）をクリアする日本人学生数について適切な目標が設定されているか。（★）</t>
    </r>
    <rPh sb="4" eb="6">
      <t>ガクセイ</t>
    </rPh>
    <rPh sb="7" eb="9">
      <t>シュウトク</t>
    </rPh>
    <rPh sb="12" eb="15">
      <t>グタイテキ</t>
    </rPh>
    <rPh sb="15" eb="17">
      <t>ノウリョク</t>
    </rPh>
    <rPh sb="21" eb="23">
      <t>イッテイ</t>
    </rPh>
    <rPh sb="24" eb="27">
      <t>ガイコクゴ</t>
    </rPh>
    <rPh sb="27" eb="28">
      <t>リョク</t>
    </rPh>
    <rPh sb="28" eb="30">
      <t>キジュン</t>
    </rPh>
    <rPh sb="36" eb="39">
      <t>ニホンジン</t>
    </rPh>
    <rPh sb="39" eb="41">
      <t>ガクセイ</t>
    </rPh>
    <rPh sb="41" eb="42">
      <t>スウ</t>
    </rPh>
    <rPh sb="43" eb="45">
      <t>スイイ</t>
    </rPh>
    <phoneticPr fontId="2"/>
  </si>
  <si>
    <t>開催年月</t>
    <rPh sb="0" eb="2">
      <t>カイサイ</t>
    </rPh>
    <rPh sb="2" eb="4">
      <t>ネンゲツ</t>
    </rPh>
    <phoneticPr fontId="2"/>
  </si>
  <si>
    <t>（ⅱ）国内大学及びプログラムごとのインターンシップに参加する学生数</t>
    <phoneticPr fontId="16"/>
  </si>
  <si>
    <r>
      <t>④-3　オンライン（「JV-Campus」等）を活用したプログラム　</t>
    </r>
    <r>
      <rPr>
        <b/>
        <sz val="8"/>
        <color theme="1"/>
        <rFont val="HGSｺﾞｼｯｸM"/>
        <family val="3"/>
        <charset val="128"/>
      </rPr>
      <t>【1ページ以内】</t>
    </r>
    <r>
      <rPr>
        <sz val="8"/>
        <color theme="1"/>
        <rFont val="HGSｺﾞｼｯｸM"/>
        <family val="3"/>
        <charset val="128"/>
      </rPr>
      <t xml:space="preserve">
○　遅くとも事業開始３年目（令和６年度）には、JV-Campusに、自大学と国内・海外連携大学（英・印・豪のうち、いずれかの国の大学は必須）が有するコンテンツを、本事業採択校以外の大学にもパッケージとして提供する計画となっているか。（★）
○　オンライン（「JV-Campus」等）を活用し、自大学及び連携大学以外の大学の質の高い教育・交流プログラム実施及びより多くの学生の参加を促す工夫がなされているか（★）
○　オンライン（「JV-Campus」等）を活用し、自大学及び連携大学以外の大学等が、英・印・豪との交流において活用できる機会等（留学フェア、海外連携大学や現地高校へのリクルーティング等）を提供する計画がなされているか。（★）
</t>
    </r>
    <rPh sb="39" eb="41">
      <t>イナイ</t>
    </rPh>
    <rPh sb="205" eb="206">
      <t>シツ</t>
    </rPh>
    <rPh sb="207" eb="208">
      <t>タカ</t>
    </rPh>
    <rPh sb="209" eb="211">
      <t>キョウイク</t>
    </rPh>
    <rPh sb="212" eb="214">
      <t>コウリュウ</t>
    </rPh>
    <rPh sb="219" eb="221">
      <t>ジッシ</t>
    </rPh>
    <rPh sb="221" eb="222">
      <t>オヨ</t>
    </rPh>
    <rPh sb="225" eb="226">
      <t>オオ</t>
    </rPh>
    <rPh sb="228" eb="230">
      <t>ガクセイ</t>
    </rPh>
    <rPh sb="231" eb="233">
      <t>サンカ</t>
    </rPh>
    <rPh sb="234" eb="235">
      <t>ウナガ</t>
    </rPh>
    <rPh sb="236" eb="238">
      <t>クフウ</t>
    </rPh>
    <phoneticPr fontId="2"/>
  </si>
  <si>
    <r>
      <t>⑤　質の保証を伴った魅力的な大学間交流の枠組み形成　【４ページ以内】</t>
    </r>
    <r>
      <rPr>
        <sz val="8"/>
        <color theme="1"/>
        <rFont val="HGSｺﾞｼｯｸM"/>
        <family val="3"/>
        <charset val="128"/>
      </rPr>
      <t xml:space="preserve">
○　透明性、客観性の高い厳格な成績管理（ルーブリック等を用いた各授業科目の到達目標の具体的な達成水準の明確化や教務に関する委員会の点検等を通じた事後的に検証する仕組みの構築等）、コースワークを重視したカリキュラムの構成、学生が履修可能な上限単位数の設定、学修目標の明確化、学修成果の可視化と出口管理の厳格化に努め、単位の実質化を重視しているか。
○　単位の付与・相互認定や成績管理、学位授与に至るプロセスが明確になっているか。
○　海外相手大学における単位制度（授業時間を含めた学習量や単位の換算方法等）、学生の履修順序、単位の相互認定の手続、アカデミックカレンダーの相違等について留意がなされ、交流するプログラムの内容に応じたサポートの実施等により、学生の履修に支障がないよう配慮されているか。
○　下記の一つ以上に該当する、質が担保された教育・学生交流プログラムとなっているか。（★）
　① 共同学位プログラム（ジョイント・ディグリーやダブル・ディグリー）の構築を目指す計画。
　② 単なる語学留学やスタディーツアーにとどまらず、グループワークやプロジェクト等の協同学習体験により相互理解を深める教育プログラム。（例：国際共修プログラム）
　③ 英語で卒業（修了）可能なコースを新たに設置する計画。
○　国際公募による外国人教員の招聘や海外大学での教育経験または国内外の大学で英語等による教育経験を有する日本人教員の配置、海外相手大学との教員交流、ＦＤ等による教育力の向上等、質の高い教育が提供されるよう交流プログラムの内容に応じた教育体制の充実が図られているか。
○　ジョイント・ディグリー、ダブル・ディグリーの設計に当たっては、中央教育審議会大学分科会大学のグローバル化に関するワーキンググループ「我が国の大学と外国の大学間におけるジョイント・ディグリー及びダブル・ディグリー等国際共同学位プログラム構築に関するガイドライン」（平成２６年１１月）を踏まえたものとなっているか。
○　高等教育の資格の承認に関するアジア太平洋地域規約（通称：東京規約）において推奨する、「部分的な修学の承認」や「非伝統的な資格取得の形態」により取得された資格の承認・評定（例：学修歴証明のデジタル化、マイクロクレデンシャル）の趣旨や考え方を十分に理解した上で、プログラムが構築されているか。</t>
    </r>
    <rPh sb="121" eb="122">
      <t>ナド</t>
    </rPh>
    <rPh sb="389" eb="390">
      <t>ヒト</t>
    </rPh>
    <rPh sb="391" eb="393">
      <t>イジョウ</t>
    </rPh>
    <rPh sb="519" eb="520">
      <t>オナ</t>
    </rPh>
    <rPh sb="673" eb="674">
      <t>ナド</t>
    </rPh>
    <phoneticPr fontId="2"/>
  </si>
  <si>
    <t>~</t>
  </si>
  <si>
    <t>（タイプ：</t>
  </si>
  <si>
    <t>（タイプ：</t>
    <phoneticPr fontId="2"/>
  </si>
  <si>
    <t>A</t>
  </si>
  <si>
    <t>）　　　　</t>
    <phoneticPr fontId="2"/>
  </si>
  <si>
    <t>2027年度</t>
    <rPh sb="4" eb="6">
      <t>ネンド</t>
    </rPh>
    <phoneticPr fontId="17"/>
  </si>
  <si>
    <t>2027年度</t>
    <rPh sb="4" eb="6">
      <t>ネンド</t>
    </rPh>
    <phoneticPr fontId="16"/>
  </si>
  <si>
    <t>※１　現状は、事業の取組単位（全学、学部等）における２０２３年５月１日現在の人数。</t>
    <rPh sb="3" eb="5">
      <t>ゲンジョウ</t>
    </rPh>
    <rPh sb="7" eb="9">
      <t>ジギョウ</t>
    </rPh>
    <rPh sb="10" eb="12">
      <t>トリクミ</t>
    </rPh>
    <rPh sb="12" eb="14">
      <t>タンイ</t>
    </rPh>
    <rPh sb="15" eb="17">
      <t>ゼンガク</t>
    </rPh>
    <rPh sb="18" eb="21">
      <t>ガクブナド</t>
    </rPh>
    <rPh sb="30" eb="31">
      <t>ネン</t>
    </rPh>
    <rPh sb="32" eb="33">
      <t>ガツ</t>
    </rPh>
    <rPh sb="34" eb="37">
      <t>ニチゲンザイ</t>
    </rPh>
    <rPh sb="38" eb="40">
      <t>ニンズウ</t>
    </rPh>
    <phoneticPr fontId="2"/>
  </si>
  <si>
    <t>2023年度</t>
    <phoneticPr fontId="2"/>
  </si>
  <si>
    <t>2027年度</t>
  </si>
  <si>
    <t>事業計画全体の達成目標（事業開始～2027年度まで）</t>
    <phoneticPr fontId="2"/>
  </si>
  <si>
    <t>中間評価までの達成目標（事業開始～2022年度まで）</t>
    <phoneticPr fontId="2"/>
  </si>
  <si>
    <t>現状（２０２３年５月１日現在）※１　　　（単位：人）　</t>
    <rPh sb="0" eb="2">
      <t>ゲンジョウ</t>
    </rPh>
    <rPh sb="7" eb="8">
      <t>ネン</t>
    </rPh>
    <rPh sb="9" eb="10">
      <t>ガツ</t>
    </rPh>
    <rPh sb="11" eb="14">
      <t>ニチゲンザイ</t>
    </rPh>
    <rPh sb="21" eb="23">
      <t>タンイ</t>
    </rPh>
    <rPh sb="24" eb="25">
      <t>ヒト</t>
    </rPh>
    <phoneticPr fontId="2"/>
  </si>
  <si>
    <t>中間評価までの達成目標（事業開始～2024年度まで）</t>
    <phoneticPr fontId="2"/>
  </si>
  <si>
    <r>
      <rPr>
        <sz val="10"/>
        <rFont val="HGSｺﾞｼｯｸM"/>
        <family val="3"/>
        <charset val="128"/>
      </rPr>
      <t>現状（２０２３年５月１日現在）※１　　　（単位：人）</t>
    </r>
    <r>
      <rPr>
        <sz val="9"/>
        <rFont val="HGSｺﾞｼｯｸM"/>
        <family val="3"/>
        <charset val="128"/>
      </rPr>
      <t>　</t>
    </r>
    <rPh sb="0" eb="2">
      <t>ゲンジョウ</t>
    </rPh>
    <rPh sb="7" eb="8">
      <t>ネン</t>
    </rPh>
    <rPh sb="9" eb="10">
      <t>ガツ</t>
    </rPh>
    <rPh sb="11" eb="12">
      <t>ニチ</t>
    </rPh>
    <rPh sb="12" eb="14">
      <t>ゲンザイ</t>
    </rPh>
    <rPh sb="21" eb="23">
      <t>タンイ</t>
    </rPh>
    <rPh sb="24" eb="25">
      <t>ヒト</t>
    </rPh>
    <phoneticPr fontId="2"/>
  </si>
  <si>
    <t>（ⅱ）中間評価までの達成目標（事業開始～2024年度まで）</t>
    <rPh sb="3" eb="5">
      <t>チュウカン</t>
    </rPh>
    <rPh sb="5" eb="7">
      <t>ヒョウカ</t>
    </rPh>
    <rPh sb="10" eb="12">
      <t>タッセイ</t>
    </rPh>
    <rPh sb="12" eb="14">
      <t>モクヒョウ</t>
    </rPh>
    <rPh sb="15" eb="17">
      <t>ジギョウ</t>
    </rPh>
    <rPh sb="17" eb="19">
      <t>カイシ</t>
    </rPh>
    <rPh sb="24" eb="26">
      <t>ネンド</t>
    </rPh>
    <phoneticPr fontId="2"/>
  </si>
  <si>
    <t>（ⅰ）事業計画全体の達成目標（事業開始～2027年度まで）</t>
    <rPh sb="3" eb="5">
      <t>ジギョウ</t>
    </rPh>
    <rPh sb="5" eb="7">
      <t>ケイカク</t>
    </rPh>
    <rPh sb="7" eb="9">
      <t>ゼンタイ</t>
    </rPh>
    <rPh sb="10" eb="12">
      <t>タッセイ</t>
    </rPh>
    <rPh sb="12" eb="14">
      <t>モクヒョウ</t>
    </rPh>
    <rPh sb="15" eb="17">
      <t>ジギョウ</t>
    </rPh>
    <rPh sb="17" eb="19">
      <t>カイシ</t>
    </rPh>
    <rPh sb="24" eb="26">
      <t>ネンド</t>
    </rPh>
    <phoneticPr fontId="2"/>
  </si>
  <si>
    <t>（ⅳ）中間評価までの目標達成に向けたプロセス（事業開始～2024年度まで）</t>
    <rPh sb="3" eb="5">
      <t>チュウカン</t>
    </rPh>
    <rPh sb="5" eb="7">
      <t>ヒョウカ</t>
    </rPh>
    <rPh sb="10" eb="12">
      <t>モクヒョウ</t>
    </rPh>
    <rPh sb="12" eb="14">
      <t>タッセイ</t>
    </rPh>
    <rPh sb="15" eb="16">
      <t>ム</t>
    </rPh>
    <rPh sb="23" eb="25">
      <t>ジギョウ</t>
    </rPh>
    <rPh sb="25" eb="27">
      <t>カイシ</t>
    </rPh>
    <rPh sb="32" eb="34">
      <t>ネンド</t>
    </rPh>
    <phoneticPr fontId="2"/>
  </si>
  <si>
    <t>（ⅲ）事業計画全体の目標達成に向けたプロセス（事業開始～2027年度まで）</t>
    <rPh sb="3" eb="5">
      <t>ジギョウ</t>
    </rPh>
    <rPh sb="5" eb="7">
      <t>ケイカク</t>
    </rPh>
    <rPh sb="7" eb="9">
      <t>ゼンタイ</t>
    </rPh>
    <rPh sb="10" eb="12">
      <t>モクヒョウ</t>
    </rPh>
    <rPh sb="12" eb="14">
      <t>タッセイ</t>
    </rPh>
    <rPh sb="15" eb="16">
      <t>ム</t>
    </rPh>
    <rPh sb="23" eb="25">
      <t>ジギョウ</t>
    </rPh>
    <rPh sb="25" eb="27">
      <t>カイシ</t>
    </rPh>
    <rPh sb="32" eb="34">
      <t>ネンド</t>
    </rPh>
    <phoneticPr fontId="2"/>
  </si>
  <si>
    <t>　中間評価まで
(事業開始～
　2024年度まで)</t>
    <rPh sb="1" eb="3">
      <t>チュウカン</t>
    </rPh>
    <rPh sb="3" eb="5">
      <t>ヒョウカ</t>
    </rPh>
    <rPh sb="9" eb="11">
      <t>ジギョウ</t>
    </rPh>
    <rPh sb="11" eb="13">
      <t>カイシ</t>
    </rPh>
    <rPh sb="20" eb="22">
      <t>ネンド</t>
    </rPh>
    <phoneticPr fontId="2"/>
  </si>
  <si>
    <t>　事後評価まで
(事業開始～
　2027年度まで)</t>
    <rPh sb="1" eb="3">
      <t>ジゴ</t>
    </rPh>
    <rPh sb="3" eb="5">
      <t>ヒョウカ</t>
    </rPh>
    <rPh sb="9" eb="11">
      <t>ジギョウ</t>
    </rPh>
    <rPh sb="11" eb="13">
      <t>カイシ</t>
    </rPh>
    <rPh sb="20" eb="22">
      <t>ネンド</t>
    </rPh>
    <phoneticPr fontId="2"/>
  </si>
  <si>
    <r>
      <t>④-1　交流プログラムの内容　</t>
    </r>
    <r>
      <rPr>
        <b/>
        <sz val="8"/>
        <color theme="1"/>
        <rFont val="HGSｺﾞｼｯｸM"/>
        <family val="3"/>
        <charset val="128"/>
      </rPr>
      <t xml:space="preserve">【3ページ以内】
</t>
    </r>
    <r>
      <rPr>
        <sz val="8"/>
        <color theme="1"/>
        <rFont val="HGSｺﾞｼｯｸM"/>
        <family val="3"/>
        <charset val="128"/>
      </rPr>
      <t xml:space="preserve">○　質の保証を伴った大学間交流の枠組みの形成及び拡大に向けた具体的な取組が設定されているか。
○　連携相手国との将来の関係を見据え、各国間における連携強化に資する観点から、社会的・文化的・経済的認識に根ざした、各国間の架け橋となる高度専門人材やリーダーの育成を実施する質の高い教育連携プログラムとなっているか。（★）
○　我が国の大学間交流促進の牽引役となるような先導的な事業計画であり、大学の中長期的なビジョンのもとに戦略的な交流プログラムが計画されているか。
○　プログラムを実施する部局等にとどまらず、全学的な責任・協力体制の下でプログラムが構築されているか。（★）
○　短期の交流から学位取得を見据えた長期の交流、オンラインを活用した様々な交流を見据え、大学間交流の発展に繋がるような、柔軟で発展的な交流プログラムとなっているか。
○　多様な学生に交流プログラムへの参加の機会を提供できるよう、必要に応じ我が国の大学と連携して事業を行うものとなっているか。
○　新型コロナウイルス感染症の影響により、入国後、一定期間、隔離措置が講じられることを前提としたプログラムを計画する等、学生の心身のケアに最大限の注意を払った計画となっているか。（★）
○　新型コロナウイルス感染症の影響により、渡航を伴う交流プログラムが実施できない場合も想定し、オンラインによる交流を有効活用するとともに、プログラムの効果を増大させるような計画となっているか。（★）
○　交流相手先国・地域の感染状況を踏まえ、渡航を伴う学生交流プログラムを実施するか慎重に検討し、学生の渡航を伴う交流プログラムの実施を判断する場合には、外務省及び各国の渡航制限並びに入国後の行動制限等を踏まえた各大学の方針に則り行う計画となっているか。教職員が渡航する場合についても、外務省や各国の渡航制限情報、入国後の行動制限情報に十分留意する計画となっているか。（★）
○　【インド限定】H26及びH29採択校については、下記の一つ以上の要件を満たす計画となっているか。（★）
　① ジョイント・ディグリープログラムの設置を目指す計画になっていること。
　②  他の国内大学（本事業またはSGUの未採択大学）との連携構想になっていること。
　③ 企業や自治体等と協力し、外国人留学生が卒業後、国内定着を促進するよう一定期間（２月程度）以上のインターンシップ等を提供すること。その際、必要に応じて国内就職やインターンシップに求められる日本語力養成等のプログラムを提供すること。
</t>
    </r>
    <rPh sb="4" eb="6">
      <t>コウリュウ</t>
    </rPh>
    <rPh sb="12" eb="14">
      <t>ナイヨウ</t>
    </rPh>
    <rPh sb="20" eb="22">
      <t>イナイ</t>
    </rPh>
    <rPh sb="341" eb="343">
      <t>カツヨウ</t>
    </rPh>
    <rPh sb="515" eb="516">
      <t>ナド</t>
    </rPh>
    <rPh sb="780" eb="782">
      <t>トコウ</t>
    </rPh>
    <rPh sb="866" eb="867">
      <t>ヒト</t>
    </rPh>
    <rPh sb="868" eb="870">
      <t>イジョウ</t>
    </rPh>
    <rPh sb="950" eb="951">
      <t>ミ</t>
    </rPh>
    <phoneticPr fontId="2"/>
  </si>
  <si>
    <t>実渡航した学生</t>
    <rPh sb="0" eb="1">
      <t>ジツ</t>
    </rPh>
    <rPh sb="1" eb="3">
      <t>トコウ</t>
    </rPh>
    <rPh sb="5" eb="7">
      <t>ガクセイ</t>
    </rPh>
    <phoneticPr fontId="16"/>
  </si>
  <si>
    <t>上記の内、実渡航前にオンライン教育を受けた学生</t>
    <rPh sb="0" eb="2">
      <t>ジョウキ</t>
    </rPh>
    <rPh sb="3" eb="4">
      <t>ウチ</t>
    </rPh>
    <rPh sb="5" eb="6">
      <t>ジツ</t>
    </rPh>
    <rPh sb="6" eb="8">
      <t>トコウ</t>
    </rPh>
    <rPh sb="8" eb="9">
      <t>マエ</t>
    </rPh>
    <rPh sb="15" eb="17">
      <t>キョウイク</t>
    </rPh>
    <rPh sb="18" eb="19">
      <t>ウ</t>
    </rPh>
    <rPh sb="21" eb="23">
      <t>ガクセイ</t>
    </rPh>
    <phoneticPr fontId="16"/>
  </si>
  <si>
    <t>実渡航した学生数合計</t>
    <rPh sb="0" eb="1">
      <t>ジツ</t>
    </rPh>
    <rPh sb="1" eb="3">
      <t>トコウ</t>
    </rPh>
    <rPh sb="5" eb="8">
      <t>ガクセイスウ</t>
    </rPh>
    <rPh sb="8" eb="10">
      <t>ゴウケイ</t>
    </rPh>
    <phoneticPr fontId="16"/>
  </si>
  <si>
    <t>　</t>
    <phoneticPr fontId="2"/>
  </si>
  <si>
    <t>上記の内、実渡航前にオンライン教育を受けた学生合計</t>
    <rPh sb="0" eb="2">
      <t>ジョウキ</t>
    </rPh>
    <rPh sb="3" eb="4">
      <t>ウチ</t>
    </rPh>
    <rPh sb="5" eb="6">
      <t>ジツ</t>
    </rPh>
    <rPh sb="6" eb="8">
      <t>トコウ</t>
    </rPh>
    <rPh sb="8" eb="9">
      <t>マエ</t>
    </rPh>
    <rPh sb="15" eb="17">
      <t>キョウイク</t>
    </rPh>
    <rPh sb="18" eb="19">
      <t>ウ</t>
    </rPh>
    <rPh sb="21" eb="23">
      <t>ガクセイ</t>
    </rPh>
    <rPh sb="23" eb="25">
      <t>ゴウケイ</t>
    </rPh>
    <phoneticPr fontId="16"/>
  </si>
  <si>
    <r>
      <rPr>
        <b/>
        <sz val="11"/>
        <rFont val="HGSｺﾞｼｯｸM"/>
        <family val="3"/>
        <charset val="128"/>
      </rPr>
      <t>⑨　オンライン教育を受けた学生数の内、実渡航につながった学生数について</t>
    </r>
    <r>
      <rPr>
        <sz val="11"/>
        <rFont val="HGSｺﾞｼｯｸM"/>
        <family val="3"/>
        <charset val="128"/>
      </rPr>
      <t xml:space="preserve">
</t>
    </r>
    <r>
      <rPr>
        <sz val="8"/>
        <rFont val="HGSｺﾞｼｯｸM"/>
        <family val="3"/>
        <charset val="128"/>
      </rPr>
      <t>○　オンライン教育を受けた学生数の内、実渡航につながった学生数（国別、学部・大学院別）について適切な目標が設定されているか。</t>
    </r>
    <r>
      <rPr>
        <sz val="11"/>
        <rFont val="HGSｺﾞｼｯｸM"/>
        <family val="3"/>
        <charset val="128"/>
      </rPr>
      <t>（★）</t>
    </r>
    <rPh sb="7" eb="9">
      <t>キョウイク</t>
    </rPh>
    <rPh sb="10" eb="11">
      <t>ウ</t>
    </rPh>
    <rPh sb="13" eb="16">
      <t>ガクセイスウ</t>
    </rPh>
    <rPh sb="17" eb="18">
      <t>ウチ</t>
    </rPh>
    <rPh sb="19" eb="20">
      <t>ジツ</t>
    </rPh>
    <rPh sb="20" eb="22">
      <t>トコウ</t>
    </rPh>
    <rPh sb="28" eb="31">
      <t>ガクセイスウ</t>
    </rPh>
    <phoneticPr fontId="2"/>
  </si>
  <si>
    <r>
      <t>⑦　交流学生数について</t>
    </r>
    <r>
      <rPr>
        <sz val="11"/>
        <rFont val="HGSｺﾞｼｯｸM"/>
        <family val="3"/>
        <charset val="128"/>
      </rPr>
      <t>（2023年度は事業開始以後の人数）　　　　　　　　　　　　　　　　　　　　　　　　　　　　　　　　　　　（単位：人）
○　実渡航の派遣期間と派遣数（短期・中期・長期）について適切な目標が設定されているか。（★）</t>
    </r>
    <rPh sb="2" eb="4">
      <t>コウリュウ</t>
    </rPh>
    <rPh sb="4" eb="6">
      <t>ガクセイ</t>
    </rPh>
    <rPh sb="6" eb="7">
      <t>スウ</t>
    </rPh>
    <rPh sb="16" eb="18">
      <t>ネンド</t>
    </rPh>
    <rPh sb="19" eb="21">
      <t>ジギョウ</t>
    </rPh>
    <rPh sb="21" eb="23">
      <t>カイシ</t>
    </rPh>
    <rPh sb="23" eb="25">
      <t>イゴ</t>
    </rPh>
    <rPh sb="26" eb="28">
      <t>ニンズウ</t>
    </rPh>
    <rPh sb="65" eb="67">
      <t>タンイ</t>
    </rPh>
    <rPh sb="68" eb="69">
      <t>ヒト</t>
    </rPh>
    <phoneticPr fontId="16"/>
  </si>
  <si>
    <t>形態</t>
    <rPh sb="0" eb="2">
      <t>ケイタイ</t>
    </rPh>
    <phoneticPr fontId="2"/>
  </si>
  <si>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</si>
  <si>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</si>
  <si>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</si>
  <si>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</si>
  <si>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</si>
  <si>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２．【国内連携大学】</t>
    <phoneticPr fontId="2"/>
  </si>
  <si>
    <t>(タイプ：</t>
    <phoneticPr fontId="2"/>
  </si>
  <si>
    <r>
      <rPr>
        <b/>
        <sz val="11"/>
        <rFont val="HGSｺﾞｼｯｸM"/>
        <family val="3"/>
        <charset val="128"/>
      </rPr>
      <t>⑪　学生主催イベント・ワークショップの開催数、参加規模について。</t>
    </r>
    <r>
      <rPr>
        <sz val="11"/>
        <rFont val="HGSｺﾞｼｯｸM"/>
        <family val="3"/>
        <charset val="128"/>
      </rPr>
      <t xml:space="preserve">
</t>
    </r>
    <r>
      <rPr>
        <sz val="8"/>
        <rFont val="HGSｺﾞｼｯｸM"/>
        <family val="3"/>
        <charset val="128"/>
      </rPr>
      <t>○　学生主催イベント・ワークショップの開催数、参加規模（人数、参加国、実渡航・オンライン・ハイブリッド）について適切な目標が設定されているか。（★）</t>
    </r>
    <rPh sb="68" eb="69">
      <t>ジツ</t>
    </rPh>
    <rPh sb="69" eb="71">
      <t>トコウ</t>
    </rPh>
    <phoneticPr fontId="2"/>
  </si>
  <si>
    <r>
      <t>⑫　インターンシップの実施計画について</t>
    </r>
    <r>
      <rPr>
        <sz val="11"/>
        <rFont val="HGSｺﾞｼｯｸM"/>
        <family val="3"/>
        <charset val="128"/>
      </rPr>
      <t xml:space="preserve">（2023年度は事業開始以後の人数）　　　　　　　　　　　　　　　　　　　　　　　　　　　　　　（単位：人）
</t>
    </r>
    <r>
      <rPr>
        <sz val="8"/>
        <rFont val="HGSｺﾞｼｯｸM"/>
        <family val="3"/>
        <charset val="128"/>
      </rPr>
      <t>○　インターンシップを行う計画の場合は参加人数等（派遣・受入別、実渡航・オンライン・ハイブリッド、単位取得の有無や期間、学部・大学院別）について適切な目標が設定されているか。（★）</t>
    </r>
    <rPh sb="24" eb="26">
      <t>ネンド</t>
    </rPh>
    <rPh sb="27" eb="29">
      <t>ジギョウ</t>
    </rPh>
    <rPh sb="29" eb="31">
      <t>カイシ</t>
    </rPh>
    <rPh sb="31" eb="33">
      <t>イゴ</t>
    </rPh>
    <rPh sb="34" eb="36">
      <t>ニンズウ</t>
    </rPh>
    <rPh sb="68" eb="70">
      <t>タンイ</t>
    </rPh>
    <rPh sb="71" eb="72">
      <t>ヒト</t>
    </rPh>
    <phoneticPr fontId="16"/>
  </si>
  <si>
    <t>協働／共修学修活動 名称</t>
    <rPh sb="5" eb="7">
      <t>ガクシュウ</t>
    </rPh>
    <rPh sb="10" eb="12">
      <t>メイショウ</t>
    </rPh>
    <phoneticPr fontId="2"/>
  </si>
  <si>
    <r>
      <rPr>
        <b/>
        <sz val="11"/>
        <rFont val="HGSｺﾞｼｯｸM"/>
        <family val="3"/>
        <charset val="128"/>
      </rPr>
      <t>⑩　米国等との大学との間で実施する真に学び合う学修活動（アクティブラーニング等）数について</t>
    </r>
    <r>
      <rPr>
        <sz val="11"/>
        <rFont val="HGSｺﾞｼｯｸM"/>
        <family val="3"/>
        <charset val="128"/>
      </rPr>
      <t xml:space="preserve">
</t>
    </r>
    <r>
      <rPr>
        <sz val="8"/>
        <rFont val="HGSｺﾞｼｯｸM"/>
        <family val="3"/>
        <charset val="128"/>
      </rPr>
      <t>○　米国等との大学との間で実施する真に学び合う学修活動（アクティブラーニング等）数について適切な目標が設定されているか。（★）</t>
    </r>
    <rPh sb="17" eb="18">
      <t>シン</t>
    </rPh>
    <rPh sb="19" eb="20">
      <t>マナ</t>
    </rPh>
    <rPh sb="21" eb="22">
      <t>ア</t>
    </rPh>
    <rPh sb="25" eb="27">
      <t>カツドウ</t>
    </rPh>
    <rPh sb="38" eb="39">
      <t>ナド</t>
    </rPh>
    <phoneticPr fontId="2"/>
  </si>
  <si>
    <t>※１：学則に定める大学全体の収容定員数のうち、日本人学生の数
※２：①米国に実渡航した日本人学生数（各プログラム参加数を延べ人数でカウント）、②オンラインで米国の学生等と交流した日本人学生数（１年間で複数のプログラムに参加した場合は１カウント）及び③実渡航とオンラインのハイブリッドで米国の学生等と交流した日本人学生数の計</t>
    <rPh sb="3" eb="5">
      <t>ガクソク</t>
    </rPh>
    <rPh sb="6" eb="7">
      <t>サダ</t>
    </rPh>
    <rPh sb="9" eb="11">
      <t>ダイガク</t>
    </rPh>
    <rPh sb="11" eb="13">
      <t>ゼンタイ</t>
    </rPh>
    <rPh sb="14" eb="19">
      <t>シュウヨウテイインスウ</t>
    </rPh>
    <rPh sb="23" eb="28">
      <t>ニホンジンガクセイ</t>
    </rPh>
    <rPh sb="29" eb="30">
      <t>カズ</t>
    </rPh>
    <rPh sb="35" eb="37">
      <t>ベイコク</t>
    </rPh>
    <rPh sb="38" eb="41">
      <t>ジツトコウ</t>
    </rPh>
    <rPh sb="43" eb="49">
      <t>ニホンジンガクセイスウ</t>
    </rPh>
    <rPh sb="50" eb="51">
      <t>カク</t>
    </rPh>
    <rPh sb="56" eb="59">
      <t>サンカスウ</t>
    </rPh>
    <rPh sb="60" eb="61">
      <t>ノ</t>
    </rPh>
    <rPh sb="62" eb="64">
      <t>ニンズウ</t>
    </rPh>
    <rPh sb="78" eb="80">
      <t>ベイコク</t>
    </rPh>
    <rPh sb="81" eb="84">
      <t>ガクセイトウ</t>
    </rPh>
    <rPh sb="85" eb="87">
      <t>コウリュウ</t>
    </rPh>
    <rPh sb="89" eb="95">
      <t>ニホンジンガクセイスウ</t>
    </rPh>
    <rPh sb="97" eb="99">
      <t>ネンカン</t>
    </rPh>
    <rPh sb="100" eb="102">
      <t>フクスウ</t>
    </rPh>
    <rPh sb="109" eb="111">
      <t>サンカ</t>
    </rPh>
    <rPh sb="113" eb="115">
      <t>バアイ</t>
    </rPh>
    <rPh sb="122" eb="123">
      <t>オヨ</t>
    </rPh>
    <rPh sb="125" eb="128">
      <t>ジツトコウ</t>
    </rPh>
    <rPh sb="142" eb="144">
      <t>ベイコク</t>
    </rPh>
    <rPh sb="145" eb="147">
      <t>ガクセイ</t>
    </rPh>
    <rPh sb="147" eb="148">
      <t>トウ</t>
    </rPh>
    <rPh sb="149" eb="151">
      <t>コウリュウ</t>
    </rPh>
    <rPh sb="153" eb="159">
      <t>ニホンジンガクセイスウ</t>
    </rPh>
    <rPh sb="160" eb="161">
      <t>ケイ</t>
    </rPh>
    <phoneticPr fontId="2"/>
  </si>
  <si>
    <t>採択実績</t>
    <rPh sb="0" eb="4">
      <t>サイタクジッセキ</t>
    </rPh>
    <phoneticPr fontId="2"/>
  </si>
  <si>
    <t>5年間合計</t>
    <rPh sb="1" eb="3">
      <t>ネンカン</t>
    </rPh>
    <rPh sb="3" eb="5">
      <t>ゴウケイ</t>
    </rPh>
    <phoneticPr fontId="2"/>
  </si>
  <si>
    <t>全学収容定員数※（Ｃ）</t>
    <rPh sb="0" eb="2">
      <t>ゼンガク</t>
    </rPh>
    <rPh sb="2" eb="4">
      <t>シュウヨウ</t>
    </rPh>
    <rPh sb="4" eb="6">
      <t>テイイン</t>
    </rPh>
    <rPh sb="6" eb="7">
      <t>スウ</t>
    </rPh>
    <phoneticPr fontId="2"/>
  </si>
  <si>
    <t>収容定員平均</t>
    <rPh sb="0" eb="6">
      <t>シュウヨウテイインヘイキン</t>
    </rPh>
    <phoneticPr fontId="2"/>
  </si>
  <si>
    <t>対米国派遣人数合計（Ｄ）</t>
    <rPh sb="0" eb="1">
      <t>タイ</t>
    </rPh>
    <rPh sb="1" eb="3">
      <t>ベイコク</t>
    </rPh>
    <rPh sb="3" eb="5">
      <t>ハケン</t>
    </rPh>
    <rPh sb="5" eb="7">
      <t>ニンズウ</t>
    </rPh>
    <rPh sb="7" eb="9">
      <t>ゴウケイ</t>
    </rPh>
    <phoneticPr fontId="2"/>
  </si>
  <si>
    <t>対米国派遣人数
平均</t>
    <rPh sb="0" eb="3">
      <t>タイベイコク</t>
    </rPh>
    <rPh sb="3" eb="7">
      <t>ハケンニンズウ</t>
    </rPh>
    <rPh sb="8" eb="10">
      <t>ヘイキン</t>
    </rPh>
    <phoneticPr fontId="2"/>
  </si>
  <si>
    <t>対米国派遣人数合計（Ｄ）／
全学収容定員数※（Ｃ）</t>
    <rPh sb="3" eb="5">
      <t>ハケン</t>
    </rPh>
    <rPh sb="5" eb="7">
      <t>ニンズウ</t>
    </rPh>
    <rPh sb="7" eb="9">
      <t>ゴウケイ</t>
    </rPh>
    <rPh sb="14" eb="21">
      <t>ゼンガクシュウヨウテイインスウ</t>
    </rPh>
    <phoneticPr fontId="2"/>
  </si>
  <si>
    <t>交流割合平均
基準値</t>
    <rPh sb="0" eb="2">
      <t>コウリュウ</t>
    </rPh>
    <rPh sb="2" eb="4">
      <t>ワリアイ</t>
    </rPh>
    <rPh sb="4" eb="6">
      <t>ヘイキン</t>
    </rPh>
    <rPh sb="7" eb="10">
      <t>キジュンチ</t>
    </rPh>
    <phoneticPr fontId="2"/>
  </si>
  <si>
    <t>（参考）対米国派遣人数
基準値</t>
    <rPh sb="1" eb="3">
      <t>サンコウ</t>
    </rPh>
    <rPh sb="4" eb="5">
      <t>タイ</t>
    </rPh>
    <rPh sb="5" eb="7">
      <t>ベイコク</t>
    </rPh>
    <rPh sb="7" eb="9">
      <t>ハケン</t>
    </rPh>
    <rPh sb="9" eb="11">
      <t>ニンズウ</t>
    </rPh>
    <rPh sb="12" eb="15">
      <t>キジュンチ</t>
    </rPh>
    <phoneticPr fontId="2"/>
  </si>
  <si>
    <t>対米国派遣人数合計（Ｄ）</t>
    <rPh sb="3" eb="5">
      <t>ハケン</t>
    </rPh>
    <rPh sb="5" eb="7">
      <t>ニンズウ</t>
    </rPh>
    <rPh sb="7" eb="9">
      <t>ゴウケイ</t>
    </rPh>
    <phoneticPr fontId="2"/>
  </si>
  <si>
    <t>収容定員平均</t>
    <rPh sb="0" eb="4">
      <t>シュウヨウテイイン</t>
    </rPh>
    <rPh sb="4" eb="6">
      <t>ヘイキン</t>
    </rPh>
    <phoneticPr fontId="2"/>
  </si>
  <si>
    <t>交流割合基準</t>
    <rPh sb="0" eb="4">
      <t>コウリュウワリアイ</t>
    </rPh>
    <rPh sb="4" eb="6">
      <t>キジュン</t>
    </rPh>
    <phoneticPr fontId="2"/>
  </si>
  <si>
    <t>調整率</t>
    <rPh sb="0" eb="3">
      <t>チョウセイリツ</t>
    </rPh>
    <phoneticPr fontId="2"/>
  </si>
  <si>
    <t>交流割合平均基準値</t>
    <rPh sb="0" eb="4">
      <t>コウリュウワリアイ</t>
    </rPh>
    <rPh sb="4" eb="6">
      <t>ヘイキン</t>
    </rPh>
    <rPh sb="6" eb="8">
      <t>キジュン</t>
    </rPh>
    <rPh sb="8" eb="9">
      <t>チ</t>
    </rPh>
    <phoneticPr fontId="2"/>
  </si>
  <si>
    <t>採択実績あり</t>
    <rPh sb="0" eb="4">
      <t>サイタクジッセキ</t>
    </rPh>
    <phoneticPr fontId="2"/>
  </si>
  <si>
    <t>採択実績なし</t>
    <rPh sb="0" eb="4">
      <t>サイタクジッセキ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</si>
</sst>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font>
      <sz val="11"/>
      <color theme="1"/>
      <name val="游ゴシック"/>
      <family val="2"/>
      <charset val="128"/>
      <scheme val="minor"/>
    </font>
    <font>
      <sz val="10"/>
      <color theme="1"/>
      <name val="HGSｺﾞｼｯｸM"/>
      <family val="3"/>
      <charset val="128"/>
    </font>
    <font>
      <sz val="6"/>
      <name val="游ゴシック"/>
      <family val="2"/>
      <charset val="128"/>
      <scheme val="minor"/>
    </font>
    <font>
      <b/>
      <sz val="11"/>
      <color theme="1"/>
      <name val="HGSｺﾞｼｯｸM"/>
      <family val="3"/>
      <charset val="128"/>
    </font>
    <font>
      <b/>
      <sz val="10"/>
      <color theme="1"/>
      <name val="HGSｺﾞｼｯｸM"/>
      <family val="3"/>
      <charset val="128"/>
    </font>
    <font>
      <b/>
      <sz val="8"/>
      <color theme="1"/>
      <name val="HGSｺﾞｼｯｸM"/>
      <family val="3"/>
      <charset val="128"/>
    </font>
    <font>
      <sz val="8"/>
      <color theme="1"/>
      <name val="HGSｺﾞｼｯｸM"/>
      <family val="3"/>
      <charset val="128"/>
    </font>
    <font>
      <sz val="11"/>
      <color theme="1"/>
      <name val="HGSｺﾞｼｯｸM"/>
      <family val="3"/>
      <charset val="128"/>
    </font>
    <font>
      <sz val="9"/>
      <color theme="1"/>
      <name val="HGSｺﾞｼｯｸM"/>
      <family val="3"/>
      <charset val="128"/>
    </font>
    <font>
      <b/>
      <sz val="11"/>
      <name val="HGSｺﾞｼｯｸM"/>
      <family val="3"/>
      <charset val="128"/>
    </font>
    <font>
      <sz val="9"/>
      <name val="HGSｺﾞｼｯｸM"/>
      <family val="3"/>
      <charset val="128"/>
    </font>
    <font>
      <sz val="10.5"/>
      <color theme="1"/>
      <name val="HGSｺﾞｼｯｸM"/>
      <family val="3"/>
      <charset val="128"/>
    </font>
    <font>
      <sz val="11"/>
      <color indexed="8"/>
      <name val="ＭＳ Ｐゴシック"/>
      <family val="3"/>
      <charset val="128"/>
    </font>
    <font>
      <sz val="10"/>
      <name val="HGSｺﾞｼｯｸM"/>
      <family val="3"/>
      <charset val="128"/>
    </font>
    <font>
      <sz val="11"/>
      <color theme="1"/>
      <name val="游ゴシック"/>
      <family val="3"/>
      <charset val="128"/>
      <scheme val="minor"/>
    </font>
    <font>
      <sz val="11"/>
      <name val="HGSｺﾞｼｯｸM"/>
      <family val="3"/>
      <charset val="128"/>
    </font>
    <font>
      <sz val="6"/>
      <name val="ＭＳ Ｐゴシック"/>
      <family val="3"/>
      <charset val="128"/>
    </font>
    <font>
      <sz val="6"/>
      <name val="游ゴシック"/>
      <family val="3"/>
      <charset val="128"/>
      <scheme val="minor"/>
    </font>
    <font>
      <b/>
      <sz val="12"/>
      <name val="HGSｺﾞｼｯｸM"/>
      <family val="3"/>
      <charset val="128"/>
    </font>
    <font>
      <sz val="8"/>
      <name val="HGSｺﾞｼｯｸM"/>
      <family val="3"/>
      <charset val="128"/>
    </font>
    <font>
      <sz val="11"/>
      <name val="ＭＳ Ｐゴシック"/>
      <family val="3"/>
      <charset val="128"/>
    </font>
    <font>
      <b/>
      <sz val="10"/>
      <name val="HGSｺﾞｼｯｸM"/>
      <family val="3"/>
      <charset val="128"/>
    </font>
    <font>
      <b/>
      <sz val="11"/>
      <name val="ＭＳ Ｐゴシック"/>
      <family val="3"/>
      <charset val="128"/>
    </font>
    <font>
      <sz val="11"/>
      <color rgb="FFFF0000"/>
      <name val="HGSｺﾞｼｯｸM"/>
      <family val="3"/>
      <charset val="128"/>
    </font>
    <font>
      <sz val="10"/>
      <name val="Arial"/>
      <family val="2"/>
    </font>
    <font>
      <sz val="11"/>
      <color theme="1"/>
      <name val="游ゴシック"/>
      <family val="2"/>
      <charset val="128"/>
      <scheme val="minor"/>
    </font>
    <font>
      <sz val="10"/>
      <name val="Yu Gothic"/>
      <family val="3"/>
      <charset val="128"/>
    </font>
    <font>
      <sz val="7"/>
      <name val="HGS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35">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auto="1"/>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top style="dashed">
        <color auto="1"/>
      </top>
      <bottom/>
      <diagonal/>
    </border>
    <border>
      <left/>
      <right/>
      <top style="dashed">
        <color auto="1"/>
      </top>
      <bottom/>
      <diagonal/>
    </border>
    <border>
      <left/>
      <right style="medium">
        <color indexed="64"/>
      </right>
      <top style="dashed">
        <color auto="1"/>
      </top>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indexed="64"/>
      </right>
      <top style="medium">
        <color auto="1"/>
      </top>
      <bottom style="dashed">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bottom style="thick">
        <color indexed="64"/>
      </bottom>
      <diagonal/>
    </border>
    <border diagonalDown="1">
      <left style="thick">
        <color indexed="64"/>
      </left>
      <right style="medium">
        <color indexed="64"/>
      </right>
      <top style="thick">
        <color indexed="64"/>
      </top>
      <bottom style="medium">
        <color indexed="64"/>
      </bottom>
      <diagonal style="thin">
        <color indexed="64"/>
      </diagonal>
    </border>
    <border>
      <left/>
      <right style="medium">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style="double">
        <color indexed="64"/>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bottom/>
      <diagonal/>
    </border>
    <border>
      <left style="dotted">
        <color auto="1"/>
      </left>
      <right style="dotted">
        <color auto="1"/>
      </right>
      <top style="dotted">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style="thin">
        <color auto="1"/>
      </right>
      <top style="double">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ck">
        <color indexed="64"/>
      </left>
      <right style="dotted">
        <color indexed="64"/>
      </right>
      <top/>
      <bottom style="medium">
        <color indexed="64"/>
      </bottom>
      <diagonal/>
    </border>
    <border>
      <left/>
      <right style="dotted">
        <color indexed="64"/>
      </right>
      <top/>
      <bottom style="medium">
        <color indexed="64"/>
      </bottom>
      <diagonal/>
    </border>
    <border>
      <left style="thick">
        <color indexed="64"/>
      </left>
      <right style="dotted">
        <color indexed="64"/>
      </right>
      <top/>
      <bottom style="thick">
        <color indexed="64"/>
      </bottom>
      <diagonal/>
    </border>
    <border>
      <left/>
      <right style="dotted">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medium">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medium">
        <color auto="1"/>
      </left>
      <right/>
      <top/>
      <bottom style="double">
        <color indexed="64"/>
      </bottom>
      <diagonal/>
    </border>
    <border>
      <left/>
      <right style="double">
        <color indexed="64"/>
      </right>
      <top style="double">
        <color indexed="64"/>
      </top>
      <bottom/>
      <diagonal/>
    </border>
    <border>
      <left style="double">
        <color indexed="64"/>
      </left>
      <right/>
      <top/>
      <bottom style="thin">
        <color indexed="64"/>
      </bottom>
      <diagonal/>
    </border>
    <border diagonalDown="1">
      <left style="thin">
        <color indexed="64"/>
      </left>
      <right/>
      <top style="medium">
        <color auto="1"/>
      </top>
      <bottom style="thin">
        <color indexed="64"/>
      </bottom>
      <diagonal style="thin">
        <color indexed="64"/>
      </diagonal>
    </border>
    <border diagonalDown="1">
      <left/>
      <right/>
      <top style="medium">
        <color auto="1"/>
      </top>
      <bottom style="thin">
        <color indexed="64"/>
      </bottom>
      <diagonal style="thin">
        <color indexed="64"/>
      </diagonal>
    </border>
    <border diagonalDown="1">
      <left/>
      <right style="thin">
        <color indexed="64"/>
      </right>
      <top style="medium">
        <color auto="1"/>
      </top>
      <bottom style="thin">
        <color indexed="64"/>
      </bottom>
      <diagonal style="thin">
        <color indexed="64"/>
      </diagonal>
    </border>
    <border>
      <left/>
      <right/>
      <top style="dotted">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12" fillId="0" borderId="0">
      <alignment vertical="center"/>
    </xf>
    <xf numFmtId="0" fontId="14" fillId="0" borderId="0">
      <alignment vertical="center"/>
    </xf>
    <xf numFmtId="0" fontId="20" fillId="0" borderId="0"/>
    <xf numFmtId="9" fontId="25" fillId="0" borderId="0" applyFont="0" applyFill="0" applyBorder="0" applyAlignment="0" applyProtection="0">
      <alignment vertical="center"/>
    </xf>
    <xf numFmtId="38" fontId="25" fillId="0" borderId="0" applyFont="0" applyFill="0" applyBorder="0" applyAlignment="0" applyProtection="0">
      <alignment vertical="center"/>
    </xf>
  </cellStyleXfs>
  <cellXfs count="52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1" fillId="0" borderId="2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right" vertical="top" wrapText="1"/>
    </xf>
    <xf numFmtId="0" fontId="1" fillId="0" borderId="13" xfId="0" applyFont="1" applyBorder="1">
      <alignment vertical="center"/>
    </xf>
    <xf numFmtId="0" fontId="1" fillId="0" borderId="14" xfId="0" applyFont="1" applyBorder="1">
      <alignment vertical="center"/>
    </xf>
    <xf numFmtId="0" fontId="8" fillId="0" borderId="0" xfId="0" applyFont="1">
      <alignmen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4" xfId="0" applyFont="1" applyBorder="1" applyAlignment="1">
      <alignment horizontal="center" vertical="center"/>
    </xf>
    <xf numFmtId="0" fontId="1" fillId="0" borderId="27" xfId="0" applyFont="1" applyBorder="1">
      <alignment vertical="center"/>
    </xf>
    <xf numFmtId="0" fontId="1" fillId="0" borderId="30" xfId="0" applyFont="1" applyBorder="1" applyAlignment="1">
      <alignment horizontal="center" vertical="center"/>
    </xf>
    <xf numFmtId="0" fontId="1" fillId="2" borderId="31" xfId="0"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0" borderId="34" xfId="0" applyFont="1" applyBorder="1" applyAlignment="1">
      <alignment horizontal="center" vertical="center"/>
    </xf>
    <xf numFmtId="0" fontId="1" fillId="0" borderId="35" xfId="0" applyFont="1" applyBorder="1" applyAlignment="1">
      <alignment horizontal="left" vertical="center" wrapText="1"/>
    </xf>
    <xf numFmtId="0" fontId="1" fillId="0" borderId="35" xfId="0" applyFont="1" applyBorder="1">
      <alignment vertical="center"/>
    </xf>
    <xf numFmtId="0" fontId="1" fillId="0" borderId="36" xfId="0" applyFont="1" applyBorder="1">
      <alignment vertical="center"/>
    </xf>
    <xf numFmtId="0" fontId="1" fillId="0" borderId="37" xfId="0" applyFont="1" applyBorder="1" applyAlignment="1">
      <alignment horizontal="left" vertical="center" wrapText="1"/>
    </xf>
    <xf numFmtId="0" fontId="1" fillId="0" borderId="37" xfId="0" applyFont="1" applyBorder="1">
      <alignment vertical="center"/>
    </xf>
    <xf numFmtId="0" fontId="1" fillId="0" borderId="38" xfId="0" applyFont="1" applyBorder="1">
      <alignment vertical="center"/>
    </xf>
    <xf numFmtId="0" fontId="1" fillId="0" borderId="39" xfId="0" applyFont="1" applyBorder="1" applyAlignment="1">
      <alignment horizontal="center" vertical="center"/>
    </xf>
    <xf numFmtId="0" fontId="1" fillId="0" borderId="40" xfId="0" applyFont="1" applyBorder="1" applyAlignment="1">
      <alignment horizontal="left" vertical="center" wrapText="1"/>
    </xf>
    <xf numFmtId="0" fontId="1" fillId="0" borderId="40" xfId="0" applyFont="1" applyBorder="1">
      <alignment vertical="center"/>
    </xf>
    <xf numFmtId="0" fontId="1" fillId="0" borderId="41" xfId="0" applyFont="1" applyBorder="1">
      <alignment vertical="center"/>
    </xf>
    <xf numFmtId="0" fontId="7" fillId="0" borderId="0" xfId="0" applyFont="1">
      <alignment vertical="center"/>
    </xf>
    <xf numFmtId="0" fontId="9" fillId="0" borderId="46" xfId="0" applyFont="1" applyBorder="1" applyAlignment="1">
      <alignment horizontal="left" vertical="top"/>
    </xf>
    <xf numFmtId="0" fontId="1" fillId="0" borderId="48" xfId="0" applyFont="1" applyBorder="1">
      <alignment vertical="center"/>
    </xf>
    <xf numFmtId="0" fontId="7" fillId="0" borderId="13" xfId="0" applyFont="1" applyBorder="1">
      <alignment vertical="center"/>
    </xf>
    <xf numFmtId="0" fontId="7" fillId="0" borderId="14" xfId="0" applyFont="1" applyBorder="1">
      <alignment vertical="center"/>
    </xf>
    <xf numFmtId="0" fontId="11" fillId="0" borderId="52" xfId="0" applyFont="1" applyBorder="1" applyAlignment="1">
      <alignment horizontal="right" vertical="center" wrapText="1"/>
    </xf>
    <xf numFmtId="0" fontId="11" fillId="0" borderId="56" xfId="0" applyFont="1" applyBorder="1" applyAlignment="1">
      <alignment horizontal="right" vertical="center" wrapText="1"/>
    </xf>
    <xf numFmtId="0" fontId="11"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2" xfId="0" applyFont="1" applyBorder="1" applyAlignment="1">
      <alignment horizontal="center" vertical="center" wrapText="1"/>
    </xf>
    <xf numFmtId="0" fontId="1" fillId="0" borderId="59" xfId="0" applyFont="1" applyBorder="1" applyAlignment="1">
      <alignment horizontal="center" vertical="center" wrapText="1"/>
    </xf>
    <xf numFmtId="0" fontId="11" fillId="0" borderId="48" xfId="0" applyFont="1" applyBorder="1" applyAlignment="1">
      <alignment horizontal="right" vertical="center" wrapText="1"/>
    </xf>
    <xf numFmtId="0" fontId="11" fillId="0" borderId="60" xfId="0" applyFont="1" applyBorder="1" applyAlignment="1">
      <alignment horizontal="right" vertical="center" wrapText="1"/>
    </xf>
    <xf numFmtId="0" fontId="1" fillId="0" borderId="61" xfId="0" applyFont="1" applyBorder="1" applyAlignment="1">
      <alignment horizontal="center" vertical="center" wrapText="1"/>
    </xf>
    <xf numFmtId="0" fontId="11" fillId="0" borderId="62" xfId="0" applyFont="1" applyBorder="1" applyAlignment="1">
      <alignment horizontal="right" vertical="center" wrapText="1"/>
    </xf>
    <xf numFmtId="0" fontId="11" fillId="0" borderId="64" xfId="0" applyFont="1" applyBorder="1" applyAlignment="1">
      <alignment horizontal="right" vertical="center" wrapText="1"/>
    </xf>
    <xf numFmtId="0" fontId="11" fillId="0" borderId="63" xfId="0" applyFont="1" applyBorder="1" applyAlignment="1">
      <alignment horizontal="right" vertical="center" wrapText="1"/>
    </xf>
    <xf numFmtId="0" fontId="1" fillId="0" borderId="65" xfId="0" applyFont="1" applyBorder="1" applyAlignment="1">
      <alignment horizontal="center" vertical="center" wrapText="1"/>
    </xf>
    <xf numFmtId="0" fontId="11" fillId="0" borderId="66" xfId="0" applyFont="1" applyBorder="1" applyAlignment="1">
      <alignment horizontal="right" vertical="center" wrapText="1"/>
    </xf>
    <xf numFmtId="0" fontId="7" fillId="0" borderId="45" xfId="0" applyFont="1" applyBorder="1">
      <alignment vertical="center"/>
    </xf>
    <xf numFmtId="0" fontId="7" fillId="0" borderId="48" xfId="0" applyFont="1" applyBorder="1">
      <alignment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7" fillId="0" borderId="46" xfId="0" applyFont="1" applyBorder="1">
      <alignment vertical="center"/>
    </xf>
    <xf numFmtId="0" fontId="13" fillId="0" borderId="0" xfId="1" applyFont="1">
      <alignment vertical="center"/>
    </xf>
    <xf numFmtId="0" fontId="9" fillId="0" borderId="0" xfId="1" applyFont="1">
      <alignment vertical="center"/>
    </xf>
    <xf numFmtId="0" fontId="15" fillId="0" borderId="13" xfId="2" applyFont="1" applyBorder="1" applyAlignment="1">
      <alignment horizontal="left" vertical="center" wrapText="1"/>
    </xf>
    <xf numFmtId="0" fontId="15" fillId="0" borderId="0" xfId="2" applyFont="1" applyAlignment="1">
      <alignment horizontal="left" vertical="center" wrapText="1"/>
    </xf>
    <xf numFmtId="0" fontId="13" fillId="0" borderId="14" xfId="1" applyFont="1" applyBorder="1">
      <alignment vertical="center"/>
    </xf>
    <xf numFmtId="0" fontId="18" fillId="0" borderId="13" xfId="2" applyFont="1" applyBorder="1">
      <alignment vertical="center"/>
    </xf>
    <xf numFmtId="0" fontId="13" fillId="0" borderId="0" xfId="2" applyFont="1">
      <alignment vertical="center"/>
    </xf>
    <xf numFmtId="0" fontId="13" fillId="0" borderId="14" xfId="2" applyFont="1" applyBorder="1">
      <alignment vertical="center"/>
    </xf>
    <xf numFmtId="0" fontId="13" fillId="0" borderId="13" xfId="1" applyFont="1" applyBorder="1">
      <alignment vertical="center"/>
    </xf>
    <xf numFmtId="0" fontId="15" fillId="0" borderId="37" xfId="0" applyFont="1" applyBorder="1" applyAlignment="1">
      <alignment horizontal="center" vertical="center"/>
    </xf>
    <xf numFmtId="0" fontId="15" fillId="2" borderId="37" xfId="0" applyFont="1" applyFill="1" applyBorder="1" applyAlignment="1">
      <alignment horizontal="center" vertical="center"/>
    </xf>
    <xf numFmtId="0" fontId="13" fillId="0" borderId="77" xfId="1" applyFont="1" applyBorder="1">
      <alignment vertical="center"/>
    </xf>
    <xf numFmtId="0" fontId="13" fillId="5" borderId="78" xfId="1" applyFont="1" applyFill="1" applyBorder="1">
      <alignment vertical="center"/>
    </xf>
    <xf numFmtId="0" fontId="13" fillId="5" borderId="35" xfId="1" applyFont="1" applyFill="1" applyBorder="1">
      <alignment vertical="center"/>
    </xf>
    <xf numFmtId="0" fontId="13" fillId="0" borderId="35" xfId="1" applyFont="1" applyBorder="1">
      <alignment vertical="center"/>
    </xf>
    <xf numFmtId="0" fontId="13" fillId="5" borderId="37" xfId="1" applyFont="1" applyFill="1" applyBorder="1">
      <alignment vertical="center"/>
    </xf>
    <xf numFmtId="0" fontId="13" fillId="5" borderId="28" xfId="1" applyFont="1" applyFill="1" applyBorder="1">
      <alignment vertical="center"/>
    </xf>
    <xf numFmtId="0" fontId="13" fillId="0" borderId="37" xfId="1" applyFont="1" applyBorder="1">
      <alignment vertical="center"/>
    </xf>
    <xf numFmtId="0" fontId="19" fillId="0" borderId="0" xfId="1" applyFont="1" applyAlignment="1">
      <alignment horizontal="center" vertical="center"/>
    </xf>
    <xf numFmtId="0" fontId="6" fillId="0" borderId="0" xfId="3" applyFont="1" applyAlignment="1">
      <alignment horizontal="center" vertical="center"/>
    </xf>
    <xf numFmtId="0" fontId="6" fillId="0" borderId="0" xfId="3" applyFont="1" applyAlignment="1">
      <alignment vertical="center"/>
    </xf>
    <xf numFmtId="0" fontId="19" fillId="0" borderId="0" xfId="3" applyFont="1" applyAlignment="1">
      <alignment vertical="center"/>
    </xf>
    <xf numFmtId="0" fontId="13" fillId="0" borderId="45" xfId="1" applyFont="1" applyBorder="1">
      <alignment vertical="center"/>
    </xf>
    <xf numFmtId="0" fontId="13" fillId="0" borderId="46" xfId="1" applyFont="1" applyBorder="1">
      <alignment vertical="center"/>
    </xf>
    <xf numFmtId="0" fontId="13" fillId="0" borderId="48" xfId="1" applyFont="1" applyBorder="1">
      <alignment vertical="center"/>
    </xf>
    <xf numFmtId="0" fontId="1" fillId="0" borderId="0" xfId="0" applyFont="1" applyAlignment="1">
      <alignment horizontal="left" vertical="center"/>
    </xf>
    <xf numFmtId="0" fontId="1" fillId="0" borderId="46" xfId="0" applyFont="1" applyBorder="1" applyAlignment="1">
      <alignment horizontal="left" vertical="top" wrapText="1"/>
    </xf>
    <xf numFmtId="0" fontId="13" fillId="0" borderId="22" xfId="1" applyFont="1" applyBorder="1">
      <alignment vertical="center"/>
    </xf>
    <xf numFmtId="0" fontId="13" fillId="0" borderId="21" xfId="1" applyFont="1" applyBorder="1">
      <alignment vertical="center"/>
    </xf>
    <xf numFmtId="0" fontId="13" fillId="0" borderId="23" xfId="1" applyFont="1" applyBorder="1">
      <alignment vertical="center"/>
    </xf>
    <xf numFmtId="0" fontId="15" fillId="0" borderId="13" xfId="2" applyFont="1" applyBorder="1">
      <alignment vertical="center"/>
    </xf>
    <xf numFmtId="0" fontId="13" fillId="0" borderId="82" xfId="1" applyFont="1" applyBorder="1">
      <alignment vertical="center"/>
    </xf>
    <xf numFmtId="0" fontId="6" fillId="0" borderId="84" xfId="1" applyFont="1" applyBorder="1" applyAlignment="1">
      <alignment horizontal="center" vertical="center"/>
    </xf>
    <xf numFmtId="0" fontId="6" fillId="0" borderId="85" xfId="1" applyFont="1" applyBorder="1">
      <alignment vertical="center"/>
    </xf>
    <xf numFmtId="0" fontId="6" fillId="0" borderId="86" xfId="1" applyFont="1" applyBorder="1">
      <alignment vertical="center"/>
    </xf>
    <xf numFmtId="0" fontId="13" fillId="0" borderId="87" xfId="1" applyFont="1" applyBorder="1">
      <alignment vertical="center"/>
    </xf>
    <xf numFmtId="0" fontId="19" fillId="0" borderId="0" xfId="1" applyFont="1">
      <alignment vertical="center"/>
    </xf>
    <xf numFmtId="0" fontId="6" fillId="0" borderId="87" xfId="1" applyFont="1" applyBorder="1">
      <alignment vertical="center"/>
    </xf>
    <xf numFmtId="0" fontId="6" fillId="0" borderId="0" xfId="1" applyFont="1">
      <alignment vertical="center"/>
    </xf>
    <xf numFmtId="0" fontId="19" fillId="0" borderId="14" xfId="1" applyFont="1" applyBorder="1">
      <alignment vertical="center"/>
    </xf>
    <xf numFmtId="0" fontId="19" fillId="0" borderId="82" xfId="1" applyFont="1" applyBorder="1">
      <alignment vertical="center"/>
    </xf>
    <xf numFmtId="0" fontId="6" fillId="0" borderId="84" xfId="1" applyFont="1" applyBorder="1">
      <alignment vertical="center"/>
    </xf>
    <xf numFmtId="0" fontId="19" fillId="0" borderId="84" xfId="1" applyFont="1" applyBorder="1">
      <alignment vertical="center"/>
    </xf>
    <xf numFmtId="0" fontId="19" fillId="0" borderId="85" xfId="1" applyFont="1" applyBorder="1">
      <alignment vertical="center"/>
    </xf>
    <xf numFmtId="0" fontId="19" fillId="0" borderId="87" xfId="1" applyFont="1" applyBorder="1">
      <alignment vertical="center"/>
    </xf>
    <xf numFmtId="0" fontId="6" fillId="0" borderId="84" xfId="3" applyFont="1" applyBorder="1" applyAlignment="1">
      <alignment horizontal="center" vertical="center"/>
    </xf>
    <xf numFmtId="0" fontId="19" fillId="0" borderId="84" xfId="1" applyFont="1" applyBorder="1" applyAlignment="1">
      <alignment vertical="center" wrapText="1"/>
    </xf>
    <xf numFmtId="0" fontId="19" fillId="0" borderId="85" xfId="1" applyFont="1" applyBorder="1" applyAlignment="1">
      <alignment vertical="center" wrapText="1"/>
    </xf>
    <xf numFmtId="0" fontId="19" fillId="0" borderId="0" xfId="1" applyFont="1" applyAlignment="1">
      <alignment vertical="center" wrapText="1"/>
    </xf>
    <xf numFmtId="0" fontId="19" fillId="0" borderId="14" xfId="1" applyFont="1" applyBorder="1" applyAlignment="1">
      <alignment vertical="center" wrapText="1"/>
    </xf>
    <xf numFmtId="0" fontId="6" fillId="0" borderId="84" xfId="3" applyFont="1" applyBorder="1" applyAlignment="1">
      <alignment vertical="center"/>
    </xf>
    <xf numFmtId="0" fontId="19" fillId="0" borderId="84" xfId="3" applyFont="1" applyBorder="1" applyAlignment="1">
      <alignment vertical="center"/>
    </xf>
    <xf numFmtId="0" fontId="19" fillId="0" borderId="85" xfId="3" applyFont="1" applyBorder="1" applyAlignment="1">
      <alignment vertical="center"/>
    </xf>
    <xf numFmtId="0" fontId="6" fillId="0" borderId="0" xfId="1" applyFont="1" applyAlignment="1">
      <alignment horizontal="center" vertical="center"/>
    </xf>
    <xf numFmtId="0" fontId="19" fillId="0" borderId="14" xfId="3" applyFont="1" applyBorder="1" applyAlignment="1">
      <alignment vertical="center"/>
    </xf>
    <xf numFmtId="0" fontId="15" fillId="0" borderId="0" xfId="0" applyFont="1" applyAlignment="1">
      <alignment horizontal="left" vertical="top" wrapText="1"/>
    </xf>
    <xf numFmtId="0" fontId="15" fillId="0" borderId="0" xfId="0" applyFont="1" applyAlignment="1"/>
    <xf numFmtId="0" fontId="13" fillId="0" borderId="92" xfId="1" applyFont="1" applyBorder="1">
      <alignment vertical="center"/>
    </xf>
    <xf numFmtId="0" fontId="13" fillId="0" borderId="37" xfId="1" applyFont="1" applyBorder="1" applyAlignment="1">
      <alignment horizontal="center" vertical="center" wrapText="1"/>
    </xf>
    <xf numFmtId="0" fontId="13" fillId="0" borderId="37" xfId="1" applyFont="1" applyBorder="1" applyAlignment="1">
      <alignment horizontal="center" vertical="center"/>
    </xf>
    <xf numFmtId="0" fontId="13" fillId="0" borderId="37" xfId="1" applyFont="1" applyBorder="1" applyAlignment="1">
      <alignment horizontal="right" vertical="center"/>
    </xf>
    <xf numFmtId="0" fontId="13" fillId="0" borderId="13" xfId="1" applyFont="1" applyBorder="1" applyAlignment="1">
      <alignment vertical="center" wrapText="1"/>
    </xf>
    <xf numFmtId="0" fontId="13" fillId="2" borderId="37" xfId="1" applyFont="1" applyFill="1" applyBorder="1" applyAlignment="1">
      <alignment horizontal="center" vertical="center"/>
    </xf>
    <xf numFmtId="0" fontId="13" fillId="2" borderId="37" xfId="1" applyFont="1" applyFill="1" applyBorder="1" applyAlignment="1">
      <alignment horizontal="right" vertical="center" wrapText="1"/>
    </xf>
    <xf numFmtId="0" fontId="13" fillId="2" borderId="37" xfId="1" applyFont="1" applyFill="1" applyBorder="1" applyAlignment="1">
      <alignment horizontal="right" vertical="center"/>
    </xf>
    <xf numFmtId="0" fontId="13" fillId="0" borderId="0" xfId="1" applyFont="1" applyAlignment="1">
      <alignment vertical="center" wrapText="1"/>
    </xf>
    <xf numFmtId="0" fontId="13" fillId="0" borderId="37" xfId="1" applyFont="1" applyBorder="1" applyAlignment="1">
      <alignment horizontal="right" vertical="center" wrapText="1"/>
    </xf>
    <xf numFmtId="0" fontId="13" fillId="0" borderId="0" xfId="1" applyFont="1" applyAlignment="1">
      <alignment horizontal="center" vertical="center"/>
    </xf>
    <xf numFmtId="0" fontId="13" fillId="0" borderId="0" xfId="1" applyFont="1" applyAlignment="1">
      <alignment horizontal="center" vertical="center" wrapText="1"/>
    </xf>
    <xf numFmtId="0" fontId="13" fillId="0" borderId="14" xfId="1" applyFont="1" applyBorder="1" applyAlignment="1">
      <alignment vertical="center" wrapText="1"/>
    </xf>
    <xf numFmtId="0" fontId="13" fillId="0" borderId="45" xfId="1" applyFont="1" applyBorder="1" applyAlignment="1">
      <alignment vertical="center" wrapText="1"/>
    </xf>
    <xf numFmtId="0" fontId="13" fillId="0" borderId="46" xfId="1" applyFont="1" applyBorder="1" applyAlignment="1">
      <alignment vertical="center" wrapText="1"/>
    </xf>
    <xf numFmtId="0" fontId="1" fillId="0" borderId="21" xfId="0" applyFont="1" applyBorder="1">
      <alignment vertical="center"/>
    </xf>
    <xf numFmtId="0" fontId="15" fillId="0" borderId="22" xfId="2" applyFont="1" applyBorder="1">
      <alignment vertical="center"/>
    </xf>
    <xf numFmtId="0" fontId="13" fillId="0" borderId="28" xfId="1" applyFont="1" applyBorder="1" applyAlignment="1">
      <alignment horizontal="center" vertical="center" wrapText="1"/>
    </xf>
    <xf numFmtId="0" fontId="13" fillId="0" borderId="100" xfId="1" applyFont="1" applyBorder="1" applyAlignment="1">
      <alignment horizontal="right" vertical="center" wrapText="1"/>
    </xf>
    <xf numFmtId="0" fontId="13" fillId="0" borderId="101" xfId="1" applyFont="1" applyBorder="1" applyAlignment="1">
      <alignment horizontal="right" vertical="center"/>
    </xf>
    <xf numFmtId="0" fontId="13" fillId="0" borderId="80" xfId="1" applyFont="1" applyBorder="1">
      <alignment vertical="center"/>
    </xf>
    <xf numFmtId="0" fontId="13" fillId="0" borderId="5" xfId="1" applyFont="1" applyBorder="1">
      <alignment vertical="center"/>
    </xf>
    <xf numFmtId="0" fontId="13" fillId="0" borderId="81" xfId="1" applyFont="1" applyBorder="1">
      <alignment vertical="center"/>
    </xf>
    <xf numFmtId="0" fontId="13" fillId="0" borderId="0" xfId="1" applyFont="1" applyAlignment="1">
      <alignment horizontal="right" vertical="center"/>
    </xf>
    <xf numFmtId="0" fontId="13" fillId="0" borderId="5" xfId="1" applyFont="1" applyBorder="1" applyAlignment="1">
      <alignment horizontal="right" vertical="center"/>
    </xf>
    <xf numFmtId="0" fontId="13" fillId="0" borderId="81" xfId="1" applyFont="1" applyBorder="1" applyAlignment="1">
      <alignment horizontal="right" vertical="center"/>
    </xf>
    <xf numFmtId="0" fontId="13" fillId="0" borderId="69" xfId="1" applyFont="1" applyBorder="1" applyAlignment="1">
      <alignment horizontal="right" vertical="center" wrapText="1"/>
    </xf>
    <xf numFmtId="0" fontId="13" fillId="0" borderId="68" xfId="1" applyFont="1" applyBorder="1" applyAlignment="1">
      <alignment horizontal="left" vertical="center" wrapText="1"/>
    </xf>
    <xf numFmtId="0" fontId="13" fillId="6" borderId="37" xfId="1" applyFont="1" applyFill="1" applyBorder="1" applyAlignment="1">
      <alignment horizontal="right" vertical="center"/>
    </xf>
    <xf numFmtId="0" fontId="13" fillId="6" borderId="37" xfId="1" applyFont="1" applyFill="1" applyBorder="1" applyAlignment="1">
      <alignment horizontal="right" vertical="center" wrapText="1"/>
    </xf>
    <xf numFmtId="0" fontId="13" fillId="6" borderId="69" xfId="1" applyFont="1" applyFill="1" applyBorder="1" applyAlignment="1">
      <alignment horizontal="right" vertical="center" wrapText="1"/>
    </xf>
    <xf numFmtId="0" fontId="8" fillId="0" borderId="21" xfId="0" applyFont="1" applyBorder="1" applyAlignment="1">
      <alignment horizontal="left" vertical="center" wrapText="1"/>
    </xf>
    <xf numFmtId="0" fontId="1" fillId="0" borderId="21" xfId="0" applyFont="1" applyBorder="1" applyAlignment="1">
      <alignment horizontal="left" vertical="center" wrapText="1"/>
    </xf>
    <xf numFmtId="0" fontId="13" fillId="0" borderId="21" xfId="1" applyFont="1" applyBorder="1" applyAlignment="1">
      <alignment horizontal="right" vertical="center"/>
    </xf>
    <xf numFmtId="0" fontId="13" fillId="0" borderId="2" xfId="1" applyFont="1" applyBorder="1" applyAlignment="1">
      <alignment horizontal="right" vertical="center"/>
    </xf>
    <xf numFmtId="0" fontId="13" fillId="0" borderId="102" xfId="1" applyFont="1" applyBorder="1" applyAlignment="1">
      <alignment horizontal="right" vertical="center"/>
    </xf>
    <xf numFmtId="0" fontId="13" fillId="7" borderId="37" xfId="1" applyFont="1" applyFill="1" applyBorder="1" applyAlignment="1">
      <alignment horizontal="right" vertical="center" wrapText="1"/>
    </xf>
    <xf numFmtId="0" fontId="13" fillId="7" borderId="69" xfId="1" applyFont="1" applyFill="1" applyBorder="1" applyAlignment="1">
      <alignment horizontal="right" vertical="center" wrapText="1"/>
    </xf>
    <xf numFmtId="0" fontId="15" fillId="0" borderId="22" xfId="3" applyFont="1" applyBorder="1" applyAlignment="1">
      <alignment vertical="center"/>
    </xf>
    <xf numFmtId="0" fontId="15" fillId="0" borderId="21" xfId="3" applyFont="1" applyBorder="1"/>
    <xf numFmtId="0" fontId="15" fillId="0" borderId="23" xfId="3" applyFont="1" applyBorder="1"/>
    <xf numFmtId="0" fontId="15" fillId="0" borderId="0" xfId="3" applyFont="1"/>
    <xf numFmtId="0" fontId="15" fillId="0" borderId="13" xfId="3" applyFont="1" applyBorder="1"/>
    <xf numFmtId="0" fontId="22" fillId="0" borderId="0" xfId="2" applyFont="1">
      <alignment vertical="center"/>
    </xf>
    <xf numFmtId="0" fontId="15" fillId="0" borderId="14" xfId="3" applyFont="1" applyBorder="1"/>
    <xf numFmtId="0" fontId="23" fillId="4" borderId="0" xfId="3" applyFont="1" applyFill="1" applyAlignment="1">
      <alignment wrapText="1"/>
    </xf>
    <xf numFmtId="0" fontId="19" fillId="0" borderId="37" xfId="3" applyFont="1" applyBorder="1" applyAlignment="1">
      <alignment horizontal="center" vertical="center" wrapText="1"/>
    </xf>
    <xf numFmtId="0" fontId="15" fillId="0" borderId="37" xfId="3" applyFont="1" applyBorder="1"/>
    <xf numFmtId="0" fontId="10" fillId="0" borderId="37" xfId="3" applyFont="1" applyBorder="1" applyAlignment="1">
      <alignment horizontal="left" vertical="top" wrapText="1"/>
    </xf>
    <xf numFmtId="0" fontId="10" fillId="0" borderId="37" xfId="3" applyFont="1" applyBorder="1" applyAlignment="1">
      <alignment vertical="top" wrapText="1"/>
    </xf>
    <xf numFmtId="0" fontId="15" fillId="0" borderId="37" xfId="3" applyFont="1" applyBorder="1" applyAlignment="1">
      <alignment horizontal="center"/>
    </xf>
    <xf numFmtId="0" fontId="15" fillId="0" borderId="0" xfId="3" applyFont="1" applyAlignment="1">
      <alignment horizontal="center"/>
    </xf>
    <xf numFmtId="0" fontId="10" fillId="0" borderId="0" xfId="3" applyFont="1" applyAlignment="1">
      <alignment horizontal="left" vertical="top" wrapText="1"/>
    </xf>
    <xf numFmtId="0" fontId="15" fillId="0" borderId="0" xfId="3" applyFont="1" applyAlignment="1">
      <alignment horizontal="left" vertical="top" wrapText="1"/>
    </xf>
    <xf numFmtId="0" fontId="15" fillId="0" borderId="0" xfId="3" applyFont="1" applyAlignment="1">
      <alignment wrapText="1"/>
    </xf>
    <xf numFmtId="0" fontId="15" fillId="0" borderId="0" xfId="3" applyFont="1" applyAlignment="1">
      <alignment vertical="top" wrapText="1"/>
    </xf>
    <xf numFmtId="0" fontId="15" fillId="0" borderId="45" xfId="3" applyFont="1" applyBorder="1"/>
    <xf numFmtId="0" fontId="15" fillId="0" borderId="46" xfId="3" applyFont="1" applyBorder="1" applyAlignment="1">
      <alignment vertical="top" wrapText="1"/>
    </xf>
    <xf numFmtId="0" fontId="15" fillId="0" borderId="46" xfId="3" applyFont="1" applyBorder="1"/>
    <xf numFmtId="0" fontId="15" fillId="0" borderId="48" xfId="3" applyFont="1" applyBorder="1"/>
    <xf numFmtId="0" fontId="15" fillId="0" borderId="13" xfId="1" applyFont="1" applyBorder="1">
      <alignment vertical="center"/>
    </xf>
    <xf numFmtId="0" fontId="24" fillId="0" borderId="0" xfId="1" applyFont="1">
      <alignment vertical="center"/>
    </xf>
    <xf numFmtId="0" fontId="22" fillId="0" borderId="0" xfId="1" applyFont="1">
      <alignment vertical="center"/>
    </xf>
    <xf numFmtId="0" fontId="18" fillId="0" borderId="0" xfId="2" applyFont="1">
      <alignment vertical="center"/>
    </xf>
    <xf numFmtId="0" fontId="13" fillId="0" borderId="0" xfId="2" applyFont="1" applyAlignment="1">
      <alignment horizontal="left" vertical="center"/>
    </xf>
    <xf numFmtId="0" fontId="10" fillId="0" borderId="0" xfId="1" applyFont="1" applyAlignment="1">
      <alignment horizontal="center" vertical="center" wrapText="1"/>
    </xf>
    <xf numFmtId="0" fontId="15" fillId="0" borderId="0" xfId="1" applyFont="1" applyAlignment="1"/>
    <xf numFmtId="0" fontId="13" fillId="0" borderId="105" xfId="1" applyFont="1" applyBorder="1" applyAlignment="1">
      <alignment horizontal="center" vertical="center" wrapText="1"/>
    </xf>
    <xf numFmtId="0" fontId="13" fillId="0" borderId="106" xfId="1" applyFont="1" applyBorder="1" applyAlignment="1">
      <alignment horizontal="center" vertical="center" wrapText="1"/>
    </xf>
    <xf numFmtId="0" fontId="13" fillId="0" borderId="38" xfId="1" applyFont="1" applyBorder="1" applyAlignment="1">
      <alignment horizontal="center" vertical="center"/>
    </xf>
    <xf numFmtId="0" fontId="13" fillId="0" borderId="29" xfId="1" applyFont="1" applyBorder="1" applyAlignment="1">
      <alignment horizontal="center" vertical="center"/>
    </xf>
    <xf numFmtId="0" fontId="13" fillId="0" borderId="110" xfId="1" applyFont="1" applyBorder="1" applyAlignment="1">
      <alignment horizontal="center" vertical="center" wrapText="1"/>
    </xf>
    <xf numFmtId="0" fontId="13" fillId="0" borderId="111" xfId="1" applyFont="1" applyBorder="1" applyAlignment="1">
      <alignment horizontal="center" vertical="center" wrapText="1"/>
    </xf>
    <xf numFmtId="0" fontId="13" fillId="0" borderId="112" xfId="1" applyFont="1" applyBorder="1" applyAlignment="1">
      <alignment horizontal="center" vertical="center" wrapText="1"/>
    </xf>
    <xf numFmtId="0" fontId="13" fillId="0" borderId="101" xfId="1" applyFont="1" applyBorder="1" applyAlignment="1">
      <alignment horizontal="center" vertical="center" wrapText="1"/>
    </xf>
    <xf numFmtId="0" fontId="13" fillId="0" borderId="46" xfId="1" applyFont="1" applyBorder="1" applyAlignment="1">
      <alignment horizontal="center" vertical="center"/>
    </xf>
    <xf numFmtId="0" fontId="13" fillId="0" borderId="46" xfId="1" applyFont="1" applyBorder="1" applyAlignment="1">
      <alignment horizontal="center" vertical="center" wrapText="1"/>
    </xf>
    <xf numFmtId="0" fontId="11" fillId="0" borderId="116" xfId="0" applyFont="1" applyBorder="1" applyAlignment="1">
      <alignment horizontal="center" vertical="center" wrapText="1"/>
    </xf>
    <xf numFmtId="0" fontId="11" fillId="2" borderId="60" xfId="0" applyFont="1" applyFill="1" applyBorder="1" applyAlignment="1">
      <alignment horizontal="center" vertical="center" wrapText="1"/>
    </xf>
    <xf numFmtId="0" fontId="11" fillId="0" borderId="117" xfId="0" applyFont="1" applyBorder="1" applyAlignment="1">
      <alignment horizontal="center" vertical="center" wrapText="1"/>
    </xf>
    <xf numFmtId="0" fontId="11" fillId="0" borderId="118" xfId="0" applyFont="1" applyBorder="1" applyAlignment="1">
      <alignment horizontal="right" vertical="center" wrapText="1"/>
    </xf>
    <xf numFmtId="0" fontId="11" fillId="0" borderId="119" xfId="0" applyFont="1" applyBorder="1" applyAlignment="1">
      <alignment horizontal="right" vertical="center" wrapText="1"/>
    </xf>
    <xf numFmtId="0" fontId="11" fillId="0" borderId="119" xfId="0" applyFont="1" applyBorder="1" applyAlignment="1">
      <alignment vertical="center" wrapText="1"/>
    </xf>
    <xf numFmtId="0" fontId="9" fillId="3" borderId="44" xfId="2" applyFont="1" applyFill="1" applyBorder="1" applyAlignment="1">
      <alignment horizontal="left" vertical="center" wrapText="1"/>
    </xf>
    <xf numFmtId="0" fontId="13" fillId="0" borderId="14" xfId="1" applyFont="1" applyBorder="1" applyAlignment="1">
      <alignment horizontal="center" vertical="center" wrapText="1"/>
    </xf>
    <xf numFmtId="0" fontId="13" fillId="0" borderId="14" xfId="1" applyFont="1" applyBorder="1" applyAlignment="1">
      <alignment horizontal="right" vertical="center"/>
    </xf>
    <xf numFmtId="0" fontId="13" fillId="0" borderId="48" xfId="1" applyFont="1" applyBorder="1" applyAlignment="1">
      <alignment vertical="center" wrapText="1"/>
    </xf>
    <xf numFmtId="0" fontId="15" fillId="0" borderId="37" xfId="3" applyFont="1" applyBorder="1" applyAlignment="1">
      <alignment vertical="center"/>
    </xf>
    <xf numFmtId="0" fontId="8" fillId="0" borderId="28" xfId="0" applyFont="1" applyBorder="1" applyAlignment="1">
      <alignment vertical="center" wrapText="1"/>
    </xf>
    <xf numFmtId="0" fontId="8" fillId="0" borderId="29" xfId="0" applyFont="1" applyBorder="1" applyAlignment="1">
      <alignment vertical="center" wrapText="1"/>
    </xf>
    <xf numFmtId="0" fontId="1" fillId="0" borderId="21" xfId="0" applyFont="1" applyBorder="1" applyAlignment="1">
      <alignment horizontal="right" vertical="center" wrapText="1"/>
    </xf>
    <xf numFmtId="0" fontId="1" fillId="0" borderId="21" xfId="0" applyFont="1" applyBorder="1" applyAlignment="1">
      <alignment horizontal="right" vertical="center"/>
    </xf>
    <xf numFmtId="0" fontId="6" fillId="0" borderId="0" xfId="0" applyFont="1">
      <alignment vertical="center"/>
    </xf>
    <xf numFmtId="0" fontId="6" fillId="0" borderId="2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right" vertical="top" wrapText="1"/>
    </xf>
    <xf numFmtId="0" fontId="6" fillId="0" borderId="0" xfId="0" applyFont="1" applyAlignment="1">
      <alignment horizontal="lef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11" fillId="0" borderId="46" xfId="0" applyFont="1" applyBorder="1" applyAlignment="1">
      <alignment horizontal="right" vertical="center" wrapText="1"/>
    </xf>
    <xf numFmtId="0" fontId="11" fillId="0" borderId="46" xfId="0" applyFont="1" applyBorder="1" applyAlignment="1">
      <alignment vertical="center" wrapText="1"/>
    </xf>
    <xf numFmtId="0" fontId="11" fillId="0" borderId="99" xfId="0" applyFont="1" applyBorder="1" applyAlignment="1">
      <alignment vertical="center" wrapText="1"/>
    </xf>
    <xf numFmtId="0" fontId="11" fillId="0" borderId="49" xfId="0" applyFont="1" applyBorder="1" applyAlignment="1">
      <alignment horizontal="right" vertical="center" wrapText="1"/>
    </xf>
    <xf numFmtId="0" fontId="11" fillId="0" borderId="120" xfId="0" applyFont="1" applyBorder="1" applyAlignment="1">
      <alignment horizontal="right" vertical="center" wrapText="1"/>
    </xf>
    <xf numFmtId="0" fontId="11" fillId="0" borderId="121" xfId="0" applyFont="1" applyBorder="1" applyAlignment="1">
      <alignment horizontal="right" vertical="center" wrapText="1"/>
    </xf>
    <xf numFmtId="0" fontId="13" fillId="0" borderId="24" xfId="1" applyFont="1" applyBorder="1" applyAlignment="1">
      <alignment horizontal="center" vertical="center" wrapText="1"/>
    </xf>
    <xf numFmtId="0" fontId="13" fillId="0" borderId="69" xfId="1" applyFont="1" applyBorder="1">
      <alignment vertical="center"/>
    </xf>
    <xf numFmtId="0" fontId="19" fillId="0" borderId="84" xfId="1" applyFont="1" applyBorder="1" applyAlignment="1">
      <alignment horizontal="center" vertical="center"/>
    </xf>
    <xf numFmtId="0" fontId="13" fillId="0" borderId="112" xfId="1" applyFont="1" applyBorder="1">
      <alignment vertical="center"/>
    </xf>
    <xf numFmtId="0" fontId="13" fillId="6" borderId="69" xfId="1" applyFont="1" applyFill="1" applyBorder="1" applyAlignment="1">
      <alignment horizontal="right" vertical="center"/>
    </xf>
    <xf numFmtId="0" fontId="13" fillId="0" borderId="62" xfId="1" applyFont="1" applyBorder="1">
      <alignment vertical="center"/>
    </xf>
    <xf numFmtId="0" fontId="13" fillId="7" borderId="69" xfId="1" applyFont="1" applyFill="1" applyBorder="1" applyAlignment="1">
      <alignment horizontal="right" vertical="center"/>
    </xf>
    <xf numFmtId="0" fontId="13" fillId="0" borderId="34" xfId="1" applyFont="1" applyBorder="1" applyAlignment="1">
      <alignment horizontal="center" vertical="center"/>
    </xf>
    <xf numFmtId="0" fontId="13" fillId="0" borderId="39" xfId="1" applyFont="1" applyBorder="1" applyAlignment="1">
      <alignment horizontal="center" vertical="center"/>
    </xf>
    <xf numFmtId="0" fontId="6" fillId="0" borderId="21" xfId="0" applyFont="1" applyBorder="1">
      <alignment vertical="center"/>
    </xf>
    <xf numFmtId="0" fontId="1" fillId="0" borderId="21" xfId="0" applyFont="1" applyBorder="1" applyAlignment="1">
      <alignment horizontal="left" vertical="center"/>
    </xf>
    <xf numFmtId="0" fontId="15" fillId="0" borderId="37" xfId="3" applyFont="1" applyBorder="1" applyAlignment="1">
      <alignment horizontal="left"/>
    </xf>
    <xf numFmtId="0" fontId="15" fillId="0" borderId="37" xfId="3" applyFont="1" applyBorder="1" applyAlignment="1">
      <alignment wrapText="1"/>
    </xf>
    <xf numFmtId="0" fontId="6" fillId="0" borderId="21" xfId="0" applyFont="1" applyBorder="1" applyAlignment="1">
      <alignment vertical="top" wrapText="1"/>
    </xf>
    <xf numFmtId="0" fontId="13" fillId="0" borderId="99" xfId="1" applyFont="1" applyBorder="1" applyAlignment="1">
      <alignment horizontal="center" vertical="center"/>
    </xf>
    <xf numFmtId="0" fontId="19" fillId="0" borderId="86" xfId="1" applyFont="1" applyBorder="1">
      <alignment vertical="center"/>
    </xf>
    <xf numFmtId="0" fontId="13" fillId="0" borderId="99" xfId="1" applyFont="1" applyBorder="1" applyAlignment="1">
      <alignment horizontal="center" vertical="center" wrapText="1"/>
    </xf>
    <xf numFmtId="0" fontId="13" fillId="0" borderId="123" xfId="1" applyFont="1" applyBorder="1" applyAlignment="1">
      <alignment horizontal="center" vertical="center" wrapText="1"/>
    </xf>
    <xf numFmtId="0" fontId="15" fillId="0" borderId="13"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horizontal="left" vertical="center" wrapText="1"/>
    </xf>
    <xf numFmtId="0" fontId="13" fillId="0" borderId="0" xfId="1" applyFont="1" applyAlignment="1">
      <alignment horizontal="left" vertical="center"/>
    </xf>
    <xf numFmtId="0" fontId="13" fillId="0" borderId="0" xfId="1" applyFont="1" applyAlignment="1">
      <alignment horizontal="right" vertical="center" wrapText="1"/>
    </xf>
    <xf numFmtId="0" fontId="13" fillId="0" borderId="40" xfId="1" applyFont="1" applyBorder="1" applyAlignment="1">
      <alignment horizontal="center" vertical="center"/>
    </xf>
    <xf numFmtId="0" fontId="13" fillId="0" borderId="25" xfId="1" applyFont="1" applyBorder="1" applyAlignment="1">
      <alignment horizontal="center" vertical="center" wrapText="1"/>
    </xf>
    <xf numFmtId="0" fontId="15" fillId="0" borderId="0" xfId="1" applyFont="1" applyAlignment="1">
      <alignment horizontal="left" vertical="center" wrapText="1"/>
    </xf>
    <xf numFmtId="0" fontId="6" fillId="0" borderId="21" xfId="0" applyFont="1" applyBorder="1" applyAlignment="1">
      <alignment horizontal="left" vertical="center"/>
    </xf>
    <xf numFmtId="0" fontId="1" fillId="0" borderId="21" xfId="0" applyFont="1" applyBorder="1" applyAlignment="1">
      <alignment vertical="center" wrapText="1"/>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lignment vertical="center"/>
    </xf>
    <xf numFmtId="0" fontId="13" fillId="0" borderId="28" xfId="1" applyFont="1" applyBorder="1" applyAlignment="1">
      <alignment horizontal="center" vertical="center" wrapText="1"/>
    </xf>
    <xf numFmtId="0" fontId="1" fillId="0" borderId="0" xfId="0" applyFont="1" applyAlignment="1">
      <alignment horizontal="left" vertical="center" wrapText="1"/>
    </xf>
    <xf numFmtId="176" fontId="13" fillId="0" borderId="0" xfId="4" applyNumberFormat="1" applyFont="1" applyFill="1" applyBorder="1" applyAlignment="1">
      <alignment horizontal="center" vertical="center"/>
    </xf>
    <xf numFmtId="0" fontId="19" fillId="0" borderId="0" xfId="1" applyFont="1" applyAlignment="1">
      <alignment horizontal="center" vertical="center" wrapText="1"/>
    </xf>
    <xf numFmtId="38" fontId="13" fillId="0" borderId="0" xfId="5" applyFont="1" applyAlignment="1">
      <alignment vertical="center" wrapText="1"/>
    </xf>
    <xf numFmtId="176" fontId="13" fillId="0" borderId="0" xfId="4" applyNumberFormat="1" applyFont="1" applyAlignment="1">
      <alignment vertical="center" wrapText="1"/>
    </xf>
    <xf numFmtId="176" fontId="13" fillId="0" borderId="0" xfId="1" applyNumberFormat="1" applyFont="1">
      <alignment vertical="center"/>
    </xf>
    <xf numFmtId="176" fontId="13" fillId="0" borderId="0" xfId="1" applyNumberFormat="1" applyFont="1" applyAlignment="1">
      <alignment horizontal="center" vertical="center"/>
    </xf>
    <xf numFmtId="0" fontId="6" fillId="0" borderId="21" xfId="0" applyFont="1" applyBorder="1" applyAlignment="1">
      <alignment horizontal="left" vertical="center"/>
    </xf>
    <xf numFmtId="0" fontId="7" fillId="0" borderId="46" xfId="0" applyFont="1" applyBorder="1" applyAlignment="1">
      <alignment horizontal="left" vertical="top" wrapText="1"/>
    </xf>
    <xf numFmtId="0" fontId="7" fillId="0" borderId="48" xfId="0" applyFont="1" applyBorder="1" applyAlignment="1">
      <alignment horizontal="left" vertical="top" wrapText="1"/>
    </xf>
    <xf numFmtId="0" fontId="3" fillId="3" borderId="42" xfId="0" applyFont="1" applyFill="1" applyBorder="1" applyAlignment="1">
      <alignment horizontal="left" vertical="center" wrapText="1"/>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6" fillId="0" borderId="21" xfId="0" applyFont="1" applyBorder="1" applyAlignment="1">
      <alignment horizontal="center" vertical="center"/>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7"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8" fillId="0" borderId="49" xfId="0" applyFont="1" applyBorder="1" applyAlignment="1">
      <alignment horizontal="right" vertical="center"/>
    </xf>
    <xf numFmtId="0" fontId="7" fillId="2" borderId="22" xfId="0" applyFont="1" applyFill="1" applyBorder="1" applyAlignment="1">
      <alignment horizontal="left" vertical="center"/>
    </xf>
    <xf numFmtId="0" fontId="7" fillId="2" borderId="21" xfId="0" applyFont="1" applyFill="1" applyBorder="1" applyAlignment="1">
      <alignment horizontal="left" vertical="center"/>
    </xf>
    <xf numFmtId="0" fontId="7" fillId="2" borderId="23" xfId="0" applyFont="1" applyFill="1" applyBorder="1" applyAlignment="1">
      <alignment horizontal="left" vertical="center"/>
    </xf>
    <xf numFmtId="0" fontId="7" fillId="3" borderId="113" xfId="0" applyFont="1" applyFill="1" applyBorder="1" applyAlignment="1">
      <alignment horizontal="left" vertical="center" wrapText="1"/>
    </xf>
    <xf numFmtId="0" fontId="7" fillId="3" borderId="114" xfId="0" applyFont="1" applyFill="1" applyBorder="1" applyAlignment="1">
      <alignment horizontal="left" vertical="center" wrapText="1"/>
    </xf>
    <xf numFmtId="0" fontId="7" fillId="3" borderId="115" xfId="0" applyFont="1" applyFill="1" applyBorder="1" applyAlignment="1">
      <alignment horizontal="left" vertical="center"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113" xfId="0" applyFont="1" applyBorder="1" applyAlignment="1">
      <alignment horizontal="left" vertical="top" wrapText="1"/>
    </xf>
    <xf numFmtId="0" fontId="7" fillId="0" borderId="114" xfId="0" applyFont="1" applyBorder="1" applyAlignment="1">
      <alignment horizontal="left" vertical="top" wrapText="1"/>
    </xf>
    <xf numFmtId="0" fontId="7" fillId="0" borderId="115" xfId="0" applyFont="1" applyBorder="1" applyAlignment="1">
      <alignment horizontal="left" vertical="top" wrapText="1"/>
    </xf>
    <xf numFmtId="0" fontId="7" fillId="0" borderId="13" xfId="0" applyFont="1" applyBorder="1" applyAlignment="1">
      <alignment horizontal="left" vertical="top"/>
    </xf>
    <xf numFmtId="0" fontId="7" fillId="0" borderId="0" xfId="0" applyFont="1" applyAlignment="1">
      <alignment horizontal="left" vertical="top"/>
    </xf>
    <xf numFmtId="0" fontId="7" fillId="0" borderId="14" xfId="0" applyFont="1" applyBorder="1" applyAlignment="1">
      <alignment horizontal="left" vertical="top"/>
    </xf>
    <xf numFmtId="0" fontId="11" fillId="0" borderId="50" xfId="0" applyFont="1" applyBorder="1" applyAlignment="1">
      <alignment horizontal="center" vertical="center" wrapText="1"/>
    </xf>
    <xf numFmtId="0" fontId="11" fillId="0" borderId="52" xfId="0" applyFont="1" applyBorder="1" applyAlignment="1">
      <alignment horizontal="center" vertical="center" wrapText="1"/>
    </xf>
    <xf numFmtId="0" fontId="3" fillId="3" borderId="42" xfId="0" applyFont="1" applyFill="1" applyBorder="1" applyAlignment="1">
      <alignment horizontal="left" vertical="center"/>
    </xf>
    <xf numFmtId="0" fontId="7" fillId="0" borderId="45"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7"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8" xfId="0" applyFont="1" applyBorder="1" applyAlignment="1">
      <alignment horizontal="left" vertical="top"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3" fillId="3" borderId="42" xfId="0" applyFont="1" applyFill="1" applyBorder="1" applyAlignment="1">
      <alignment horizontal="left" vertical="top" wrapText="1"/>
    </xf>
    <xf numFmtId="0" fontId="7" fillId="3" borderId="43" xfId="0" applyFont="1" applyFill="1" applyBorder="1" applyAlignment="1">
      <alignment horizontal="left" vertical="top"/>
    </xf>
    <xf numFmtId="0" fontId="7" fillId="3" borderId="44" xfId="0" applyFont="1" applyFill="1" applyBorder="1" applyAlignment="1">
      <alignment horizontal="left" vertical="top"/>
    </xf>
    <xf numFmtId="0" fontId="1" fillId="0" borderId="11" xfId="0" applyFont="1" applyBorder="1">
      <alignment vertical="center"/>
    </xf>
    <xf numFmtId="0" fontId="1" fillId="0" borderId="12" xfId="0" applyFont="1" applyBorder="1">
      <alignment vertical="center"/>
    </xf>
    <xf numFmtId="0" fontId="3" fillId="3" borderId="22" xfId="0" applyFont="1" applyFill="1" applyBorder="1" applyAlignment="1">
      <alignment horizontal="left" vertical="top" wrapText="1"/>
    </xf>
    <xf numFmtId="0" fontId="7" fillId="3" borderId="21" xfId="0" applyFont="1" applyFill="1" applyBorder="1" applyAlignment="1">
      <alignment horizontal="left" vertical="top"/>
    </xf>
    <xf numFmtId="0" fontId="7" fillId="3" borderId="23" xfId="0" applyFont="1" applyFill="1" applyBorder="1" applyAlignment="1">
      <alignment horizontal="left" vertical="top"/>
    </xf>
    <xf numFmtId="0" fontId="7"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7"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3" borderId="4" xfId="0" applyFont="1" applyFill="1" applyBorder="1" applyAlignment="1">
      <alignment vertical="center" wrapText="1"/>
    </xf>
    <xf numFmtId="0" fontId="6" fillId="3" borderId="5" xfId="0" applyFont="1" applyFill="1" applyBorder="1">
      <alignment vertical="center"/>
    </xf>
    <xf numFmtId="0" fontId="6" fillId="3" borderId="6" xfId="0" applyFont="1" applyFill="1" applyBorder="1">
      <alignment vertical="center"/>
    </xf>
    <xf numFmtId="0" fontId="1" fillId="3" borderId="7" xfId="0" applyFont="1" applyFill="1" applyBorder="1" applyAlignment="1">
      <alignment vertical="center" wrapText="1"/>
    </xf>
    <xf numFmtId="0" fontId="1" fillId="3" borderId="8" xfId="0" applyFont="1" applyFill="1" applyBorder="1">
      <alignment vertical="center"/>
    </xf>
    <xf numFmtId="0" fontId="1" fillId="3" borderId="9" xfId="0" applyFont="1" applyFill="1" applyBorder="1">
      <alignment vertical="center"/>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6" fillId="0" borderId="0" xfId="0" applyFont="1" applyAlignment="1">
      <alignment horizontal="left" vertical="center" wrapText="1"/>
    </xf>
    <xf numFmtId="0" fontId="7" fillId="0" borderId="0" xfId="0" applyFont="1">
      <alignment vertical="center"/>
    </xf>
    <xf numFmtId="0" fontId="7" fillId="0" borderId="14" xfId="0" applyFont="1" applyBorder="1">
      <alignment vertical="center"/>
    </xf>
    <xf numFmtId="0" fontId="7" fillId="0" borderId="0" xfId="0" applyFont="1" applyAlignment="1">
      <alignment horizontal="left" vertical="center" wrapText="1"/>
    </xf>
    <xf numFmtId="0" fontId="7" fillId="0" borderId="46" xfId="0" applyFont="1" applyBorder="1" applyAlignment="1">
      <alignment horizontal="left" vertical="center" wrapText="1"/>
    </xf>
    <xf numFmtId="0" fontId="7" fillId="0" borderId="13" xfId="0" applyFont="1" applyBorder="1" applyAlignment="1">
      <alignment horizontal="left" vertical="center"/>
    </xf>
    <xf numFmtId="0" fontId="7" fillId="0" borderId="0" xfId="0" applyFont="1" applyAlignment="1">
      <alignment horizontal="left" vertical="center"/>
    </xf>
    <xf numFmtId="0" fontId="9" fillId="3" borderId="42" xfId="0" applyFont="1" applyFill="1" applyBorder="1" applyAlignment="1">
      <alignment horizontal="left" vertical="top" wrapText="1"/>
    </xf>
    <xf numFmtId="0" fontId="9" fillId="3" borderId="43" xfId="0" applyFont="1" applyFill="1" applyBorder="1" applyAlignment="1">
      <alignment horizontal="left" vertical="top" wrapText="1"/>
    </xf>
    <xf numFmtId="0" fontId="9" fillId="3" borderId="44" xfId="0" applyFont="1" applyFill="1" applyBorder="1" applyAlignment="1">
      <alignment horizontal="left" vertical="top" wrapText="1"/>
    </xf>
    <xf numFmtId="0" fontId="10" fillId="0" borderId="45"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3" fillId="3" borderId="4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13" fillId="0" borderId="45" xfId="0" applyFont="1" applyBorder="1" applyAlignment="1">
      <alignment horizontal="left" vertical="top" wrapText="1"/>
    </xf>
    <xf numFmtId="0" fontId="7" fillId="0" borderId="22" xfId="0" applyFont="1" applyBorder="1">
      <alignment vertical="center"/>
    </xf>
    <xf numFmtId="0" fontId="1" fillId="0" borderId="21" xfId="0" applyFont="1" applyBorder="1">
      <alignment vertical="center"/>
    </xf>
    <xf numFmtId="0" fontId="1" fillId="0" borderId="23" xfId="0" applyFont="1" applyBorder="1">
      <alignment vertical="center"/>
    </xf>
    <xf numFmtId="0" fontId="7" fillId="0" borderId="13" xfId="0" applyFont="1" applyBorder="1">
      <alignment vertical="center"/>
    </xf>
    <xf numFmtId="0" fontId="7" fillId="0" borderId="13" xfId="0" applyFont="1" applyBorder="1" applyAlignment="1">
      <alignment horizontal="left" vertical="center" wrapText="1"/>
    </xf>
    <xf numFmtId="0" fontId="1" fillId="0" borderId="0" xfId="0" applyFont="1" applyAlignment="1">
      <alignment horizontal="left" vertical="center"/>
    </xf>
    <xf numFmtId="0" fontId="1" fillId="0" borderId="0" xfId="0" applyFont="1">
      <alignment vertical="center"/>
    </xf>
    <xf numFmtId="0" fontId="13" fillId="2" borderId="37" xfId="1" applyFont="1" applyFill="1" applyBorder="1" applyAlignment="1">
      <alignment horizontal="center" vertical="center" wrapText="1"/>
    </xf>
    <xf numFmtId="38" fontId="13" fillId="2" borderId="37" xfId="5" applyFont="1" applyFill="1" applyBorder="1" applyAlignment="1">
      <alignment horizontal="center" vertical="center"/>
    </xf>
    <xf numFmtId="0" fontId="13" fillId="0" borderId="46" xfId="1" applyFont="1" applyBorder="1" applyAlignment="1">
      <alignment vertical="top" wrapText="1"/>
    </xf>
    <xf numFmtId="0" fontId="13" fillId="0" borderId="37" xfId="1" applyFont="1" applyBorder="1" applyAlignment="1">
      <alignment horizontal="center" vertical="center" wrapText="1"/>
    </xf>
    <xf numFmtId="0" fontId="13" fillId="0" borderId="37" xfId="1" applyFont="1" applyBorder="1" applyAlignment="1">
      <alignment horizontal="center" vertical="center"/>
    </xf>
    <xf numFmtId="10" fontId="13" fillId="0" borderId="37" xfId="4" applyNumberFormat="1" applyFont="1" applyFill="1" applyBorder="1" applyAlignment="1">
      <alignment horizontal="center" vertical="center"/>
    </xf>
    <xf numFmtId="176" fontId="13" fillId="2" borderId="67" xfId="4" applyNumberFormat="1" applyFont="1" applyFill="1" applyBorder="1" applyAlignment="1">
      <alignment horizontal="center" vertical="center"/>
    </xf>
    <xf numFmtId="176" fontId="13" fillId="2" borderId="69" xfId="4" applyNumberFormat="1" applyFont="1" applyFill="1" applyBorder="1" applyAlignment="1">
      <alignment horizontal="center" vertical="center"/>
    </xf>
    <xf numFmtId="0" fontId="19" fillId="0" borderId="0" xfId="1" applyFont="1" applyAlignment="1">
      <alignment horizontal="center" vertical="center" wrapText="1"/>
    </xf>
    <xf numFmtId="0" fontId="19" fillId="0" borderId="0" xfId="1" applyFont="1" applyAlignment="1">
      <alignment horizontal="center" vertical="center"/>
    </xf>
    <xf numFmtId="38" fontId="13" fillId="5" borderId="37" xfId="5" applyFont="1" applyFill="1" applyBorder="1" applyAlignment="1">
      <alignment horizontal="center" vertical="center"/>
    </xf>
    <xf numFmtId="38" fontId="13" fillId="0" borderId="37" xfId="5" applyFont="1" applyFill="1" applyBorder="1" applyAlignment="1">
      <alignment horizontal="center" vertical="center"/>
    </xf>
    <xf numFmtId="38" fontId="13" fillId="2" borderId="67" xfId="4" applyNumberFormat="1" applyFont="1" applyFill="1" applyBorder="1" applyAlignment="1">
      <alignment horizontal="center" vertical="center"/>
    </xf>
    <xf numFmtId="0" fontId="13" fillId="2" borderId="69" xfId="4" applyNumberFormat="1" applyFont="1" applyFill="1" applyBorder="1" applyAlignment="1">
      <alignment horizontal="center" vertical="center"/>
    </xf>
    <xf numFmtId="0" fontId="27" fillId="0" borderId="0" xfId="1" applyFont="1" applyAlignment="1">
      <alignment horizontal="center" vertical="center" wrapText="1"/>
    </xf>
    <xf numFmtId="0" fontId="27" fillId="0" borderId="0" xfId="1" applyFont="1" applyAlignment="1">
      <alignment horizontal="center" vertical="center"/>
    </xf>
    <xf numFmtId="0" fontId="10" fillId="0" borderId="0" xfId="1" applyFont="1" applyAlignment="1">
      <alignment horizontal="center" vertical="center"/>
    </xf>
    <xf numFmtId="0" fontId="13" fillId="0" borderId="0" xfId="1" applyFont="1" applyAlignment="1">
      <alignment horizontal="center" vertical="center"/>
    </xf>
    <xf numFmtId="0" fontId="13" fillId="0" borderId="93" xfId="1" applyFont="1" applyBorder="1" applyAlignment="1">
      <alignment horizontal="center" vertical="center"/>
    </xf>
    <xf numFmtId="0" fontId="13" fillId="0" borderId="126" xfId="1" applyFont="1" applyBorder="1" applyAlignment="1">
      <alignment horizontal="center" vertical="center"/>
    </xf>
    <xf numFmtId="0" fontId="13" fillId="0" borderId="2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67" xfId="1" applyFont="1" applyBorder="1" applyAlignment="1">
      <alignment horizontal="center" vertical="center"/>
    </xf>
    <xf numFmtId="0" fontId="13" fillId="0" borderId="68" xfId="1" applyFont="1" applyBorder="1" applyAlignment="1">
      <alignment horizontal="center" vertical="center"/>
    </xf>
    <xf numFmtId="0" fontId="26" fillId="0" borderId="127" xfId="1" applyFont="1" applyBorder="1" applyAlignment="1">
      <alignment horizontal="center" vertical="center"/>
    </xf>
    <xf numFmtId="0" fontId="13" fillId="0" borderId="5" xfId="1" applyFont="1" applyBorder="1" applyAlignment="1">
      <alignment horizontal="center" vertical="center"/>
    </xf>
    <xf numFmtId="0" fontId="13" fillId="5" borderId="98" xfId="1" applyFont="1" applyFill="1" applyBorder="1" applyAlignment="1">
      <alignment horizontal="center" vertical="center"/>
    </xf>
    <xf numFmtId="0" fontId="13" fillId="5" borderId="99" xfId="1" applyFont="1" applyFill="1" applyBorder="1" applyAlignment="1">
      <alignment horizontal="center" vertical="center"/>
    </xf>
    <xf numFmtId="0" fontId="13" fillId="5" borderId="64" xfId="1" applyFont="1" applyFill="1" applyBorder="1" applyAlignment="1">
      <alignment horizontal="center" vertical="center"/>
    </xf>
    <xf numFmtId="0" fontId="13" fillId="0" borderId="95" xfId="1" applyFont="1" applyBorder="1" applyAlignment="1">
      <alignment horizontal="center" vertical="center" wrapText="1"/>
    </xf>
    <xf numFmtId="0" fontId="13" fillId="0" borderId="0" xfId="1" applyFont="1" applyAlignment="1">
      <alignment horizontal="center" vertical="center" wrapText="1"/>
    </xf>
    <xf numFmtId="0" fontId="13" fillId="0" borderId="8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79" xfId="1" applyFont="1" applyBorder="1" applyAlignment="1">
      <alignment horizontal="center" vertical="center" wrapText="1"/>
    </xf>
    <xf numFmtId="0" fontId="13" fillId="0" borderId="78" xfId="1" applyFont="1" applyBorder="1" applyAlignment="1">
      <alignment horizontal="center" vertical="center" wrapText="1"/>
    </xf>
    <xf numFmtId="0" fontId="13" fillId="2" borderId="67" xfId="1" applyFont="1" applyFill="1" applyBorder="1" applyAlignment="1">
      <alignment horizontal="center" vertical="center" wrapText="1"/>
    </xf>
    <xf numFmtId="0" fontId="13" fillId="2" borderId="68" xfId="1" applyFont="1" applyFill="1" applyBorder="1" applyAlignment="1">
      <alignment horizontal="center" vertical="center" wrapText="1"/>
    </xf>
    <xf numFmtId="0" fontId="13" fillId="2" borderId="69" xfId="1" applyFont="1" applyFill="1" applyBorder="1" applyAlignment="1">
      <alignment horizontal="center" vertical="center" wrapText="1"/>
    </xf>
    <xf numFmtId="38" fontId="13" fillId="2" borderId="67" xfId="5" applyFont="1" applyFill="1" applyBorder="1" applyAlignment="1">
      <alignment horizontal="center" vertical="center"/>
    </xf>
    <xf numFmtId="38" fontId="13" fillId="2" borderId="69" xfId="5" applyFont="1" applyFill="1" applyBorder="1" applyAlignment="1">
      <alignment horizontal="center" vertical="center"/>
    </xf>
    <xf numFmtId="38" fontId="13" fillId="2" borderId="68" xfId="5" applyFont="1" applyFill="1" applyBorder="1" applyAlignment="1">
      <alignment horizontal="center" vertical="center"/>
    </xf>
    <xf numFmtId="0" fontId="13" fillId="0" borderId="0" xfId="1" applyFont="1" applyAlignment="1">
      <alignment vertical="top" wrapText="1"/>
    </xf>
    <xf numFmtId="0" fontId="13" fillId="0" borderId="70" xfId="1" applyFont="1" applyBorder="1" applyAlignment="1">
      <alignment horizontal="left" vertical="center" wrapText="1"/>
    </xf>
    <xf numFmtId="0" fontId="13" fillId="0" borderId="68" xfId="1" applyFont="1" applyBorder="1" applyAlignment="1">
      <alignment horizontal="left" vertical="center" wrapText="1"/>
    </xf>
    <xf numFmtId="0" fontId="13" fillId="0" borderId="69" xfId="1" applyFont="1" applyBorder="1" applyAlignment="1">
      <alignment horizontal="left" vertical="center" wrapText="1"/>
    </xf>
    <xf numFmtId="0" fontId="13" fillId="0" borderId="68" xfId="1" applyFont="1" applyBorder="1" applyAlignment="1">
      <alignment horizontal="center" vertical="center" wrapText="1"/>
    </xf>
    <xf numFmtId="0" fontId="13" fillId="0" borderId="69" xfId="1" applyFont="1" applyBorder="1" applyAlignment="1">
      <alignment horizontal="center" vertical="center" wrapText="1"/>
    </xf>
    <xf numFmtId="0" fontId="1" fillId="0" borderId="21" xfId="0" applyFont="1" applyBorder="1" applyAlignment="1">
      <alignment horizontal="left" vertical="center" wrapText="1"/>
    </xf>
    <xf numFmtId="0" fontId="21" fillId="0" borderId="0" xfId="1" applyFont="1" applyAlignment="1">
      <alignment horizontal="center" vertical="center"/>
    </xf>
    <xf numFmtId="0" fontId="15" fillId="0" borderId="98" xfId="1" applyFont="1" applyBorder="1" applyAlignment="1">
      <alignment horizontal="center" vertical="center" wrapText="1"/>
    </xf>
    <xf numFmtId="0" fontId="15" fillId="0" borderId="99" xfId="1" applyFont="1" applyBorder="1" applyAlignment="1">
      <alignment horizontal="center" vertical="center" wrapText="1"/>
    </xf>
    <xf numFmtId="0" fontId="15" fillId="0" borderId="100" xfId="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3" fillId="0" borderId="69" xfId="1" applyFont="1" applyBorder="1" applyAlignment="1">
      <alignment horizontal="center" vertical="center"/>
    </xf>
    <xf numFmtId="38" fontId="13" fillId="5" borderId="67" xfId="5" applyFont="1" applyFill="1" applyBorder="1" applyAlignment="1">
      <alignment horizontal="center" vertical="center"/>
    </xf>
    <xf numFmtId="38" fontId="13" fillId="5" borderId="69" xfId="5" applyFont="1" applyFill="1" applyBorder="1" applyAlignment="1">
      <alignment horizontal="center" vertical="center"/>
    </xf>
    <xf numFmtId="0" fontId="13" fillId="0" borderId="67" xfId="1" applyFont="1" applyBorder="1" applyAlignment="1">
      <alignment horizontal="center" vertical="center" wrapText="1"/>
    </xf>
    <xf numFmtId="10" fontId="13" fillId="0" borderId="67" xfId="4" applyNumberFormat="1" applyFont="1" applyFill="1" applyBorder="1" applyAlignment="1">
      <alignment horizontal="center" vertical="center"/>
    </xf>
    <xf numFmtId="10" fontId="13" fillId="0" borderId="69" xfId="4" applyNumberFormat="1" applyFont="1" applyFill="1" applyBorder="1" applyAlignment="1">
      <alignment horizontal="center" vertical="center"/>
    </xf>
    <xf numFmtId="0" fontId="13" fillId="0" borderId="80" xfId="1" applyFont="1" applyBorder="1" applyAlignment="1">
      <alignment horizontal="center" vertical="center"/>
    </xf>
    <xf numFmtId="38" fontId="13" fillId="2" borderId="69" xfId="4" applyNumberFormat="1" applyFont="1" applyFill="1" applyBorder="1" applyAlignment="1">
      <alignment horizontal="center" vertical="center"/>
    </xf>
    <xf numFmtId="0" fontId="10" fillId="0" borderId="73" xfId="1" applyFont="1" applyBorder="1" applyAlignment="1">
      <alignment horizontal="center" vertical="center"/>
    </xf>
    <xf numFmtId="0" fontId="27" fillId="0" borderId="73" xfId="1" applyFont="1" applyBorder="1" applyAlignment="1">
      <alignment horizontal="center" vertical="center" wrapText="1"/>
    </xf>
    <xf numFmtId="0" fontId="19" fillId="0" borderId="73" xfId="1" applyFont="1" applyBorder="1" applyAlignment="1">
      <alignment horizontal="center" vertical="center" wrapText="1"/>
    </xf>
    <xf numFmtId="0" fontId="13" fillId="0" borderId="97" xfId="1" applyFont="1" applyBorder="1" applyAlignment="1">
      <alignment horizontal="center" vertical="center" wrapText="1"/>
    </xf>
    <xf numFmtId="0" fontId="13" fillId="0" borderId="96" xfId="1" applyFont="1" applyBorder="1" applyAlignment="1">
      <alignment horizontal="center" vertical="center" wrapText="1"/>
    </xf>
    <xf numFmtId="0" fontId="19" fillId="0" borderId="83" xfId="1" applyFont="1" applyBorder="1" applyAlignment="1">
      <alignment horizontal="center" vertical="center"/>
    </xf>
    <xf numFmtId="0" fontId="19" fillId="0" borderId="90" xfId="1" applyFont="1" applyBorder="1" applyAlignment="1">
      <alignment horizontal="center" vertical="center"/>
    </xf>
    <xf numFmtId="0" fontId="19" fillId="0" borderId="91" xfId="1" applyFont="1" applyBorder="1" applyAlignment="1">
      <alignment horizontal="center" vertical="center"/>
    </xf>
    <xf numFmtId="0" fontId="19" fillId="0" borderId="88" xfId="1" applyFont="1" applyBorder="1" applyAlignment="1">
      <alignment horizontal="center" vertical="center"/>
    </xf>
    <xf numFmtId="0" fontId="19" fillId="0" borderId="89" xfId="1" applyFont="1" applyBorder="1" applyAlignment="1">
      <alignment horizontal="center" vertical="center"/>
    </xf>
    <xf numFmtId="0" fontId="19" fillId="0" borderId="85" xfId="1" applyFont="1" applyBorder="1" applyAlignment="1">
      <alignment horizontal="center" vertical="center"/>
    </xf>
    <xf numFmtId="0" fontId="19" fillId="0" borderId="87" xfId="1" applyFont="1" applyBorder="1" applyAlignment="1">
      <alignment horizontal="center" vertical="center"/>
    </xf>
    <xf numFmtId="0" fontId="19" fillId="0" borderId="84" xfId="1" applyFont="1" applyBorder="1" applyAlignment="1">
      <alignment horizontal="center" vertical="center"/>
    </xf>
    <xf numFmtId="0" fontId="6" fillId="0" borderId="85" xfId="1" applyFont="1" applyBorder="1" applyAlignment="1">
      <alignment horizontal="center" vertical="center"/>
    </xf>
    <xf numFmtId="0" fontId="6" fillId="0" borderId="87" xfId="1" applyFont="1" applyBorder="1" applyAlignment="1">
      <alignment horizontal="center" vertical="center"/>
    </xf>
    <xf numFmtId="0" fontId="10" fillId="0" borderId="73" xfId="1" applyFont="1" applyBorder="1" applyAlignment="1">
      <alignment horizontal="center" vertical="center" wrapText="1"/>
    </xf>
    <xf numFmtId="0" fontId="10" fillId="0" borderId="0" xfId="1" applyFont="1" applyAlignment="1">
      <alignment horizontal="center" vertical="center" wrapText="1"/>
    </xf>
    <xf numFmtId="0" fontId="10" fillId="0" borderId="27"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37" xfId="1" applyFont="1" applyBorder="1" applyAlignment="1">
      <alignment horizontal="center" vertical="center" wrapText="1"/>
    </xf>
    <xf numFmtId="0" fontId="9" fillId="3" borderId="42" xfId="2" applyFont="1" applyFill="1" applyBorder="1" applyAlignment="1">
      <alignment horizontal="left" vertical="center" wrapText="1"/>
    </xf>
    <xf numFmtId="0" fontId="9" fillId="3" borderId="43" xfId="2" applyFont="1" applyFill="1" applyBorder="1" applyAlignment="1">
      <alignment horizontal="left" vertical="center" wrapText="1"/>
    </xf>
    <xf numFmtId="0" fontId="13" fillId="0" borderId="0" xfId="2" applyFont="1" applyAlignment="1">
      <alignment horizontal="left" vertical="center" wrapText="1"/>
    </xf>
    <xf numFmtId="0" fontId="13" fillId="0" borderId="70" xfId="1" applyFont="1" applyBorder="1" applyAlignment="1">
      <alignment horizontal="center" vertical="center"/>
    </xf>
    <xf numFmtId="0" fontId="13" fillId="0" borderId="71" xfId="1" applyFont="1" applyBorder="1" applyAlignment="1">
      <alignment horizontal="center" vertical="center"/>
    </xf>
    <xf numFmtId="0" fontId="13" fillId="0" borderId="72" xfId="1" applyFont="1" applyBorder="1" applyAlignment="1">
      <alignment horizontal="center" vertical="center"/>
    </xf>
    <xf numFmtId="10" fontId="13" fillId="0" borderId="0" xfId="4" applyNumberFormat="1" applyFont="1" applyBorder="1" applyAlignment="1">
      <alignment horizontal="center" vertical="center"/>
    </xf>
    <xf numFmtId="38" fontId="13" fillId="0" borderId="67" xfId="5" applyFont="1" applyFill="1" applyBorder="1" applyAlignment="1">
      <alignment horizontal="center" vertical="center"/>
    </xf>
    <xf numFmtId="38" fontId="13" fillId="0" borderId="68" xfId="5" applyFont="1" applyFill="1" applyBorder="1" applyAlignment="1">
      <alignment horizontal="center" vertical="center"/>
    </xf>
    <xf numFmtId="38" fontId="13" fillId="0" borderId="69" xfId="5" applyFont="1" applyFill="1" applyBorder="1" applyAlignment="1">
      <alignment horizontal="center" vertical="center"/>
    </xf>
    <xf numFmtId="10" fontId="13" fillId="0" borderId="68" xfId="4" applyNumberFormat="1" applyFont="1" applyFill="1" applyBorder="1" applyAlignment="1">
      <alignment horizontal="center" vertical="center"/>
    </xf>
    <xf numFmtId="0" fontId="1" fillId="0" borderId="21" xfId="0" applyFont="1" applyBorder="1" applyAlignment="1">
      <alignment horizontal="center" vertical="center" wrapText="1"/>
    </xf>
    <xf numFmtId="0" fontId="21" fillId="0" borderId="46" xfId="1" applyFont="1" applyBorder="1" applyAlignment="1">
      <alignment horizontal="center" vertical="center"/>
    </xf>
    <xf numFmtId="0" fontId="13" fillId="0" borderId="28" xfId="3" applyFont="1" applyBorder="1" applyAlignment="1">
      <alignment horizontal="center" vertical="center" wrapText="1"/>
    </xf>
    <xf numFmtId="0" fontId="13" fillId="0" borderId="35" xfId="3" applyFont="1" applyBorder="1" applyAlignment="1">
      <alignment horizontal="center" vertical="center" wrapText="1"/>
    </xf>
    <xf numFmtId="0" fontId="19" fillId="0" borderId="67" xfId="3" applyFont="1" applyBorder="1" applyAlignment="1">
      <alignment horizontal="center" vertical="center" wrapText="1"/>
    </xf>
    <xf numFmtId="0" fontId="19" fillId="0" borderId="68" xfId="3" applyFont="1" applyBorder="1" applyAlignment="1">
      <alignment horizontal="center" vertical="center" wrapText="1"/>
    </xf>
    <xf numFmtId="0" fontId="19" fillId="0" borderId="69" xfId="3" applyFont="1" applyBorder="1" applyAlignment="1">
      <alignment horizontal="center" vertical="center" wrapText="1"/>
    </xf>
    <xf numFmtId="0" fontId="1" fillId="0" borderId="0" xfId="0" applyFont="1" applyAlignment="1">
      <alignment horizontal="left" vertical="center" wrapText="1"/>
    </xf>
    <xf numFmtId="0" fontId="13" fillId="0" borderId="28" xfId="3" applyFont="1" applyBorder="1" applyAlignment="1">
      <alignment horizontal="center" vertical="center" textRotation="255"/>
    </xf>
    <xf numFmtId="0" fontId="13" fillId="0" borderId="35" xfId="3" applyFont="1" applyBorder="1" applyAlignment="1">
      <alignment horizontal="center" vertical="center" textRotation="255"/>
    </xf>
    <xf numFmtId="0" fontId="13" fillId="0" borderId="70" xfId="3" applyFont="1" applyBorder="1" applyAlignment="1">
      <alignment horizontal="center" vertical="center"/>
    </xf>
    <xf numFmtId="0" fontId="13" fillId="0" borderId="71" xfId="3" applyFont="1" applyBorder="1" applyAlignment="1">
      <alignment horizontal="center" vertical="center"/>
    </xf>
    <xf numFmtId="0" fontId="13" fillId="0" borderId="72" xfId="3" applyFont="1" applyBorder="1" applyAlignment="1">
      <alignment horizontal="center" vertical="center"/>
    </xf>
    <xf numFmtId="0" fontId="13" fillId="0" borderId="80" xfId="3" applyFont="1" applyBorder="1" applyAlignment="1">
      <alignment horizontal="center" vertical="center"/>
    </xf>
    <xf numFmtId="0" fontId="13" fillId="0" borderId="5" xfId="3" applyFont="1" applyBorder="1" applyAlignment="1">
      <alignment horizontal="center" vertical="center"/>
    </xf>
    <xf numFmtId="0" fontId="13" fillId="0" borderId="81" xfId="3" applyFont="1" applyBorder="1" applyAlignment="1">
      <alignment horizontal="center" vertical="center"/>
    </xf>
    <xf numFmtId="0" fontId="1" fillId="0" borderId="21" xfId="0" applyFont="1" applyBorder="1" applyAlignment="1">
      <alignment horizontal="center" vertical="center"/>
    </xf>
    <xf numFmtId="0" fontId="13" fillId="0" borderId="37" xfId="1" applyFont="1" applyBorder="1" applyAlignment="1">
      <alignment horizontal="left" vertical="center"/>
    </xf>
    <xf numFmtId="0" fontId="13" fillId="0" borderId="38" xfId="1" applyFont="1" applyBorder="1" applyAlignment="1">
      <alignment horizontal="center" vertical="center"/>
    </xf>
    <xf numFmtId="0" fontId="13" fillId="0" borderId="122" xfId="1" applyFont="1" applyBorder="1" applyAlignment="1">
      <alignment horizontal="center" vertical="center"/>
    </xf>
    <xf numFmtId="0" fontId="13" fillId="0" borderId="125" xfId="1" applyFont="1" applyBorder="1" applyAlignment="1">
      <alignment horizontal="center" vertical="center"/>
    </xf>
    <xf numFmtId="0" fontId="13" fillId="0" borderId="75" xfId="1" applyFont="1" applyBorder="1" applyAlignment="1">
      <alignment horizontal="center" vertical="center"/>
    </xf>
    <xf numFmtId="0" fontId="13" fillId="0" borderId="76" xfId="1" applyFont="1" applyBorder="1" applyAlignment="1">
      <alignment horizontal="center" vertical="center"/>
    </xf>
    <xf numFmtId="0" fontId="13" fillId="0" borderId="81" xfId="1" applyFont="1" applyBorder="1" applyAlignment="1">
      <alignment horizontal="center" vertical="center" wrapText="1"/>
    </xf>
    <xf numFmtId="0" fontId="13" fillId="0" borderId="107" xfId="1" applyFont="1" applyBorder="1" applyAlignment="1">
      <alignment horizontal="center" vertical="center"/>
    </xf>
    <xf numFmtId="0" fontId="13" fillId="0" borderId="108" xfId="1" applyFont="1" applyBorder="1" applyAlignment="1">
      <alignment horizontal="center" vertical="center"/>
    </xf>
    <xf numFmtId="0" fontId="13" fillId="0" borderId="109" xfId="1" applyFont="1" applyBorder="1" applyAlignment="1">
      <alignment horizontal="center" vertical="center"/>
    </xf>
    <xf numFmtId="0" fontId="13" fillId="0" borderId="98" xfId="1" applyFont="1" applyBorder="1" applyAlignment="1">
      <alignment horizontal="center" vertical="center"/>
    </xf>
    <xf numFmtId="0" fontId="13" fillId="0" borderId="99" xfId="1" applyFont="1" applyBorder="1" applyAlignment="1">
      <alignment horizontal="center" vertical="center"/>
    </xf>
    <xf numFmtId="0" fontId="13" fillId="0" borderId="100" xfId="1" applyFont="1" applyBorder="1" applyAlignment="1">
      <alignment horizontal="center" vertical="center"/>
    </xf>
    <xf numFmtId="0" fontId="13" fillId="0" borderId="25" xfId="1" applyFont="1" applyBorder="1" applyAlignment="1">
      <alignment horizontal="center" vertical="center" wrapText="1"/>
    </xf>
    <xf numFmtId="0" fontId="13" fillId="0" borderId="25" xfId="1" applyFont="1" applyBorder="1" applyAlignment="1">
      <alignment horizontal="center" vertical="center"/>
    </xf>
    <xf numFmtId="0" fontId="13" fillId="0" borderId="124" xfId="1" applyFont="1" applyBorder="1" applyAlignment="1">
      <alignment horizontal="center" vertical="center" wrapText="1"/>
    </xf>
    <xf numFmtId="0" fontId="13" fillId="0" borderId="102" xfId="1" applyFont="1" applyBorder="1" applyAlignment="1">
      <alignment horizontal="center" vertical="center" wrapText="1"/>
    </xf>
    <xf numFmtId="0" fontId="15" fillId="3" borderId="42" xfId="1" applyFont="1" applyFill="1" applyBorder="1" applyAlignment="1">
      <alignment horizontal="left" vertical="center" wrapText="1"/>
    </xf>
    <xf numFmtId="0" fontId="15" fillId="3" borderId="21" xfId="1" applyFont="1" applyFill="1" applyBorder="1" applyAlignment="1">
      <alignment horizontal="left" vertical="center" wrapText="1"/>
    </xf>
    <xf numFmtId="0" fontId="15" fillId="3" borderId="44" xfId="1" applyFont="1" applyFill="1" applyBorder="1" applyAlignment="1">
      <alignment horizontal="left" vertical="center" wrapText="1"/>
    </xf>
    <xf numFmtId="0" fontId="13" fillId="0" borderId="3" xfId="1" applyFont="1" applyBorder="1" applyAlignment="1">
      <alignment horizontal="center" vertical="center" wrapText="1"/>
    </xf>
    <xf numFmtId="0" fontId="13" fillId="0" borderId="40" xfId="1" applyFont="1" applyBorder="1" applyAlignment="1">
      <alignment horizontal="left" vertical="center"/>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28" xfId="1" applyFont="1" applyBorder="1" applyAlignment="1">
      <alignment horizontal="center" vertical="center" wrapText="1"/>
    </xf>
    <xf numFmtId="0" fontId="13" fillId="0" borderId="129" xfId="1" applyFont="1" applyBorder="1" applyAlignment="1">
      <alignment horizontal="center" vertical="center" wrapText="1"/>
    </xf>
    <xf numFmtId="0" fontId="13" fillId="0" borderId="130" xfId="1" applyFont="1" applyBorder="1" applyAlignment="1">
      <alignment horizontal="center" vertical="center" wrapText="1"/>
    </xf>
    <xf numFmtId="0" fontId="13" fillId="0" borderId="4" xfId="1" applyFont="1" applyBorder="1" applyAlignment="1">
      <alignment horizontal="center" vertical="center"/>
    </xf>
    <xf numFmtId="0" fontId="13" fillId="0" borderId="81" xfId="1" applyFont="1" applyBorder="1" applyAlignment="1">
      <alignment horizontal="center" vertical="center"/>
    </xf>
    <xf numFmtId="0" fontId="15" fillId="3" borderId="43" xfId="1" applyFont="1" applyFill="1" applyBorder="1" applyAlignment="1">
      <alignment horizontal="left" vertical="center" wrapText="1"/>
    </xf>
    <xf numFmtId="0" fontId="10" fillId="0" borderId="80"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1" xfId="1" applyFont="1" applyBorder="1" applyAlignment="1">
      <alignment horizontal="center" vertical="center" wrapText="1"/>
    </xf>
    <xf numFmtId="0" fontId="13" fillId="0" borderId="103" xfId="1" applyFont="1" applyBorder="1" applyAlignment="1">
      <alignment horizontal="center" vertical="center"/>
    </xf>
    <xf numFmtId="0" fontId="13" fillId="0" borderId="104" xfId="1" applyFont="1" applyBorder="1" applyAlignment="1">
      <alignment horizontal="center" vertical="center"/>
    </xf>
    <xf numFmtId="0" fontId="13" fillId="0" borderId="38" xfId="1" applyFont="1" applyBorder="1" applyAlignment="1">
      <alignment horizontal="left" vertical="center"/>
    </xf>
    <xf numFmtId="0" fontId="13" fillId="0" borderId="41" xfId="1" applyFont="1" applyBorder="1" applyAlignment="1">
      <alignment horizontal="left" vertical="center"/>
    </xf>
    <xf numFmtId="0" fontId="19" fillId="0" borderId="131" xfId="1" applyFont="1" applyBorder="1" applyAlignment="1">
      <alignment horizontal="center" vertical="center"/>
    </xf>
    <xf numFmtId="0" fontId="19" fillId="0" borderId="86" xfId="1" applyFont="1" applyBorder="1" applyAlignment="1">
      <alignment horizontal="center" vertical="center"/>
    </xf>
    <xf numFmtId="0" fontId="13" fillId="0" borderId="67" xfId="1" applyFont="1" applyBorder="1" applyAlignment="1">
      <alignment horizontal="left" vertical="center"/>
    </xf>
    <xf numFmtId="0" fontId="13" fillId="0" borderId="68" xfId="1" applyFont="1" applyBorder="1" applyAlignment="1">
      <alignment horizontal="left" vertical="center"/>
    </xf>
    <xf numFmtId="0" fontId="13" fillId="0" borderId="69" xfId="1" applyFont="1" applyBorder="1" applyAlignment="1">
      <alignment horizontal="left" vertical="center"/>
    </xf>
    <xf numFmtId="0" fontId="13" fillId="0" borderId="132" xfId="1" applyFont="1" applyBorder="1" applyAlignment="1">
      <alignment horizontal="left" vertical="center"/>
    </xf>
    <xf numFmtId="0" fontId="13" fillId="0" borderId="133" xfId="1" applyFont="1" applyBorder="1" applyAlignment="1">
      <alignment horizontal="left" vertical="center"/>
    </xf>
    <xf numFmtId="0" fontId="13" fillId="0" borderId="134" xfId="1" applyFont="1" applyBorder="1" applyAlignment="1">
      <alignment horizontal="left" vertical="center"/>
    </xf>
    <xf numFmtId="0" fontId="15" fillId="0" borderId="83" xfId="1" applyFont="1" applyBorder="1" applyAlignment="1">
      <alignment horizontal="center" vertical="center" wrapText="1"/>
    </xf>
    <xf numFmtId="0" fontId="15" fillId="0" borderId="90" xfId="1" applyFont="1" applyBorder="1" applyAlignment="1">
      <alignment horizontal="center" vertical="center" wrapText="1"/>
    </xf>
    <xf numFmtId="0" fontId="15" fillId="0" borderId="91" xfId="1" applyFont="1" applyBorder="1" applyAlignment="1">
      <alignment horizontal="center" vertical="center" wrapText="1"/>
    </xf>
    <xf numFmtId="0" fontId="13" fillId="0" borderId="94" xfId="1" applyFont="1" applyBorder="1" applyAlignment="1">
      <alignment horizontal="center" vertical="center"/>
    </xf>
    <xf numFmtId="0" fontId="1" fillId="0" borderId="21" xfId="0" applyFont="1" applyBorder="1" applyAlignment="1">
      <alignment horizontal="left" vertical="center"/>
    </xf>
    <xf numFmtId="0" fontId="1" fillId="0" borderId="0" xfId="0" applyFont="1" applyBorder="1" applyAlignment="1">
      <alignment horizontal="left" vertical="top" wrapText="1"/>
    </xf>
  </cellXfs>
  <cellStyles count="6">
    <cellStyle name="パーセント" xfId="4" builtinId="5"/>
    <cellStyle name="桁区切り" xfId="5" builtinId="6"/>
    <cellStyle name="標準" xfId="0" builtinId="0"/>
    <cellStyle name="標準 2" xfId="2" xr:uid="{00000000-0005-0000-0000-000001000000}"/>
    <cellStyle name="標準 2_Number of students to be exchanged"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0" y="190500"/>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0" y="190500"/>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fitToPage="1"/>
  </sheetPr>
  <dimension ref="A1:R47"/>
  <sheetViews>
    <sheetView showGridLines="0" showOutlineSymbols="0" view="pageBreakPreview" topLeftCell="A40" zoomScale="80" zoomScaleNormal="80" zoomScaleSheetLayoutView="80" workbookViewId="0">
      <selection activeCell="B8" sqref="B8:C8"/>
    </sheetView>
  </sheetViews>
  <sheetFormatPr defaultColWidth="9" defaultRowHeight="13.5"/>
  <cols>
    <col min="1" max="1" width="1.625" style="29" customWidth="1"/>
    <col min="2" max="11" width="5.125" style="29" customWidth="1"/>
    <col min="12" max="12" width="1.625" style="29" customWidth="1"/>
    <col min="13" max="13" width="9.625" style="29" customWidth="1"/>
    <col min="14" max="14" width="4.625" style="29" customWidth="1"/>
    <col min="15" max="16" width="5.125" style="29" customWidth="1"/>
    <col min="17" max="17" width="4.625" style="29" customWidth="1"/>
    <col min="18" max="18" width="6.125" style="29" customWidth="1"/>
    <col min="19" max="16384" width="9" style="29"/>
  </cols>
  <sheetData>
    <row r="1" spans="1:18" ht="14.25" thickBot="1">
      <c r="R1" s="3" t="s">
        <v>107</v>
      </c>
    </row>
    <row r="2" spans="1:18" ht="19.5" customHeight="1">
      <c r="A2" s="276" t="s">
        <v>108</v>
      </c>
      <c r="B2" s="277"/>
      <c r="C2" s="277"/>
      <c r="D2" s="277"/>
      <c r="E2" s="277"/>
      <c r="F2" s="277"/>
      <c r="G2" s="277"/>
      <c r="H2" s="277"/>
      <c r="I2" s="277"/>
      <c r="J2" s="277"/>
      <c r="K2" s="277"/>
      <c r="L2" s="277"/>
      <c r="M2" s="277"/>
      <c r="N2" s="277"/>
      <c r="O2" s="277"/>
      <c r="P2" s="277"/>
      <c r="Q2" s="277"/>
      <c r="R2" s="278"/>
    </row>
    <row r="3" spans="1:18" ht="143.25" customHeight="1">
      <c r="A3" s="279" t="s">
        <v>161</v>
      </c>
      <c r="B3" s="280"/>
      <c r="C3" s="280"/>
      <c r="D3" s="280"/>
      <c r="E3" s="280"/>
      <c r="F3" s="280"/>
      <c r="G3" s="280"/>
      <c r="H3" s="280"/>
      <c r="I3" s="280"/>
      <c r="J3" s="280"/>
      <c r="K3" s="280"/>
      <c r="L3" s="280"/>
      <c r="M3" s="280"/>
      <c r="N3" s="280"/>
      <c r="O3" s="280"/>
      <c r="P3" s="280"/>
      <c r="Q3" s="280"/>
      <c r="R3" s="281"/>
    </row>
    <row r="4" spans="1:18" ht="180" customHeight="1">
      <c r="A4" s="282" t="s">
        <v>126</v>
      </c>
      <c r="B4" s="283"/>
      <c r="C4" s="283"/>
      <c r="D4" s="283"/>
      <c r="E4" s="283"/>
      <c r="F4" s="283"/>
      <c r="G4" s="283"/>
      <c r="H4" s="283"/>
      <c r="I4" s="283"/>
      <c r="J4" s="283"/>
      <c r="K4" s="283"/>
      <c r="L4" s="283"/>
      <c r="M4" s="283"/>
      <c r="N4" s="283"/>
      <c r="O4" s="283"/>
      <c r="P4" s="283"/>
      <c r="Q4" s="283"/>
      <c r="R4" s="284"/>
    </row>
    <row r="5" spans="1:18" ht="180" customHeight="1">
      <c r="A5" s="285" t="s">
        <v>127</v>
      </c>
      <c r="B5" s="286"/>
      <c r="C5" s="286"/>
      <c r="D5" s="286"/>
      <c r="E5" s="286"/>
      <c r="F5" s="286"/>
      <c r="G5" s="286"/>
      <c r="H5" s="286"/>
      <c r="I5" s="286"/>
      <c r="J5" s="286"/>
      <c r="K5" s="286"/>
      <c r="L5" s="286"/>
      <c r="M5" s="286"/>
      <c r="N5" s="286"/>
      <c r="O5" s="286"/>
      <c r="P5" s="286"/>
      <c r="Q5" s="286"/>
      <c r="R5" s="287"/>
    </row>
    <row r="6" spans="1:18" ht="18.75" customHeight="1">
      <c r="A6" s="288" t="s">
        <v>116</v>
      </c>
      <c r="B6" s="289"/>
      <c r="C6" s="289"/>
      <c r="D6" s="289"/>
      <c r="E6" s="289"/>
      <c r="F6" s="289"/>
      <c r="G6" s="289"/>
      <c r="H6" s="289"/>
      <c r="I6" s="289"/>
      <c r="J6" s="289"/>
      <c r="K6" s="289"/>
      <c r="L6" s="289"/>
      <c r="M6" s="289"/>
      <c r="N6" s="289"/>
      <c r="O6" s="289"/>
      <c r="P6" s="289"/>
      <c r="Q6" s="289"/>
      <c r="R6" s="290"/>
    </row>
    <row r="7" spans="1:18" ht="12.75" customHeight="1" thickBot="1">
      <c r="A7" s="32"/>
      <c r="J7" s="275" t="s">
        <v>109</v>
      </c>
      <c r="K7" s="275"/>
      <c r="R7" s="33"/>
    </row>
    <row r="8" spans="1:18" ht="15" customHeight="1" thickTop="1" thickBot="1">
      <c r="A8" s="32"/>
      <c r="B8" s="291" t="s">
        <v>178</v>
      </c>
      <c r="C8" s="292"/>
      <c r="D8" s="291" t="s">
        <v>110</v>
      </c>
      <c r="E8" s="292"/>
      <c r="F8" s="291" t="s">
        <v>111</v>
      </c>
      <c r="G8" s="292"/>
      <c r="H8" s="291" t="s">
        <v>123</v>
      </c>
      <c r="I8" s="292"/>
      <c r="J8" s="291" t="s">
        <v>179</v>
      </c>
      <c r="K8" s="292"/>
      <c r="R8" s="33"/>
    </row>
    <row r="9" spans="1:18" ht="14.25" thickBot="1">
      <c r="A9" s="32"/>
      <c r="B9" s="189" t="s">
        <v>112</v>
      </c>
      <c r="C9" s="190" t="s">
        <v>65</v>
      </c>
      <c r="D9" s="191" t="s">
        <v>112</v>
      </c>
      <c r="E9" s="190" t="s">
        <v>65</v>
      </c>
      <c r="F9" s="191" t="s">
        <v>112</v>
      </c>
      <c r="G9" s="190" t="s">
        <v>65</v>
      </c>
      <c r="H9" s="191" t="s">
        <v>112</v>
      </c>
      <c r="I9" s="190" t="s">
        <v>65</v>
      </c>
      <c r="J9" s="191" t="s">
        <v>112</v>
      </c>
      <c r="K9" s="190" t="s">
        <v>65</v>
      </c>
      <c r="R9" s="33"/>
    </row>
    <row r="10" spans="1:18" ht="29.25" customHeight="1" thickBot="1">
      <c r="A10" s="32"/>
      <c r="B10" s="192"/>
      <c r="C10" s="35"/>
      <c r="D10" s="193"/>
      <c r="E10" s="35"/>
      <c r="F10" s="194"/>
      <c r="G10" s="35"/>
      <c r="H10" s="193"/>
      <c r="I10" s="35"/>
      <c r="J10" s="193"/>
      <c r="K10" s="35"/>
      <c r="R10" s="33"/>
    </row>
    <row r="11" spans="1:18" ht="8.1" customHeight="1" thickTop="1">
      <c r="A11" s="32"/>
      <c r="R11" s="33"/>
    </row>
    <row r="12" spans="1:18" ht="14.25" thickBot="1">
      <c r="A12" s="48"/>
      <c r="B12" s="54"/>
      <c r="C12" s="54"/>
      <c r="D12" s="54"/>
      <c r="E12" s="54"/>
      <c r="F12" s="54"/>
      <c r="G12" s="54"/>
      <c r="H12" s="54"/>
      <c r="I12" s="54"/>
      <c r="J12" s="54"/>
      <c r="K12" s="54"/>
      <c r="L12" s="54"/>
      <c r="M12" s="54"/>
      <c r="N12" s="54"/>
      <c r="O12" s="54"/>
      <c r="P12" s="54"/>
      <c r="Q12" s="54"/>
      <c r="R12" s="49"/>
    </row>
    <row r="13" spans="1:18" s="204" customFormat="1" ht="18.75" customHeight="1">
      <c r="G13" s="204" t="s">
        <v>158</v>
      </c>
      <c r="H13" s="226"/>
      <c r="I13" s="258"/>
      <c r="J13" s="258"/>
      <c r="K13" s="258"/>
      <c r="L13" s="226" t="s">
        <v>159</v>
      </c>
      <c r="N13" s="204" t="s">
        <v>172</v>
      </c>
      <c r="O13" s="226"/>
      <c r="P13" s="269" t="s">
        <v>173</v>
      </c>
      <c r="Q13" s="269"/>
      <c r="R13" s="204" t="s">
        <v>3</v>
      </c>
    </row>
    <row r="14" spans="1:18" ht="14.25" thickBot="1">
      <c r="R14" s="3" t="s">
        <v>107</v>
      </c>
    </row>
    <row r="15" spans="1:18" ht="18.75" customHeight="1">
      <c r="A15" s="293" t="s">
        <v>113</v>
      </c>
      <c r="B15" s="262"/>
      <c r="C15" s="262"/>
      <c r="D15" s="262"/>
      <c r="E15" s="262"/>
      <c r="F15" s="262"/>
      <c r="G15" s="262"/>
      <c r="H15" s="262"/>
      <c r="I15" s="262"/>
      <c r="J15" s="262"/>
      <c r="K15" s="262"/>
      <c r="L15" s="262"/>
      <c r="M15" s="262"/>
      <c r="N15" s="262"/>
      <c r="O15" s="262"/>
      <c r="P15" s="262"/>
      <c r="Q15" s="262"/>
      <c r="R15" s="263"/>
    </row>
    <row r="16" spans="1:18" ht="350.1" customHeight="1">
      <c r="A16" s="264"/>
      <c r="B16" s="265"/>
      <c r="C16" s="265"/>
      <c r="D16" s="265"/>
      <c r="E16" s="265"/>
      <c r="F16" s="265"/>
      <c r="G16" s="265"/>
      <c r="H16" s="265"/>
      <c r="I16" s="265"/>
      <c r="J16" s="265"/>
      <c r="K16" s="265"/>
      <c r="L16" s="265"/>
      <c r="M16" s="265"/>
      <c r="N16" s="265"/>
      <c r="O16" s="265"/>
      <c r="P16" s="265"/>
      <c r="Q16" s="265"/>
      <c r="R16" s="266"/>
    </row>
    <row r="17" spans="1:18" ht="350.1" customHeight="1" thickBot="1">
      <c r="A17" s="294"/>
      <c r="B17" s="259"/>
      <c r="C17" s="259"/>
      <c r="D17" s="259"/>
      <c r="E17" s="259"/>
      <c r="F17" s="259"/>
      <c r="G17" s="259"/>
      <c r="H17" s="259"/>
      <c r="I17" s="259"/>
      <c r="J17" s="259"/>
      <c r="K17" s="259"/>
      <c r="L17" s="259"/>
      <c r="M17" s="259"/>
      <c r="N17" s="259"/>
      <c r="O17" s="259"/>
      <c r="P17" s="259"/>
      <c r="Q17" s="259"/>
      <c r="R17" s="260"/>
    </row>
    <row r="18" spans="1:18" s="204" customFormat="1" ht="18.75" customHeight="1">
      <c r="G18" s="204" t="s">
        <v>160</v>
      </c>
      <c r="H18" s="226"/>
      <c r="I18" s="258">
        <f>$I$13</f>
        <v>0</v>
      </c>
      <c r="J18" s="258"/>
      <c r="K18" s="258"/>
      <c r="L18" s="226" t="s">
        <v>159</v>
      </c>
      <c r="N18" s="226" t="s">
        <v>171</v>
      </c>
      <c r="O18" s="226"/>
      <c r="P18" s="269" t="str">
        <f>P13</f>
        <v>A</v>
      </c>
      <c r="Q18" s="269"/>
      <c r="R18" s="204" t="s">
        <v>3</v>
      </c>
    </row>
    <row r="19" spans="1:18" ht="14.25" thickBot="1">
      <c r="R19" s="3" t="s">
        <v>107</v>
      </c>
    </row>
    <row r="20" spans="1:18" ht="19.5" customHeight="1">
      <c r="A20" s="293" t="s">
        <v>114</v>
      </c>
      <c r="B20" s="262"/>
      <c r="C20" s="262"/>
      <c r="D20" s="262"/>
      <c r="E20" s="262"/>
      <c r="F20" s="262"/>
      <c r="G20" s="262"/>
      <c r="H20" s="262"/>
      <c r="I20" s="262"/>
      <c r="J20" s="262"/>
      <c r="K20" s="262"/>
      <c r="L20" s="262"/>
      <c r="M20" s="262"/>
      <c r="N20" s="262"/>
      <c r="O20" s="262"/>
      <c r="P20" s="262"/>
      <c r="Q20" s="262"/>
      <c r="R20" s="263"/>
    </row>
    <row r="21" spans="1:18" ht="350.1" customHeight="1">
      <c r="A21" s="264"/>
      <c r="B21" s="265"/>
      <c r="C21" s="265"/>
      <c r="D21" s="265"/>
      <c r="E21" s="265"/>
      <c r="F21" s="265"/>
      <c r="G21" s="265"/>
      <c r="H21" s="265"/>
      <c r="I21" s="265"/>
      <c r="J21" s="265"/>
      <c r="K21" s="265"/>
      <c r="L21" s="265"/>
      <c r="M21" s="265"/>
      <c r="N21" s="265"/>
      <c r="O21" s="265"/>
      <c r="P21" s="265"/>
      <c r="Q21" s="265"/>
      <c r="R21" s="266"/>
    </row>
    <row r="22" spans="1:18" ht="350.1" customHeight="1" thickBot="1">
      <c r="A22" s="294"/>
      <c r="B22" s="259"/>
      <c r="C22" s="259"/>
      <c r="D22" s="259"/>
      <c r="E22" s="259"/>
      <c r="F22" s="259"/>
      <c r="G22" s="259"/>
      <c r="H22" s="259"/>
      <c r="I22" s="259"/>
      <c r="J22" s="259"/>
      <c r="K22" s="259"/>
      <c r="L22" s="259"/>
      <c r="M22" s="259"/>
      <c r="N22" s="259"/>
      <c r="O22" s="259"/>
      <c r="P22" s="259"/>
      <c r="Q22" s="259"/>
      <c r="R22" s="260"/>
    </row>
    <row r="23" spans="1:18" s="204" customFormat="1" ht="18.75" customHeight="1">
      <c r="G23" s="204" t="s">
        <v>160</v>
      </c>
      <c r="H23" s="226"/>
      <c r="I23" s="258">
        <f>$I$13</f>
        <v>0</v>
      </c>
      <c r="J23" s="258"/>
      <c r="K23" s="258"/>
      <c r="L23" s="226" t="s">
        <v>159</v>
      </c>
      <c r="N23" s="204" t="s">
        <v>172</v>
      </c>
      <c r="O23" s="226"/>
      <c r="P23" s="269" t="str">
        <f>P13</f>
        <v>A</v>
      </c>
      <c r="Q23" s="269"/>
      <c r="R23" s="204" t="s">
        <v>3</v>
      </c>
    </row>
    <row r="24" spans="1:18" ht="14.25" thickBot="1">
      <c r="R24" s="3" t="s">
        <v>107</v>
      </c>
    </row>
    <row r="25" spans="1:18" ht="271.5" customHeight="1">
      <c r="A25" s="261" t="s">
        <v>191</v>
      </c>
      <c r="B25" s="262"/>
      <c r="C25" s="262"/>
      <c r="D25" s="262"/>
      <c r="E25" s="262"/>
      <c r="F25" s="262"/>
      <c r="G25" s="262"/>
      <c r="H25" s="262"/>
      <c r="I25" s="262"/>
      <c r="J25" s="262"/>
      <c r="K25" s="262"/>
      <c r="L25" s="262"/>
      <c r="M25" s="262"/>
      <c r="N25" s="262"/>
      <c r="O25" s="262"/>
      <c r="P25" s="262"/>
      <c r="Q25" s="262"/>
      <c r="R25" s="263"/>
    </row>
    <row r="26" spans="1:18" ht="210.75" customHeight="1">
      <c r="A26" s="264" t="s">
        <v>128</v>
      </c>
      <c r="B26" s="270"/>
      <c r="C26" s="270"/>
      <c r="D26" s="270"/>
      <c r="E26" s="270"/>
      <c r="F26" s="270"/>
      <c r="G26" s="270"/>
      <c r="H26" s="270"/>
      <c r="I26" s="270"/>
      <c r="J26" s="270"/>
      <c r="K26" s="270"/>
      <c r="L26" s="270"/>
      <c r="M26" s="270"/>
      <c r="N26" s="270"/>
      <c r="O26" s="270"/>
      <c r="P26" s="270"/>
      <c r="Q26" s="270"/>
      <c r="R26" s="271"/>
    </row>
    <row r="27" spans="1:18" ht="210.75" customHeight="1" thickBot="1">
      <c r="A27" s="272" t="s">
        <v>155</v>
      </c>
      <c r="B27" s="273"/>
      <c r="C27" s="273"/>
      <c r="D27" s="273"/>
      <c r="E27" s="273"/>
      <c r="F27" s="273"/>
      <c r="G27" s="273"/>
      <c r="H27" s="273"/>
      <c r="I27" s="273"/>
      <c r="J27" s="273"/>
      <c r="K27" s="273"/>
      <c r="L27" s="273"/>
      <c r="M27" s="273"/>
      <c r="N27" s="273"/>
      <c r="O27" s="273"/>
      <c r="P27" s="273"/>
      <c r="Q27" s="273"/>
      <c r="R27" s="274"/>
    </row>
    <row r="28" spans="1:18" s="204" customFormat="1" ht="18.75" customHeight="1">
      <c r="G28" s="204" t="s">
        <v>160</v>
      </c>
      <c r="H28" s="226"/>
      <c r="I28" s="258">
        <f>$I$13</f>
        <v>0</v>
      </c>
      <c r="J28" s="258"/>
      <c r="K28" s="258"/>
      <c r="L28" s="226" t="s">
        <v>159</v>
      </c>
      <c r="N28" s="226" t="s">
        <v>171</v>
      </c>
      <c r="O28" s="226"/>
      <c r="P28" s="269" t="str">
        <f>P13</f>
        <v>A</v>
      </c>
      <c r="Q28" s="269"/>
      <c r="R28" s="204" t="s">
        <v>3</v>
      </c>
    </row>
    <row r="29" spans="1:18" ht="14.25" thickBot="1">
      <c r="R29" s="3" t="s">
        <v>107</v>
      </c>
    </row>
    <row r="30" spans="1:18" ht="46.5" customHeight="1">
      <c r="A30" s="261" t="s">
        <v>156</v>
      </c>
      <c r="B30" s="262"/>
      <c r="C30" s="262"/>
      <c r="D30" s="262"/>
      <c r="E30" s="262"/>
      <c r="F30" s="262"/>
      <c r="G30" s="262"/>
      <c r="H30" s="262"/>
      <c r="I30" s="262"/>
      <c r="J30" s="262"/>
      <c r="K30" s="262"/>
      <c r="L30" s="262"/>
      <c r="M30" s="262"/>
      <c r="N30" s="262"/>
      <c r="O30" s="262"/>
      <c r="P30" s="262"/>
      <c r="Q30" s="262"/>
      <c r="R30" s="263"/>
    </row>
    <row r="31" spans="1:18" ht="300" customHeight="1">
      <c r="A31" s="264" t="s">
        <v>128</v>
      </c>
      <c r="B31" s="270"/>
      <c r="C31" s="270"/>
      <c r="D31" s="270"/>
      <c r="E31" s="270"/>
      <c r="F31" s="270"/>
      <c r="G31" s="270"/>
      <c r="H31" s="270"/>
      <c r="I31" s="270"/>
      <c r="J31" s="270"/>
      <c r="K31" s="270"/>
      <c r="L31" s="270"/>
      <c r="M31" s="270"/>
      <c r="N31" s="270"/>
      <c r="O31" s="270"/>
      <c r="P31" s="270"/>
      <c r="Q31" s="270"/>
      <c r="R31" s="271"/>
    </row>
    <row r="32" spans="1:18" ht="300" customHeight="1" thickBot="1">
      <c r="A32" s="272" t="s">
        <v>155</v>
      </c>
      <c r="B32" s="273"/>
      <c r="C32" s="273"/>
      <c r="D32" s="273"/>
      <c r="E32" s="273"/>
      <c r="F32" s="273"/>
      <c r="G32" s="273"/>
      <c r="H32" s="273"/>
      <c r="I32" s="273"/>
      <c r="J32" s="273"/>
      <c r="K32" s="273"/>
      <c r="L32" s="273"/>
      <c r="M32" s="273"/>
      <c r="N32" s="273"/>
      <c r="O32" s="273"/>
      <c r="P32" s="273"/>
      <c r="Q32" s="273"/>
      <c r="R32" s="274"/>
    </row>
    <row r="33" spans="1:18" s="204" customFormat="1" ht="18.75" customHeight="1">
      <c r="G33" s="204" t="s">
        <v>160</v>
      </c>
      <c r="H33" s="226"/>
      <c r="I33" s="258">
        <f>$I$13</f>
        <v>0</v>
      </c>
      <c r="J33" s="258"/>
      <c r="K33" s="258"/>
      <c r="L33" s="226" t="s">
        <v>3</v>
      </c>
      <c r="N33" s="226" t="s">
        <v>171</v>
      </c>
      <c r="O33" s="226"/>
      <c r="P33" s="269" t="str">
        <f>P13</f>
        <v>A</v>
      </c>
      <c r="Q33" s="269"/>
      <c r="R33" s="204" t="s">
        <v>3</v>
      </c>
    </row>
    <row r="34" spans="1:18" ht="14.25" thickBot="1">
      <c r="R34" s="3" t="s">
        <v>107</v>
      </c>
    </row>
    <row r="35" spans="1:18" ht="103.5" customHeight="1">
      <c r="A35" s="261" t="s">
        <v>168</v>
      </c>
      <c r="B35" s="262"/>
      <c r="C35" s="262"/>
      <c r="D35" s="262"/>
      <c r="E35" s="262"/>
      <c r="F35" s="262"/>
      <c r="G35" s="262"/>
      <c r="H35" s="262"/>
      <c r="I35" s="262"/>
      <c r="J35" s="262"/>
      <c r="K35" s="262"/>
      <c r="L35" s="262"/>
      <c r="M35" s="262"/>
      <c r="N35" s="262"/>
      <c r="O35" s="262"/>
      <c r="P35" s="262"/>
      <c r="Q35" s="262"/>
      <c r="R35" s="263"/>
    </row>
    <row r="36" spans="1:18" ht="300" customHeight="1">
      <c r="A36" s="264" t="s">
        <v>128</v>
      </c>
      <c r="B36" s="270"/>
      <c r="C36" s="270"/>
      <c r="D36" s="270"/>
      <c r="E36" s="270"/>
      <c r="F36" s="270"/>
      <c r="G36" s="270"/>
      <c r="H36" s="270"/>
      <c r="I36" s="270"/>
      <c r="J36" s="270"/>
      <c r="K36" s="270"/>
      <c r="L36" s="270"/>
      <c r="M36" s="270"/>
      <c r="N36" s="270"/>
      <c r="O36" s="270"/>
      <c r="P36" s="270"/>
      <c r="Q36" s="270"/>
      <c r="R36" s="271"/>
    </row>
    <row r="37" spans="1:18" ht="300" customHeight="1" thickBot="1">
      <c r="A37" s="272" t="s">
        <v>155</v>
      </c>
      <c r="B37" s="273"/>
      <c r="C37" s="273"/>
      <c r="D37" s="273"/>
      <c r="E37" s="273"/>
      <c r="F37" s="273"/>
      <c r="G37" s="273"/>
      <c r="H37" s="273"/>
      <c r="I37" s="273"/>
      <c r="J37" s="273"/>
      <c r="K37" s="273"/>
      <c r="L37" s="273"/>
      <c r="M37" s="273"/>
      <c r="N37" s="273"/>
      <c r="O37" s="273"/>
      <c r="P37" s="273"/>
      <c r="Q37" s="273"/>
      <c r="R37" s="274"/>
    </row>
    <row r="38" spans="1:18" s="204" customFormat="1" ht="18.75" customHeight="1">
      <c r="G38" s="204" t="s">
        <v>160</v>
      </c>
      <c r="H38" s="226"/>
      <c r="I38" s="258">
        <f>$I$13</f>
        <v>0</v>
      </c>
      <c r="J38" s="258"/>
      <c r="K38" s="258"/>
      <c r="L38" s="226" t="s">
        <v>159</v>
      </c>
      <c r="N38" s="226" t="s">
        <v>172</v>
      </c>
      <c r="O38" s="226"/>
      <c r="P38" s="269" t="str">
        <f>P13</f>
        <v>A</v>
      </c>
      <c r="Q38" s="269"/>
      <c r="R38" s="204" t="s">
        <v>3</v>
      </c>
    </row>
    <row r="39" spans="1:18" ht="14.25" thickBot="1">
      <c r="R39" s="3" t="s">
        <v>107</v>
      </c>
    </row>
    <row r="40" spans="1:18" ht="252.75" customHeight="1">
      <c r="A40" s="261" t="s">
        <v>169</v>
      </c>
      <c r="B40" s="262"/>
      <c r="C40" s="262"/>
      <c r="D40" s="262"/>
      <c r="E40" s="262"/>
      <c r="F40" s="262"/>
      <c r="G40" s="262"/>
      <c r="H40" s="262"/>
      <c r="I40" s="262"/>
      <c r="J40" s="262"/>
      <c r="K40" s="262"/>
      <c r="L40" s="262"/>
      <c r="M40" s="262"/>
      <c r="N40" s="262"/>
      <c r="O40" s="262"/>
      <c r="P40" s="262"/>
      <c r="Q40" s="262"/>
      <c r="R40" s="263"/>
    </row>
    <row r="41" spans="1:18" ht="200.1" customHeight="1">
      <c r="A41" s="264" t="s">
        <v>128</v>
      </c>
      <c r="B41" s="265"/>
      <c r="C41" s="265"/>
      <c r="D41" s="265"/>
      <c r="E41" s="265"/>
      <c r="F41" s="265"/>
      <c r="G41" s="265"/>
      <c r="H41" s="265"/>
      <c r="I41" s="265"/>
      <c r="J41" s="265"/>
      <c r="K41" s="265"/>
      <c r="L41" s="265"/>
      <c r="M41" s="265"/>
      <c r="N41" s="265"/>
      <c r="O41" s="265"/>
      <c r="P41" s="265"/>
      <c r="Q41" s="265"/>
      <c r="R41" s="266"/>
    </row>
    <row r="42" spans="1:18" ht="18" customHeight="1">
      <c r="A42" s="264" t="s">
        <v>115</v>
      </c>
      <c r="B42" s="267"/>
      <c r="C42" s="267"/>
      <c r="D42" s="267"/>
      <c r="E42" s="267"/>
      <c r="F42" s="267"/>
      <c r="G42" s="267"/>
      <c r="H42" s="267"/>
      <c r="I42" s="267"/>
      <c r="J42" s="267"/>
      <c r="K42" s="267"/>
      <c r="L42" s="267"/>
      <c r="M42" s="267"/>
      <c r="N42" s="267"/>
      <c r="O42" s="267"/>
      <c r="P42" s="267"/>
      <c r="Q42" s="267"/>
      <c r="R42" s="268"/>
    </row>
    <row r="43" spans="1:18" ht="200.1" customHeight="1" thickBot="1">
      <c r="A43" s="48"/>
      <c r="B43" s="259"/>
      <c r="C43" s="259"/>
      <c r="D43" s="259"/>
      <c r="E43" s="259"/>
      <c r="F43" s="259"/>
      <c r="G43" s="259"/>
      <c r="H43" s="259"/>
      <c r="I43" s="259"/>
      <c r="J43" s="259"/>
      <c r="K43" s="259"/>
      <c r="L43" s="259"/>
      <c r="M43" s="259"/>
      <c r="N43" s="259"/>
      <c r="O43" s="259"/>
      <c r="P43" s="259"/>
      <c r="Q43" s="259"/>
      <c r="R43" s="260"/>
    </row>
    <row r="44" spans="1:18" s="204" customFormat="1" ht="18.75" customHeight="1">
      <c r="G44" s="204" t="s">
        <v>160</v>
      </c>
      <c r="H44" s="226"/>
      <c r="I44" s="258">
        <f>$I$13</f>
        <v>0</v>
      </c>
      <c r="J44" s="258"/>
      <c r="K44" s="258"/>
      <c r="L44" s="226" t="s">
        <v>159</v>
      </c>
      <c r="N44" s="226" t="s">
        <v>171</v>
      </c>
      <c r="O44" s="226"/>
      <c r="P44" s="269" t="str">
        <f>P13</f>
        <v>A</v>
      </c>
      <c r="Q44" s="269"/>
      <c r="R44" s="204" t="s">
        <v>3</v>
      </c>
    </row>
    <row r="45" spans="1:18" ht="205.5" customHeight="1"/>
    <row r="46" spans="1:18" ht="205.5" customHeight="1"/>
    <row r="47" spans="1:18" ht="205.5" customHeight="1"/>
  </sheetData>
  <mergeCells count="44">
    <mergeCell ref="I13:K13"/>
    <mergeCell ref="I18:K18"/>
    <mergeCell ref="A25:R25"/>
    <mergeCell ref="A15:R15"/>
    <mergeCell ref="A16:R16"/>
    <mergeCell ref="A17:R17"/>
    <mergeCell ref="A20:R20"/>
    <mergeCell ref="A21:R21"/>
    <mergeCell ref="A22:R22"/>
    <mergeCell ref="I23:K23"/>
    <mergeCell ref="P13:Q13"/>
    <mergeCell ref="P23:Q23"/>
    <mergeCell ref="P18:Q18"/>
    <mergeCell ref="B8:C8"/>
    <mergeCell ref="D8:E8"/>
    <mergeCell ref="F8:G8"/>
    <mergeCell ref="H8:I8"/>
    <mergeCell ref="J8:K8"/>
    <mergeCell ref="J7:K7"/>
    <mergeCell ref="A2:R2"/>
    <mergeCell ref="A3:R3"/>
    <mergeCell ref="A4:R4"/>
    <mergeCell ref="A5:R5"/>
    <mergeCell ref="A6:R6"/>
    <mergeCell ref="A35:R35"/>
    <mergeCell ref="A36:R36"/>
    <mergeCell ref="A37:R37"/>
    <mergeCell ref="A26:R26"/>
    <mergeCell ref="A27:R27"/>
    <mergeCell ref="I28:K28"/>
    <mergeCell ref="A30:R30"/>
    <mergeCell ref="A31:R31"/>
    <mergeCell ref="A32:R32"/>
    <mergeCell ref="I33:K33"/>
    <mergeCell ref="P33:Q33"/>
    <mergeCell ref="P28:Q28"/>
    <mergeCell ref="I44:K44"/>
    <mergeCell ref="I38:K38"/>
    <mergeCell ref="B43:R43"/>
    <mergeCell ref="A40:R40"/>
    <mergeCell ref="A41:R41"/>
    <mergeCell ref="A42:R42"/>
    <mergeCell ref="P38:Q38"/>
    <mergeCell ref="P44:Q44"/>
  </mergeCells>
  <phoneticPr fontId="2"/>
  <dataValidations count="1">
    <dataValidation type="list" allowBlank="1" showInputMessage="1" showErrorMessage="1" sqref="O13:P13" xr:uid="{FF625680-0F2A-4076-992E-3F69A6201F8C}">
      <formula1>"A,B"</formula1>
    </dataValidation>
  </dataValidations>
  <pageMargins left="0.70866141732283472" right="0.70866141732283472" top="0.74803149606299213" bottom="0.74803149606299213" header="0.31496062992125984" footer="0.31496062992125984"/>
  <pageSetup paperSize="9" scale="88" fitToHeight="0" orientation="portrait" r:id="rId1"/>
  <rowBreaks count="6" manualBreakCount="6">
    <brk id="13" max="17" man="1"/>
    <brk id="18" max="17" man="1"/>
    <brk id="23" max="17" man="1"/>
    <brk id="28" max="17" man="1"/>
    <brk id="33" max="17" man="1"/>
    <brk id="38"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6"/>
  <sheetViews>
    <sheetView showGridLines="0" view="pageBreakPreview" zoomScale="80" zoomScaleNormal="100" zoomScaleSheetLayoutView="80" workbookViewId="0">
      <selection activeCell="B8" sqref="B8:C8"/>
    </sheetView>
  </sheetViews>
  <sheetFormatPr defaultColWidth="9" defaultRowHeight="12"/>
  <cols>
    <col min="1" max="1" width="1.625" style="1" customWidth="1"/>
    <col min="2" max="2" width="3.375" style="2" customWidth="1"/>
    <col min="3" max="3" width="35.625" style="1" customWidth="1"/>
    <col min="4" max="5" width="13.625" style="1" customWidth="1"/>
    <col min="6" max="7" width="10.625" style="1" customWidth="1"/>
    <col min="8" max="8" width="6.125" style="1" customWidth="1"/>
    <col min="9" max="16384" width="9" style="1"/>
  </cols>
  <sheetData>
    <row r="1" spans="1:8" ht="14.25" thickBot="1">
      <c r="H1" s="3" t="s">
        <v>0</v>
      </c>
    </row>
    <row r="2" spans="1:8" ht="19.5" customHeight="1">
      <c r="A2" s="320" t="s">
        <v>1</v>
      </c>
      <c r="B2" s="321"/>
      <c r="C2" s="321"/>
      <c r="D2" s="321"/>
      <c r="E2" s="321"/>
      <c r="F2" s="321"/>
      <c r="G2" s="321"/>
      <c r="H2" s="322"/>
    </row>
    <row r="3" spans="1:8" ht="41.25" customHeight="1">
      <c r="A3" s="323" t="s">
        <v>162</v>
      </c>
      <c r="B3" s="324"/>
      <c r="C3" s="324"/>
      <c r="D3" s="324"/>
      <c r="E3" s="324"/>
      <c r="F3" s="324"/>
      <c r="G3" s="324"/>
      <c r="H3" s="325"/>
    </row>
    <row r="4" spans="1:8" ht="75.75" customHeight="1">
      <c r="A4" s="326" t="s">
        <v>154</v>
      </c>
      <c r="B4" s="327"/>
      <c r="C4" s="327"/>
      <c r="D4" s="327"/>
      <c r="E4" s="327"/>
      <c r="F4" s="327"/>
      <c r="G4" s="327"/>
      <c r="H4" s="328"/>
    </row>
    <row r="5" spans="1:8" ht="17.25" customHeight="1">
      <c r="A5" s="301" t="s">
        <v>186</v>
      </c>
      <c r="B5" s="307"/>
      <c r="C5" s="307"/>
      <c r="D5" s="307"/>
      <c r="E5" s="307"/>
      <c r="F5" s="307"/>
      <c r="G5" s="307"/>
      <c r="H5" s="308"/>
    </row>
    <row r="6" spans="1:8" ht="105.75" customHeight="1">
      <c r="A6" s="282"/>
      <c r="B6" s="329"/>
      <c r="C6" s="329"/>
      <c r="D6" s="329"/>
      <c r="E6" s="329"/>
      <c r="F6" s="329"/>
      <c r="G6" s="329"/>
      <c r="H6" s="330"/>
    </row>
    <row r="7" spans="1:8" ht="17.25" customHeight="1">
      <c r="A7" s="301" t="s">
        <v>185</v>
      </c>
      <c r="B7" s="307"/>
      <c r="C7" s="307"/>
      <c r="D7" s="307"/>
      <c r="E7" s="307"/>
      <c r="F7" s="307"/>
      <c r="G7" s="307"/>
      <c r="H7" s="308"/>
    </row>
    <row r="8" spans="1:8" ht="68.25" customHeight="1">
      <c r="A8" s="264"/>
      <c r="B8" s="270"/>
      <c r="C8" s="270"/>
      <c r="D8" s="270"/>
      <c r="E8" s="270"/>
      <c r="F8" s="270"/>
      <c r="G8" s="270"/>
      <c r="H8" s="271"/>
    </row>
    <row r="9" spans="1:8" ht="66" customHeight="1">
      <c r="A9" s="326" t="s">
        <v>131</v>
      </c>
      <c r="B9" s="327"/>
      <c r="C9" s="327"/>
      <c r="D9" s="327"/>
      <c r="E9" s="327"/>
      <c r="F9" s="327"/>
      <c r="G9" s="327"/>
      <c r="H9" s="328"/>
    </row>
    <row r="10" spans="1:8" ht="17.25" customHeight="1">
      <c r="A10" s="297" t="s">
        <v>186</v>
      </c>
      <c r="B10" s="298"/>
      <c r="C10" s="298"/>
      <c r="D10" s="298"/>
      <c r="E10" s="298"/>
      <c r="F10" s="298"/>
      <c r="G10" s="298"/>
      <c r="H10" s="299"/>
    </row>
    <row r="11" spans="1:8" ht="105" customHeight="1">
      <c r="A11" s="317"/>
      <c r="B11" s="318"/>
      <c r="C11" s="318"/>
      <c r="D11" s="318"/>
      <c r="E11" s="318"/>
      <c r="F11" s="318"/>
      <c r="G11" s="318"/>
      <c r="H11" s="319"/>
    </row>
    <row r="12" spans="1:8" ht="17.25" customHeight="1">
      <c r="A12" s="297" t="s">
        <v>185</v>
      </c>
      <c r="B12" s="298"/>
      <c r="C12" s="298"/>
      <c r="D12" s="298"/>
      <c r="E12" s="298"/>
      <c r="F12" s="298"/>
      <c r="G12" s="298"/>
      <c r="H12" s="299"/>
    </row>
    <row r="13" spans="1:8" ht="105" customHeight="1" thickBot="1">
      <c r="A13" s="272"/>
      <c r="B13" s="295"/>
      <c r="C13" s="295"/>
      <c r="D13" s="295"/>
      <c r="E13" s="295"/>
      <c r="F13" s="295"/>
      <c r="G13" s="295"/>
      <c r="H13" s="296"/>
    </row>
    <row r="14" spans="1:8" s="204" customFormat="1" ht="15.75" customHeight="1">
      <c r="A14" s="205"/>
      <c r="B14" s="206"/>
      <c r="C14" s="207" t="s">
        <v>2</v>
      </c>
      <c r="D14" s="206">
        <f>様式１!I13</f>
        <v>0</v>
      </c>
      <c r="E14" s="206" t="s">
        <v>3</v>
      </c>
      <c r="F14" s="230" t="s">
        <v>172</v>
      </c>
      <c r="G14" s="230" t="str">
        <f>様式１!P13</f>
        <v>A</v>
      </c>
      <c r="H14" s="206" t="s">
        <v>3</v>
      </c>
    </row>
    <row r="15" spans="1:8" ht="14.25" customHeight="1" thickBot="1">
      <c r="A15" s="81"/>
      <c r="B15" s="5"/>
      <c r="C15" s="6"/>
      <c r="D15" s="5"/>
      <c r="E15" s="5"/>
      <c r="F15" s="5"/>
      <c r="G15" s="5"/>
      <c r="H15" s="3" t="s">
        <v>0</v>
      </c>
    </row>
    <row r="16" spans="1:8" ht="52.5" customHeight="1">
      <c r="A16" s="309" t="s">
        <v>165</v>
      </c>
      <c r="B16" s="310"/>
      <c r="C16" s="310"/>
      <c r="D16" s="310"/>
      <c r="E16" s="310"/>
      <c r="F16" s="310"/>
      <c r="G16" s="310"/>
      <c r="H16" s="311"/>
    </row>
    <row r="17" spans="1:8" ht="17.25" customHeight="1">
      <c r="A17" s="312" t="s">
        <v>4</v>
      </c>
      <c r="B17" s="313"/>
      <c r="C17" s="313"/>
      <c r="D17" s="313"/>
      <c r="E17" s="313"/>
      <c r="F17" s="313"/>
      <c r="G17" s="313"/>
      <c r="H17" s="314"/>
    </row>
    <row r="18" spans="1:8" ht="8.1" customHeight="1">
      <c r="A18" s="7"/>
      <c r="H18" s="8"/>
    </row>
    <row r="19" spans="1:8" ht="12.75" thickBot="1">
      <c r="A19" s="7"/>
      <c r="E19" s="9" t="s">
        <v>5</v>
      </c>
      <c r="H19" s="8"/>
    </row>
    <row r="20" spans="1:8" ht="30" customHeight="1">
      <c r="A20" s="7"/>
      <c r="B20" s="10"/>
      <c r="C20" s="11" t="s">
        <v>6</v>
      </c>
      <c r="D20" s="315" t="s">
        <v>7</v>
      </c>
      <c r="E20" s="316"/>
      <c r="H20" s="8"/>
    </row>
    <row r="21" spans="1:8" ht="34.5" thickBot="1">
      <c r="A21" s="7"/>
      <c r="B21" s="12"/>
      <c r="C21" s="13"/>
      <c r="D21" s="200" t="s">
        <v>189</v>
      </c>
      <c r="E21" s="201" t="s">
        <v>190</v>
      </c>
      <c r="H21" s="8"/>
    </row>
    <row r="22" spans="1:8" ht="30" customHeight="1" thickTop="1" thickBot="1">
      <c r="A22" s="7"/>
      <c r="B22" s="14"/>
      <c r="C22" s="15" t="s">
        <v>8</v>
      </c>
      <c r="D22" s="16"/>
      <c r="E22" s="17"/>
      <c r="H22" s="8"/>
    </row>
    <row r="23" spans="1:8" ht="39.950000000000003" customHeight="1" thickTop="1">
      <c r="A23" s="7"/>
      <c r="B23" s="18">
        <v>1</v>
      </c>
      <c r="C23" s="19"/>
      <c r="D23" s="20"/>
      <c r="E23" s="21"/>
      <c r="H23" s="8"/>
    </row>
    <row r="24" spans="1:8" ht="39.950000000000003" customHeight="1">
      <c r="A24" s="7"/>
      <c r="B24" s="18">
        <v>2</v>
      </c>
      <c r="C24" s="22"/>
      <c r="D24" s="23"/>
      <c r="E24" s="24"/>
      <c r="H24" s="8"/>
    </row>
    <row r="25" spans="1:8" ht="39.950000000000003" customHeight="1" thickBot="1">
      <c r="A25" s="7"/>
      <c r="B25" s="25">
        <v>3</v>
      </c>
      <c r="C25" s="26"/>
      <c r="D25" s="27"/>
      <c r="E25" s="28"/>
      <c r="H25" s="8"/>
    </row>
    <row r="26" spans="1:8" ht="8.1" customHeight="1">
      <c r="A26" s="7"/>
      <c r="H26" s="8"/>
    </row>
    <row r="27" spans="1:8" ht="17.25" customHeight="1">
      <c r="A27" s="312" t="s">
        <v>9</v>
      </c>
      <c r="B27" s="313"/>
      <c r="C27" s="313"/>
      <c r="D27" s="313"/>
      <c r="E27" s="313"/>
      <c r="F27" s="313"/>
      <c r="G27" s="313"/>
      <c r="H27" s="314"/>
    </row>
    <row r="28" spans="1:8" ht="97.5" customHeight="1">
      <c r="A28" s="317"/>
      <c r="B28" s="318"/>
      <c r="C28" s="318"/>
      <c r="D28" s="318"/>
      <c r="E28" s="318"/>
      <c r="F28" s="318"/>
      <c r="G28" s="318"/>
      <c r="H28" s="319"/>
    </row>
    <row r="29" spans="1:8" ht="17.25" customHeight="1">
      <c r="A29" s="312" t="s">
        <v>188</v>
      </c>
      <c r="B29" s="313"/>
      <c r="C29" s="313"/>
      <c r="D29" s="313"/>
      <c r="E29" s="313"/>
      <c r="F29" s="313"/>
      <c r="G29" s="313"/>
      <c r="H29" s="314"/>
    </row>
    <row r="30" spans="1:8" ht="98.25" customHeight="1">
      <c r="A30" s="317"/>
      <c r="B30" s="318"/>
      <c r="C30" s="318"/>
      <c r="D30" s="318"/>
      <c r="E30" s="318"/>
      <c r="F30" s="318"/>
      <c r="G30" s="318"/>
      <c r="H30" s="319"/>
    </row>
    <row r="31" spans="1:8" ht="17.25" customHeight="1">
      <c r="A31" s="312" t="s">
        <v>187</v>
      </c>
      <c r="B31" s="313"/>
      <c r="C31" s="313"/>
      <c r="D31" s="313"/>
      <c r="E31" s="313"/>
      <c r="F31" s="313"/>
      <c r="G31" s="313"/>
      <c r="H31" s="314"/>
    </row>
    <row r="32" spans="1:8" ht="98.25" customHeight="1" thickBot="1">
      <c r="A32" s="272"/>
      <c r="B32" s="295"/>
      <c r="C32" s="295"/>
      <c r="D32" s="295"/>
      <c r="E32" s="295"/>
      <c r="F32" s="295"/>
      <c r="G32" s="295"/>
      <c r="H32" s="296"/>
    </row>
    <row r="33" spans="1:8" s="204" customFormat="1" ht="15.75" customHeight="1">
      <c r="A33" s="205"/>
      <c r="B33" s="206"/>
      <c r="C33" s="207" t="s">
        <v>2</v>
      </c>
      <c r="D33" s="206">
        <f>様式１!I13</f>
        <v>0</v>
      </c>
      <c r="E33" s="206" t="s">
        <v>3</v>
      </c>
      <c r="F33" s="230" t="s">
        <v>172</v>
      </c>
      <c r="G33" s="230" t="str">
        <f>様式１!P13</f>
        <v>A</v>
      </c>
      <c r="H33" s="206" t="s">
        <v>3</v>
      </c>
    </row>
    <row r="34" spans="1:8" ht="14.25" customHeight="1" thickBot="1">
      <c r="A34" s="81"/>
      <c r="B34" s="5"/>
      <c r="C34" s="6"/>
      <c r="D34" s="5"/>
      <c r="E34" s="5"/>
      <c r="F34" s="5"/>
      <c r="G34" s="5"/>
      <c r="H34" s="3" t="s">
        <v>0</v>
      </c>
    </row>
    <row r="35" spans="1:8" ht="37.5" customHeight="1">
      <c r="A35" s="304" t="s">
        <v>10</v>
      </c>
      <c r="B35" s="305"/>
      <c r="C35" s="305"/>
      <c r="D35" s="305"/>
      <c r="E35" s="305"/>
      <c r="F35" s="305"/>
      <c r="G35" s="305"/>
      <c r="H35" s="306"/>
    </row>
    <row r="36" spans="1:8" ht="17.25" customHeight="1">
      <c r="A36" s="301" t="s">
        <v>186</v>
      </c>
      <c r="B36" s="302"/>
      <c r="C36" s="302"/>
      <c r="D36" s="302"/>
      <c r="E36" s="302"/>
      <c r="F36" s="302"/>
      <c r="G36" s="302"/>
      <c r="H36" s="303"/>
    </row>
    <row r="37" spans="1:8" ht="97.5" customHeight="1" thickBot="1">
      <c r="A37" s="272"/>
      <c r="B37" s="295"/>
      <c r="C37" s="295"/>
      <c r="D37" s="295"/>
      <c r="E37" s="295"/>
      <c r="F37" s="295"/>
      <c r="G37" s="295"/>
      <c r="H37" s="296"/>
    </row>
    <row r="38" spans="1:8" ht="17.25" customHeight="1">
      <c r="A38" s="297" t="s">
        <v>185</v>
      </c>
      <c r="B38" s="298"/>
      <c r="C38" s="298"/>
      <c r="D38" s="298"/>
      <c r="E38" s="298"/>
      <c r="F38" s="298"/>
      <c r="G38" s="298"/>
      <c r="H38" s="299"/>
    </row>
    <row r="39" spans="1:8" ht="97.5" customHeight="1" thickBot="1">
      <c r="A39" s="272"/>
      <c r="B39" s="295"/>
      <c r="C39" s="295"/>
      <c r="D39" s="295"/>
      <c r="E39" s="295"/>
      <c r="F39" s="295"/>
      <c r="G39" s="295"/>
      <c r="H39" s="296"/>
    </row>
    <row r="40" spans="1:8" ht="41.25" customHeight="1">
      <c r="A40" s="304" t="s">
        <v>132</v>
      </c>
      <c r="B40" s="305"/>
      <c r="C40" s="305"/>
      <c r="D40" s="305"/>
      <c r="E40" s="305"/>
      <c r="F40" s="305"/>
      <c r="G40" s="305"/>
      <c r="H40" s="306"/>
    </row>
    <row r="41" spans="1:8" ht="17.25" customHeight="1">
      <c r="A41" s="301" t="s">
        <v>186</v>
      </c>
      <c r="B41" s="307"/>
      <c r="C41" s="307"/>
      <c r="D41" s="307"/>
      <c r="E41" s="307"/>
      <c r="F41" s="307"/>
      <c r="G41" s="307"/>
      <c r="H41" s="308"/>
    </row>
    <row r="42" spans="1:8" ht="99.75" customHeight="1" thickBot="1">
      <c r="A42" s="272"/>
      <c r="B42" s="295"/>
      <c r="C42" s="295"/>
      <c r="D42" s="295"/>
      <c r="E42" s="295"/>
      <c r="F42" s="295"/>
      <c r="G42" s="295"/>
      <c r="H42" s="296"/>
    </row>
    <row r="43" spans="1:8" ht="17.25" customHeight="1">
      <c r="A43" s="297" t="s">
        <v>185</v>
      </c>
      <c r="B43" s="298"/>
      <c r="C43" s="298"/>
      <c r="D43" s="298"/>
      <c r="E43" s="298"/>
      <c r="F43" s="298"/>
      <c r="G43" s="298"/>
      <c r="H43" s="299"/>
    </row>
    <row r="44" spans="1:8" ht="99.75" customHeight="1" thickBot="1">
      <c r="A44" s="300"/>
      <c r="B44" s="295"/>
      <c r="C44" s="295"/>
      <c r="D44" s="295"/>
      <c r="E44" s="295"/>
      <c r="F44" s="295"/>
      <c r="G44" s="295"/>
      <c r="H44" s="296"/>
    </row>
    <row r="45" spans="1:8" s="204" customFormat="1" ht="15.75" customHeight="1">
      <c r="A45" s="205"/>
      <c r="B45" s="206"/>
      <c r="C45" s="207" t="s">
        <v>2</v>
      </c>
      <c r="D45" s="206">
        <f>様式１!I13</f>
        <v>0</v>
      </c>
      <c r="E45" s="206" t="s">
        <v>3</v>
      </c>
      <c r="F45" s="230" t="s">
        <v>172</v>
      </c>
      <c r="G45" s="230" t="str">
        <f>様式１!P13</f>
        <v>A</v>
      </c>
      <c r="H45" s="206" t="s">
        <v>3</v>
      </c>
    </row>
    <row r="46" spans="1:8" ht="1.5" customHeight="1"/>
  </sheetData>
  <mergeCells count="31">
    <mergeCell ref="A13:H13"/>
    <mergeCell ref="A2:H2"/>
    <mergeCell ref="A3:H3"/>
    <mergeCell ref="A4:H4"/>
    <mergeCell ref="A5:H5"/>
    <mergeCell ref="A6:H6"/>
    <mergeCell ref="A7:H7"/>
    <mergeCell ref="A8:H8"/>
    <mergeCell ref="A9:H9"/>
    <mergeCell ref="A10:H10"/>
    <mergeCell ref="A11:H11"/>
    <mergeCell ref="A12:H12"/>
    <mergeCell ref="A35:H35"/>
    <mergeCell ref="A16:H16"/>
    <mergeCell ref="A17:H17"/>
    <mergeCell ref="D20:E20"/>
    <mergeCell ref="A27:H27"/>
    <mergeCell ref="A28:H28"/>
    <mergeCell ref="A29:H29"/>
    <mergeCell ref="A30:H30"/>
    <mergeCell ref="A31:H31"/>
    <mergeCell ref="A32:H32"/>
    <mergeCell ref="A42:H42"/>
    <mergeCell ref="A43:H43"/>
    <mergeCell ref="A44:H44"/>
    <mergeCell ref="A36:H36"/>
    <mergeCell ref="A37:H37"/>
    <mergeCell ref="A38:H38"/>
    <mergeCell ref="A39:H39"/>
    <mergeCell ref="A40:H40"/>
    <mergeCell ref="A41:H41"/>
  </mergeCells>
  <phoneticPr fontId="2"/>
  <dataValidations count="1">
    <dataValidation type="list" allowBlank="1" showInputMessage="1" showErrorMessage="1" sqref="F15:G15" xr:uid="{00000000-0002-0000-0100-000000000000}">
      <formula1>"A①：CAプラス,A②：CA,B①：CAプラス,B②：CA"</formula1>
    </dataValidation>
  </dataValidations>
  <pageMargins left="0.7" right="0.7" top="0.75" bottom="0.75" header="0.3" footer="0.3"/>
  <pageSetup paperSize="9" scale="85" fitToHeight="0" orientation="portrait" r:id="rId1"/>
  <rowBreaks count="2" manualBreakCount="2">
    <brk id="14" max="7" man="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
  <sheetViews>
    <sheetView showGridLines="0" view="pageBreakPreview" zoomScale="85" zoomScaleNormal="80" zoomScaleSheetLayoutView="85" workbookViewId="0">
      <selection activeCell="B8" sqref="B8:C8"/>
    </sheetView>
  </sheetViews>
  <sheetFormatPr defaultColWidth="9" defaultRowHeight="13.5"/>
  <cols>
    <col min="1" max="1" width="1.625" style="29" customWidth="1"/>
    <col min="2" max="2" width="28" style="29" customWidth="1"/>
    <col min="3" max="8" width="9.625" style="29" customWidth="1"/>
    <col min="9" max="9" width="1.625" style="29" customWidth="1"/>
    <col min="10" max="16384" width="9" style="29"/>
  </cols>
  <sheetData>
    <row r="1" spans="1:9" ht="14.25" thickBot="1">
      <c r="H1" s="3" t="s">
        <v>0</v>
      </c>
    </row>
    <row r="2" spans="1:9" s="1" customFormat="1" ht="48.75" customHeight="1">
      <c r="A2" s="338" t="s">
        <v>163</v>
      </c>
      <c r="B2" s="339"/>
      <c r="C2" s="339"/>
      <c r="D2" s="339"/>
      <c r="E2" s="339"/>
      <c r="F2" s="339"/>
      <c r="G2" s="339"/>
      <c r="H2" s="339"/>
      <c r="I2" s="340"/>
    </row>
    <row r="3" spans="1:9" s="1" customFormat="1" ht="17.25" customHeight="1" thickBot="1">
      <c r="A3" s="341" t="s">
        <v>184</v>
      </c>
      <c r="B3" s="342"/>
      <c r="C3" s="342"/>
      <c r="D3" s="343"/>
      <c r="E3" s="30"/>
      <c r="F3" s="30"/>
      <c r="G3" s="30"/>
      <c r="H3" s="30"/>
      <c r="I3" s="31"/>
    </row>
    <row r="4" spans="1:9" ht="16.5" customHeight="1">
      <c r="A4" s="32"/>
      <c r="B4" s="29" t="s">
        <v>11</v>
      </c>
      <c r="I4" s="33"/>
    </row>
    <row r="5" spans="1:9" ht="14.25" thickBot="1">
      <c r="A5" s="32"/>
      <c r="G5" s="275" t="s">
        <v>12</v>
      </c>
      <c r="H5" s="275"/>
      <c r="I5" s="33"/>
    </row>
    <row r="6" spans="1:9" ht="28.5" customHeight="1" thickTop="1" thickBot="1">
      <c r="A6" s="32"/>
      <c r="B6" s="344" t="s">
        <v>180</v>
      </c>
      <c r="C6" s="345"/>
      <c r="D6" s="345"/>
      <c r="E6" s="345"/>
      <c r="F6" s="345"/>
      <c r="G6" s="346"/>
      <c r="H6" s="34">
        <v>0</v>
      </c>
      <c r="I6" s="33"/>
    </row>
    <row r="7" spans="1:9" ht="27.75" customHeight="1" thickBot="1">
      <c r="A7" s="32"/>
      <c r="B7" s="347" t="s">
        <v>183</v>
      </c>
      <c r="C7" s="348"/>
      <c r="D7" s="348"/>
      <c r="E7" s="348"/>
      <c r="F7" s="348"/>
      <c r="G7" s="349"/>
      <c r="H7" s="35">
        <v>0</v>
      </c>
      <c r="I7" s="33"/>
    </row>
    <row r="8" spans="1:9" ht="8.1" customHeight="1" thickTop="1">
      <c r="A8" s="32"/>
      <c r="I8" s="33"/>
    </row>
    <row r="9" spans="1:9">
      <c r="A9" s="32"/>
      <c r="I9" s="33"/>
    </row>
    <row r="10" spans="1:9" ht="18.75" customHeight="1">
      <c r="A10" s="336" t="s">
        <v>13</v>
      </c>
      <c r="B10" s="337"/>
      <c r="C10" s="337"/>
      <c r="D10" s="337"/>
      <c r="E10" s="337"/>
      <c r="F10" s="337"/>
      <c r="G10" s="337"/>
      <c r="H10" s="337"/>
      <c r="I10" s="33"/>
    </row>
    <row r="11" spans="1:9" ht="16.5" customHeight="1">
      <c r="A11" s="32"/>
      <c r="B11" s="29" t="s">
        <v>14</v>
      </c>
      <c r="I11" s="33"/>
    </row>
    <row r="12" spans="1:9" ht="14.25" thickBot="1">
      <c r="A12" s="32"/>
      <c r="H12" s="9" t="s">
        <v>15</v>
      </c>
      <c r="I12" s="33"/>
    </row>
    <row r="13" spans="1:9" ht="15" thickTop="1" thickBot="1">
      <c r="A13" s="32"/>
      <c r="B13" s="36"/>
      <c r="C13" s="37" t="s">
        <v>178</v>
      </c>
      <c r="D13" s="37" t="s">
        <v>110</v>
      </c>
      <c r="E13" s="37" t="s">
        <v>111</v>
      </c>
      <c r="F13" s="37" t="s">
        <v>123</v>
      </c>
      <c r="G13" s="37" t="s">
        <v>179</v>
      </c>
      <c r="H13" s="38" t="s">
        <v>16</v>
      </c>
      <c r="I13" s="33"/>
    </row>
    <row r="14" spans="1:9" ht="28.5" customHeight="1" thickBot="1">
      <c r="A14" s="32"/>
      <c r="B14" s="39" t="s">
        <v>17</v>
      </c>
      <c r="C14" s="40"/>
      <c r="D14" s="211"/>
      <c r="E14" s="43"/>
      <c r="F14" s="40"/>
      <c r="G14" s="40"/>
      <c r="H14" s="41">
        <f>SUM(C14:G14)</f>
        <v>0</v>
      </c>
      <c r="I14" s="33"/>
    </row>
    <row r="15" spans="1:9" ht="28.5" customHeight="1" thickBot="1">
      <c r="A15" s="32"/>
      <c r="B15" s="39" t="s">
        <v>18</v>
      </c>
      <c r="C15" s="40"/>
      <c r="D15" s="212"/>
      <c r="E15" s="215"/>
      <c r="F15" s="40"/>
      <c r="G15" s="40"/>
      <c r="H15" s="41">
        <f>SUM(C15:G15)</f>
        <v>0</v>
      </c>
      <c r="I15" s="33"/>
    </row>
    <row r="16" spans="1:9" ht="28.5" customHeight="1" thickBot="1">
      <c r="A16" s="32"/>
      <c r="B16" s="42" t="s">
        <v>19</v>
      </c>
      <c r="C16" s="43"/>
      <c r="D16" s="213"/>
      <c r="E16" s="43"/>
      <c r="F16" s="44"/>
      <c r="G16" s="44"/>
      <c r="H16" s="45">
        <f>SUM(C16:G16)</f>
        <v>0</v>
      </c>
      <c r="I16" s="33"/>
    </row>
    <row r="17" spans="1:9" ht="28.5" customHeight="1" thickBot="1">
      <c r="A17" s="32"/>
      <c r="B17" s="46" t="s">
        <v>20</v>
      </c>
      <c r="C17" s="47">
        <f>SUM(C14:C16)</f>
        <v>0</v>
      </c>
      <c r="D17" s="214">
        <f>SUM(D14:D16)</f>
        <v>0</v>
      </c>
      <c r="E17" s="216">
        <f>SUM(E14:E16)</f>
        <v>0</v>
      </c>
      <c r="F17" s="47">
        <f>SUM(F14:F16)</f>
        <v>0</v>
      </c>
      <c r="G17" s="47">
        <f>SUM(G14:G16)</f>
        <v>0</v>
      </c>
      <c r="H17" s="35">
        <f>SUM(C17:G17)</f>
        <v>0</v>
      </c>
      <c r="I17" s="33"/>
    </row>
    <row r="18" spans="1:9" ht="8.1" customHeight="1" thickTop="1">
      <c r="A18" s="32"/>
      <c r="I18" s="33"/>
    </row>
    <row r="19" spans="1:9">
      <c r="A19" s="32"/>
      <c r="B19" s="332" t="s">
        <v>21</v>
      </c>
      <c r="C19" s="332"/>
      <c r="D19" s="332"/>
      <c r="E19" s="332"/>
      <c r="F19" s="332"/>
      <c r="G19" s="332"/>
      <c r="H19" s="332"/>
      <c r="I19" s="333"/>
    </row>
    <row r="20" spans="1:9" ht="75.75" customHeight="1">
      <c r="A20" s="32"/>
      <c r="B20" s="334"/>
      <c r="C20" s="334"/>
      <c r="D20" s="334"/>
      <c r="E20" s="334"/>
      <c r="F20" s="334"/>
      <c r="G20" s="334"/>
      <c r="H20" s="334"/>
      <c r="I20" s="33"/>
    </row>
    <row r="21" spans="1:9">
      <c r="A21" s="32"/>
      <c r="B21" s="332" t="s">
        <v>22</v>
      </c>
      <c r="C21" s="332"/>
      <c r="D21" s="332"/>
      <c r="E21" s="332"/>
      <c r="F21" s="332"/>
      <c r="G21" s="332"/>
      <c r="H21" s="332"/>
      <c r="I21" s="333"/>
    </row>
    <row r="22" spans="1:9" ht="75.75" customHeight="1">
      <c r="A22" s="32"/>
      <c r="B22" s="334"/>
      <c r="C22" s="334"/>
      <c r="D22" s="334"/>
      <c r="E22" s="334"/>
      <c r="F22" s="334"/>
      <c r="G22" s="334"/>
      <c r="H22" s="334"/>
      <c r="I22" s="33"/>
    </row>
    <row r="23" spans="1:9">
      <c r="A23" s="32"/>
      <c r="B23" s="332" t="s">
        <v>23</v>
      </c>
      <c r="C23" s="332"/>
      <c r="D23" s="332"/>
      <c r="E23" s="332"/>
      <c r="F23" s="332"/>
      <c r="G23" s="332"/>
      <c r="H23" s="332"/>
      <c r="I23" s="333"/>
    </row>
    <row r="24" spans="1:9" ht="75.75" customHeight="1" thickBot="1">
      <c r="A24" s="48"/>
      <c r="B24" s="335"/>
      <c r="C24" s="335"/>
      <c r="D24" s="335"/>
      <c r="E24" s="335"/>
      <c r="F24" s="335"/>
      <c r="G24" s="335"/>
      <c r="H24" s="335"/>
      <c r="I24" s="49"/>
    </row>
    <row r="25" spans="1:9">
      <c r="B25" s="1" t="s">
        <v>177</v>
      </c>
    </row>
    <row r="26" spans="1:9" s="204" customFormat="1" ht="15.75" customHeight="1">
      <c r="A26" s="206"/>
      <c r="B26" s="206"/>
      <c r="C26" s="208" t="s">
        <v>2</v>
      </c>
      <c r="D26" s="208">
        <f>'様式２ ①～④'!D14</f>
        <v>0</v>
      </c>
      <c r="E26" s="209" t="s">
        <v>3</v>
      </c>
      <c r="F26" s="210"/>
      <c r="G26" s="331" t="str">
        <f>'様式２ ①～④'!F14</f>
        <v>（タイプ：</v>
      </c>
      <c r="H26" s="331"/>
      <c r="I26" s="204" t="s">
        <v>3</v>
      </c>
    </row>
  </sheetData>
  <mergeCells count="13">
    <mergeCell ref="A10:H10"/>
    <mergeCell ref="A2:I2"/>
    <mergeCell ref="A3:D3"/>
    <mergeCell ref="G5:H5"/>
    <mergeCell ref="B6:G6"/>
    <mergeCell ref="B7:G7"/>
    <mergeCell ref="G26:H26"/>
    <mergeCell ref="B19:I19"/>
    <mergeCell ref="B20:H20"/>
    <mergeCell ref="B21:I21"/>
    <mergeCell ref="B22:H22"/>
    <mergeCell ref="B23:I23"/>
    <mergeCell ref="B24:H24"/>
  </mergeCells>
  <phoneticPr fontId="2"/>
  <pageMargins left="0.7" right="0.7" top="0.75" bottom="0.75" header="0.3" footer="0.3"/>
  <pageSetup paperSize="9"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
  <sheetViews>
    <sheetView showGridLines="0" view="pageBreakPreview" zoomScale="85" zoomScaleNormal="100" zoomScaleSheetLayoutView="85" workbookViewId="0">
      <selection activeCell="B8" sqref="B8:C8"/>
    </sheetView>
  </sheetViews>
  <sheetFormatPr defaultColWidth="9" defaultRowHeight="13.5"/>
  <cols>
    <col min="1" max="1" width="1.625" style="29" customWidth="1"/>
    <col min="2" max="2" width="28" style="29" customWidth="1"/>
    <col min="3" max="8" width="9.625" style="29" customWidth="1"/>
    <col min="9" max="9" width="1.625" style="29" customWidth="1"/>
    <col min="10" max="16384" width="9" style="29"/>
  </cols>
  <sheetData>
    <row r="1" spans="1:9" ht="14.25" thickBot="1">
      <c r="H1" s="3" t="s">
        <v>0</v>
      </c>
    </row>
    <row r="2" spans="1:9" s="1" customFormat="1" ht="58.5" customHeight="1">
      <c r="A2" s="261" t="s">
        <v>164</v>
      </c>
      <c r="B2" s="350"/>
      <c r="C2" s="350"/>
      <c r="D2" s="350"/>
      <c r="E2" s="350"/>
      <c r="F2" s="350"/>
      <c r="G2" s="350"/>
      <c r="H2" s="350"/>
      <c r="I2" s="351"/>
    </row>
    <row r="3" spans="1:9" s="1" customFormat="1" ht="17.25" customHeight="1" thickBot="1">
      <c r="A3" s="352" t="s">
        <v>182</v>
      </c>
      <c r="B3" s="342"/>
      <c r="C3" s="342"/>
      <c r="D3" s="343"/>
      <c r="E3" s="30"/>
      <c r="F3" s="30"/>
      <c r="G3" s="30"/>
      <c r="H3" s="30"/>
      <c r="I3" s="31"/>
    </row>
    <row r="4" spans="1:9" ht="15.75" customHeight="1">
      <c r="A4" s="353" t="s">
        <v>24</v>
      </c>
      <c r="B4" s="354"/>
      <c r="C4" s="354"/>
      <c r="D4" s="354"/>
      <c r="E4" s="354"/>
      <c r="F4" s="354"/>
      <c r="G4" s="354"/>
      <c r="H4" s="354"/>
      <c r="I4" s="355"/>
    </row>
    <row r="5" spans="1:9" ht="14.25" thickBot="1">
      <c r="A5" s="32"/>
      <c r="G5" s="275" t="s">
        <v>12</v>
      </c>
      <c r="H5" s="275"/>
      <c r="I5" s="33"/>
    </row>
    <row r="6" spans="1:9" ht="28.5" customHeight="1" thickTop="1" thickBot="1">
      <c r="A6" s="32"/>
      <c r="B6" s="344" t="s">
        <v>180</v>
      </c>
      <c r="C6" s="345"/>
      <c r="D6" s="345"/>
      <c r="E6" s="345"/>
      <c r="F6" s="345"/>
      <c r="G6" s="346"/>
      <c r="H6" s="34">
        <v>0</v>
      </c>
      <c r="I6" s="33"/>
    </row>
    <row r="7" spans="1:9" ht="27.75" customHeight="1" thickBot="1">
      <c r="A7" s="32"/>
      <c r="B7" s="347" t="s">
        <v>181</v>
      </c>
      <c r="C7" s="348"/>
      <c r="D7" s="348"/>
      <c r="E7" s="348"/>
      <c r="F7" s="348"/>
      <c r="G7" s="349"/>
      <c r="H7" s="35">
        <v>0</v>
      </c>
      <c r="I7" s="33"/>
    </row>
    <row r="8" spans="1:9" ht="8.1" customHeight="1" thickTop="1">
      <c r="A8" s="32"/>
      <c r="I8" s="33"/>
    </row>
    <row r="9" spans="1:9">
      <c r="A9" s="32"/>
      <c r="I9" s="33"/>
    </row>
    <row r="10" spans="1:9" ht="30" customHeight="1">
      <c r="A10" s="357" t="s">
        <v>130</v>
      </c>
      <c r="B10" s="358"/>
      <c r="C10" s="358"/>
      <c r="D10" s="358"/>
      <c r="E10" s="358"/>
      <c r="F10" s="358"/>
      <c r="G10" s="358"/>
      <c r="H10" s="358"/>
      <c r="I10" s="33"/>
    </row>
    <row r="11" spans="1:9" ht="8.1" customHeight="1">
      <c r="A11" s="32"/>
      <c r="I11" s="33"/>
    </row>
    <row r="12" spans="1:9" ht="14.25" thickBot="1">
      <c r="A12" s="32"/>
      <c r="H12" s="9" t="s">
        <v>15</v>
      </c>
      <c r="I12" s="33"/>
    </row>
    <row r="13" spans="1:9" ht="15" thickTop="1" thickBot="1">
      <c r="A13" s="32"/>
      <c r="B13" s="36"/>
      <c r="C13" s="37" t="s">
        <v>178</v>
      </c>
      <c r="D13" s="37" t="s">
        <v>110</v>
      </c>
      <c r="E13" s="37" t="s">
        <v>111</v>
      </c>
      <c r="F13" s="37" t="s">
        <v>123</v>
      </c>
      <c r="G13" s="37" t="s">
        <v>179</v>
      </c>
      <c r="H13" s="38" t="s">
        <v>16</v>
      </c>
      <c r="I13" s="33"/>
    </row>
    <row r="14" spans="1:9" ht="28.5" customHeight="1" thickBot="1">
      <c r="A14" s="32"/>
      <c r="B14" s="39" t="s">
        <v>129</v>
      </c>
      <c r="C14" s="40"/>
      <c r="D14" s="211"/>
      <c r="E14" s="43"/>
      <c r="F14" s="40"/>
      <c r="G14" s="40"/>
      <c r="H14" s="41">
        <f>SUM(C14:G14)</f>
        <v>0</v>
      </c>
      <c r="I14" s="33"/>
    </row>
    <row r="15" spans="1:9" ht="28.5" customHeight="1" thickBot="1">
      <c r="A15" s="32"/>
      <c r="B15" s="39" t="s">
        <v>18</v>
      </c>
      <c r="C15" s="40"/>
      <c r="D15" s="212"/>
      <c r="E15" s="215"/>
      <c r="F15" s="40"/>
      <c r="G15" s="40"/>
      <c r="H15" s="41">
        <f>SUM(C15:G15)</f>
        <v>0</v>
      </c>
      <c r="I15" s="33"/>
    </row>
    <row r="16" spans="1:9" ht="28.5" customHeight="1" thickBot="1">
      <c r="A16" s="32"/>
      <c r="B16" s="42" t="s">
        <v>19</v>
      </c>
      <c r="C16" s="43"/>
      <c r="D16" s="213"/>
      <c r="E16" s="43"/>
      <c r="F16" s="44"/>
      <c r="G16" s="44"/>
      <c r="H16" s="45">
        <f>SUM(C16:G16)</f>
        <v>0</v>
      </c>
      <c r="I16" s="33"/>
    </row>
    <row r="17" spans="1:9" ht="28.5" customHeight="1" thickBot="1">
      <c r="A17" s="32"/>
      <c r="B17" s="46" t="s">
        <v>20</v>
      </c>
      <c r="C17" s="47">
        <f>SUM(C14:C16)</f>
        <v>0</v>
      </c>
      <c r="D17" s="214">
        <f>SUM(D14:D16)</f>
        <v>0</v>
      </c>
      <c r="E17" s="216">
        <f>SUM(E14:E16)</f>
        <v>0</v>
      </c>
      <c r="F17" s="47">
        <f>SUM(F14:F16)</f>
        <v>0</v>
      </c>
      <c r="G17" s="47">
        <f>SUM(G14:G16)</f>
        <v>0</v>
      </c>
      <c r="H17" s="35">
        <f>SUM(C17:G17)</f>
        <v>0</v>
      </c>
      <c r="I17" s="33"/>
    </row>
    <row r="18" spans="1:9" ht="8.1" customHeight="1" thickTop="1">
      <c r="A18" s="32"/>
      <c r="I18" s="33"/>
    </row>
    <row r="19" spans="1:9">
      <c r="A19" s="356" t="s">
        <v>21</v>
      </c>
      <c r="B19" s="332"/>
      <c r="C19" s="332"/>
      <c r="D19" s="332"/>
      <c r="E19" s="332"/>
      <c r="F19" s="332"/>
      <c r="G19" s="332"/>
      <c r="H19" s="332"/>
      <c r="I19" s="333"/>
    </row>
    <row r="20" spans="1:9" ht="68.25" customHeight="1">
      <c r="A20" s="32"/>
      <c r="B20" s="334"/>
      <c r="C20" s="334"/>
      <c r="D20" s="334"/>
      <c r="E20" s="334"/>
      <c r="F20" s="334"/>
      <c r="G20" s="334"/>
      <c r="H20" s="334"/>
      <c r="I20" s="33"/>
    </row>
    <row r="21" spans="1:9">
      <c r="A21" s="356" t="s">
        <v>117</v>
      </c>
      <c r="B21" s="359"/>
      <c r="C21" s="359"/>
      <c r="D21" s="359"/>
      <c r="E21" s="359"/>
      <c r="F21" s="359"/>
      <c r="G21" s="359"/>
      <c r="H21" s="359"/>
      <c r="I21" s="33"/>
    </row>
    <row r="22" spans="1:9" ht="78" customHeight="1">
      <c r="A22" s="32"/>
      <c r="B22" s="334"/>
      <c r="C22" s="334"/>
      <c r="D22" s="334"/>
      <c r="E22" s="334"/>
      <c r="F22" s="334"/>
      <c r="G22" s="334"/>
      <c r="H22" s="334"/>
      <c r="I22" s="33"/>
    </row>
    <row r="23" spans="1:9">
      <c r="A23" s="356" t="s">
        <v>23</v>
      </c>
      <c r="B23" s="359"/>
      <c r="C23" s="359"/>
      <c r="D23" s="359"/>
      <c r="E23" s="359"/>
      <c r="F23" s="359"/>
      <c r="G23" s="359"/>
      <c r="H23" s="359"/>
      <c r="I23" s="33"/>
    </row>
    <row r="24" spans="1:9" ht="78.75" customHeight="1">
      <c r="A24" s="32"/>
      <c r="B24" s="334"/>
      <c r="C24" s="334"/>
      <c r="D24" s="334"/>
      <c r="E24" s="334"/>
      <c r="F24" s="334"/>
      <c r="G24" s="334"/>
      <c r="H24" s="334"/>
      <c r="I24" s="33"/>
    </row>
    <row r="25" spans="1:9" ht="14.25" thickBot="1">
      <c r="A25" s="48"/>
      <c r="B25" s="54"/>
      <c r="C25" s="54"/>
      <c r="D25" s="54"/>
      <c r="E25" s="54"/>
      <c r="F25" s="54"/>
      <c r="G25" s="54"/>
      <c r="H25" s="54"/>
      <c r="I25" s="49"/>
    </row>
    <row r="26" spans="1:9">
      <c r="B26" s="1" t="s">
        <v>177</v>
      </c>
    </row>
    <row r="27" spans="1:9" s="204" customFormat="1" ht="15.75" customHeight="1">
      <c r="A27" s="206"/>
      <c r="B27" s="206"/>
      <c r="C27" s="208" t="s">
        <v>2</v>
      </c>
      <c r="D27" s="208">
        <f>'様式２ ①～④'!D14</f>
        <v>0</v>
      </c>
      <c r="E27" s="209" t="s">
        <v>3</v>
      </c>
      <c r="F27" s="210"/>
      <c r="G27" s="331" t="str">
        <f>'様式２ ①～④'!F14</f>
        <v>（タイプ：</v>
      </c>
      <c r="H27" s="331"/>
      <c r="I27" s="204" t="s">
        <v>3</v>
      </c>
    </row>
  </sheetData>
  <mergeCells count="14">
    <mergeCell ref="G27:H27"/>
    <mergeCell ref="A2:I2"/>
    <mergeCell ref="A3:D3"/>
    <mergeCell ref="A4:I4"/>
    <mergeCell ref="G5:H5"/>
    <mergeCell ref="B6:G6"/>
    <mergeCell ref="B7:G7"/>
    <mergeCell ref="A19:I19"/>
    <mergeCell ref="A10:H10"/>
    <mergeCell ref="A21:H21"/>
    <mergeCell ref="B22:H22"/>
    <mergeCell ref="A23:H23"/>
    <mergeCell ref="B24:H24"/>
    <mergeCell ref="B20:H20"/>
  </mergeCells>
  <phoneticPr fontId="2"/>
  <pageMargins left="0.7" right="0.7" top="0.75" bottom="0.75" header="0.3" footer="0.3"/>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18"/>
  <sheetViews>
    <sheetView showGridLines="0" tabSelected="1" zoomScaleNormal="100" zoomScaleSheetLayoutView="70" zoomScalePageLayoutView="55" workbookViewId="0">
      <selection activeCell="A2" sqref="A2:X2"/>
    </sheetView>
  </sheetViews>
  <sheetFormatPr defaultColWidth="5" defaultRowHeight="12"/>
  <cols>
    <col min="1" max="1" width="1.625" style="55" customWidth="1"/>
    <col min="2" max="3" width="8.625" style="55" customWidth="1"/>
    <col min="4" max="4" width="7" style="55" customWidth="1"/>
    <col min="5" max="17" width="5.625" style="55" customWidth="1"/>
    <col min="18" max="24" width="5" style="55"/>
    <col min="25" max="25" width="3.25" style="55" customWidth="1"/>
    <col min="26" max="26" width="5" style="55"/>
    <col min="27" max="27" width="13" style="55" customWidth="1"/>
    <col min="28" max="28" width="21.875" style="55" customWidth="1"/>
    <col min="29" max="29" width="18.5" style="55" customWidth="1"/>
    <col min="30" max="16384" width="5" style="55"/>
  </cols>
  <sheetData>
    <row r="1" spans="1:30" ht="15" customHeight="1" thickBot="1">
      <c r="W1" s="56" t="s">
        <v>0</v>
      </c>
    </row>
    <row r="2" spans="1:30" ht="52.5" customHeight="1">
      <c r="A2" s="445" t="s">
        <v>198</v>
      </c>
      <c r="B2" s="446"/>
      <c r="C2" s="446"/>
      <c r="D2" s="446"/>
      <c r="E2" s="446"/>
      <c r="F2" s="446"/>
      <c r="G2" s="446"/>
      <c r="H2" s="446"/>
      <c r="I2" s="446"/>
      <c r="J2" s="446"/>
      <c r="K2" s="446"/>
      <c r="L2" s="446"/>
      <c r="M2" s="446"/>
      <c r="N2" s="446"/>
      <c r="O2" s="446"/>
      <c r="P2" s="446"/>
      <c r="Q2" s="446"/>
      <c r="R2" s="446"/>
      <c r="S2" s="446"/>
      <c r="T2" s="446"/>
      <c r="U2" s="446"/>
      <c r="V2" s="446"/>
      <c r="W2" s="446"/>
      <c r="X2" s="446"/>
      <c r="Y2" s="195"/>
    </row>
    <row r="3" spans="1:30" ht="13.5">
      <c r="A3" s="57"/>
      <c r="B3" s="447" t="s">
        <v>25</v>
      </c>
      <c r="C3" s="447"/>
      <c r="D3" s="447"/>
      <c r="E3" s="447"/>
      <c r="F3" s="447"/>
      <c r="G3" s="447"/>
      <c r="H3" s="447"/>
      <c r="I3" s="447"/>
      <c r="J3" s="447"/>
      <c r="K3" s="447"/>
      <c r="L3" s="447"/>
      <c r="M3" s="447"/>
      <c r="N3" s="447"/>
      <c r="O3" s="447"/>
      <c r="P3" s="447"/>
      <c r="Q3" s="58"/>
      <c r="Y3" s="59"/>
    </row>
    <row r="4" spans="1:30" ht="8.1" customHeight="1">
      <c r="A4" s="60"/>
      <c r="Y4" s="59"/>
    </row>
    <row r="5" spans="1:30" ht="15" customHeight="1">
      <c r="A5" s="63"/>
      <c r="B5" s="448"/>
      <c r="C5" s="449"/>
      <c r="D5" s="450"/>
      <c r="E5" s="382" t="s">
        <v>26</v>
      </c>
      <c r="F5" s="414"/>
      <c r="G5" s="382" t="s">
        <v>27</v>
      </c>
      <c r="H5" s="414"/>
      <c r="I5" s="382" t="s">
        <v>28</v>
      </c>
      <c r="J5" s="414"/>
      <c r="K5" s="382" t="s">
        <v>124</v>
      </c>
      <c r="L5" s="414"/>
      <c r="M5" s="382" t="s">
        <v>175</v>
      </c>
      <c r="N5" s="414"/>
      <c r="O5" s="382" t="s">
        <v>29</v>
      </c>
      <c r="P5" s="414"/>
      <c r="Y5" s="59"/>
    </row>
    <row r="6" spans="1:30" ht="30" customHeight="1">
      <c r="A6" s="63"/>
      <c r="B6" s="437" t="s">
        <v>30</v>
      </c>
      <c r="C6" s="438"/>
      <c r="D6" s="439"/>
      <c r="E6" s="64" t="s">
        <v>31</v>
      </c>
      <c r="F6" s="65" t="s">
        <v>32</v>
      </c>
      <c r="G6" s="64" t="s">
        <v>31</v>
      </c>
      <c r="H6" s="65" t="s">
        <v>32</v>
      </c>
      <c r="I6" s="64" t="s">
        <v>31</v>
      </c>
      <c r="J6" s="65" t="s">
        <v>32</v>
      </c>
      <c r="K6" s="64" t="s">
        <v>31</v>
      </c>
      <c r="L6" s="65" t="s">
        <v>32</v>
      </c>
      <c r="M6" s="64" t="s">
        <v>31</v>
      </c>
      <c r="N6" s="65" t="s">
        <v>32</v>
      </c>
      <c r="O6" s="64" t="s">
        <v>31</v>
      </c>
      <c r="P6" s="65" t="s">
        <v>32</v>
      </c>
      <c r="Q6" s="238"/>
      <c r="Y6" s="59"/>
    </row>
    <row r="7" spans="1:30" ht="30" customHeight="1" thickBot="1">
      <c r="A7" s="63"/>
      <c r="B7" s="440"/>
      <c r="C7" s="441"/>
      <c r="D7" s="442"/>
      <c r="E7" s="66">
        <f t="shared" ref="E7:J7" si="0">SUM(E8:E10)</f>
        <v>0</v>
      </c>
      <c r="F7" s="66">
        <f t="shared" si="0"/>
        <v>0</v>
      </c>
      <c r="G7" s="66">
        <f t="shared" si="0"/>
        <v>0</v>
      </c>
      <c r="H7" s="66">
        <f t="shared" si="0"/>
        <v>0</v>
      </c>
      <c r="I7" s="66">
        <f>SUM(I8:I10)</f>
        <v>0</v>
      </c>
      <c r="J7" s="66">
        <f t="shared" si="0"/>
        <v>0</v>
      </c>
      <c r="K7" s="66">
        <f>SUM(K8:K10)</f>
        <v>0</v>
      </c>
      <c r="L7" s="66">
        <f>SUM(L8:L10)</f>
        <v>0</v>
      </c>
      <c r="M7" s="66">
        <f>SUM(M8:M10)</f>
        <v>0</v>
      </c>
      <c r="N7" s="66">
        <f>SUM(N8:N10)</f>
        <v>0</v>
      </c>
      <c r="O7" s="66">
        <f t="shared" ref="O7:P10" si="1">SUM(E7,G7,I7,K7,M7)</f>
        <v>0</v>
      </c>
      <c r="P7" s="66">
        <f t="shared" si="1"/>
        <v>0</v>
      </c>
      <c r="R7" s="377"/>
      <c r="S7" s="377"/>
      <c r="T7" s="377"/>
      <c r="U7" s="377"/>
      <c r="V7" s="377"/>
      <c r="Y7" s="59"/>
    </row>
    <row r="8" spans="1:30" ht="31.5" customHeight="1" thickTop="1">
      <c r="A8" s="63"/>
      <c r="B8" s="443" t="s">
        <v>33</v>
      </c>
      <c r="C8" s="443"/>
      <c r="D8" s="443"/>
      <c r="E8" s="67"/>
      <c r="F8" s="67"/>
      <c r="G8" s="68"/>
      <c r="H8" s="68"/>
      <c r="I8" s="68"/>
      <c r="J8" s="68"/>
      <c r="K8" s="68"/>
      <c r="L8" s="68"/>
      <c r="M8" s="68"/>
      <c r="N8" s="68"/>
      <c r="O8" s="69">
        <f t="shared" si="1"/>
        <v>0</v>
      </c>
      <c r="P8" s="69">
        <f t="shared" si="1"/>
        <v>0</v>
      </c>
      <c r="R8" s="451"/>
      <c r="S8" s="451"/>
      <c r="T8" s="377"/>
      <c r="U8" s="377"/>
      <c r="V8" s="377"/>
      <c r="Y8" s="59"/>
    </row>
    <row r="9" spans="1:30" ht="31.5" customHeight="1">
      <c r="A9" s="63"/>
      <c r="B9" s="444" t="s">
        <v>34</v>
      </c>
      <c r="C9" s="444"/>
      <c r="D9" s="444"/>
      <c r="E9" s="70"/>
      <c r="F9" s="71"/>
      <c r="G9" s="70"/>
      <c r="H9" s="70"/>
      <c r="I9" s="70"/>
      <c r="J9" s="70"/>
      <c r="K9" s="70"/>
      <c r="L9" s="70"/>
      <c r="M9" s="70"/>
      <c r="N9" s="70"/>
      <c r="O9" s="72">
        <f t="shared" si="1"/>
        <v>0</v>
      </c>
      <c r="P9" s="72">
        <f t="shared" si="1"/>
        <v>0</v>
      </c>
      <c r="Y9" s="59"/>
    </row>
    <row r="10" spans="1:30" ht="31.5" customHeight="1">
      <c r="A10" s="63"/>
      <c r="B10" s="444" t="s">
        <v>35</v>
      </c>
      <c r="C10" s="444"/>
      <c r="D10" s="444"/>
      <c r="E10" s="70"/>
      <c r="F10" s="70"/>
      <c r="G10" s="70"/>
      <c r="H10" s="70"/>
      <c r="I10" s="70"/>
      <c r="J10" s="70"/>
      <c r="K10" s="70"/>
      <c r="L10" s="70"/>
      <c r="M10" s="70"/>
      <c r="N10" s="70"/>
      <c r="O10" s="72">
        <f t="shared" si="1"/>
        <v>0</v>
      </c>
      <c r="P10" s="72">
        <f t="shared" si="1"/>
        <v>0</v>
      </c>
      <c r="Y10" s="59"/>
    </row>
    <row r="11" spans="1:30" ht="8.1" customHeight="1">
      <c r="A11" s="63"/>
      <c r="D11" s="73"/>
      <c r="E11" s="74"/>
      <c r="F11" s="75"/>
      <c r="G11" s="76"/>
      <c r="H11" s="76"/>
      <c r="I11" s="76"/>
      <c r="J11" s="76"/>
      <c r="Y11" s="59"/>
    </row>
    <row r="12" spans="1:30" s="61" customFormat="1" ht="13.5">
      <c r="A12" s="85" t="s">
        <v>43</v>
      </c>
      <c r="Y12" s="62"/>
    </row>
    <row r="13" spans="1:30" s="61" customFormat="1" ht="8.1" customHeight="1">
      <c r="A13" s="60"/>
      <c r="Y13" s="62"/>
    </row>
    <row r="14" spans="1:30" ht="13.5" customHeight="1">
      <c r="A14" s="63"/>
      <c r="B14" s="86"/>
      <c r="C14" s="427" t="s">
        <v>44</v>
      </c>
      <c r="D14" s="87" t="s">
        <v>45</v>
      </c>
      <c r="E14" s="88" t="s">
        <v>46</v>
      </c>
      <c r="F14" s="89"/>
      <c r="G14" s="89"/>
      <c r="H14" s="89"/>
      <c r="I14" s="89"/>
      <c r="J14" s="90"/>
      <c r="K14" s="91"/>
      <c r="L14" s="434" t="s">
        <v>140</v>
      </c>
      <c r="M14" s="434"/>
      <c r="N14" s="219" t="s">
        <v>47</v>
      </c>
      <c r="O14" s="435" t="s">
        <v>144</v>
      </c>
      <c r="P14" s="436"/>
      <c r="Q14" s="93"/>
      <c r="R14" s="430" t="s">
        <v>136</v>
      </c>
      <c r="S14" s="431"/>
      <c r="T14" s="88" t="s">
        <v>40</v>
      </c>
      <c r="U14" s="89"/>
      <c r="V14" s="92"/>
      <c r="W14" s="93"/>
      <c r="X14" s="91"/>
      <c r="Y14" s="94"/>
      <c r="Z14" s="91"/>
      <c r="AA14" s="91"/>
      <c r="AB14" s="91"/>
      <c r="AC14" s="91"/>
      <c r="AD14" s="91"/>
    </row>
    <row r="15" spans="1:30">
      <c r="A15" s="63"/>
      <c r="B15" s="86"/>
      <c r="C15" s="428"/>
      <c r="D15" s="87" t="s">
        <v>48</v>
      </c>
      <c r="E15" s="88" t="s">
        <v>49</v>
      </c>
      <c r="F15" s="89"/>
      <c r="G15" s="89"/>
      <c r="H15" s="89"/>
      <c r="I15" s="89"/>
      <c r="J15" s="90"/>
      <c r="K15" s="91"/>
      <c r="L15" s="434"/>
      <c r="M15" s="434"/>
      <c r="N15" s="219" t="s">
        <v>50</v>
      </c>
      <c r="O15" s="435" t="s">
        <v>145</v>
      </c>
      <c r="P15" s="436"/>
      <c r="Q15" s="93"/>
      <c r="R15" s="430" t="s">
        <v>137</v>
      </c>
      <c r="S15" s="431"/>
      <c r="T15" s="88" t="s">
        <v>51</v>
      </c>
      <c r="U15" s="89"/>
      <c r="V15" s="92"/>
      <c r="W15" s="93"/>
      <c r="X15" s="91"/>
      <c r="Y15" s="94"/>
      <c r="Z15" s="91"/>
      <c r="AA15" s="91"/>
      <c r="AB15" s="91"/>
      <c r="AC15" s="91"/>
      <c r="AD15" s="91"/>
    </row>
    <row r="16" spans="1:30" ht="12" customHeight="1">
      <c r="A16" s="63"/>
      <c r="B16" s="95"/>
      <c r="C16" s="428"/>
      <c r="D16" s="87" t="s">
        <v>52</v>
      </c>
      <c r="E16" s="96" t="s">
        <v>53</v>
      </c>
      <c r="F16" s="97"/>
      <c r="G16" s="97"/>
      <c r="H16" s="97"/>
      <c r="I16" s="98"/>
      <c r="J16" s="90"/>
      <c r="K16" s="91"/>
      <c r="L16" s="91"/>
      <c r="N16" s="91"/>
      <c r="O16" s="91"/>
      <c r="P16" s="91"/>
      <c r="Q16" s="91"/>
      <c r="R16" s="432" t="s">
        <v>138</v>
      </c>
      <c r="S16" s="433"/>
      <c r="T16" s="96" t="s">
        <v>54</v>
      </c>
      <c r="U16" s="98"/>
      <c r="V16" s="99"/>
      <c r="W16" s="91"/>
      <c r="X16" s="91"/>
      <c r="Y16" s="94"/>
      <c r="Z16" s="91"/>
      <c r="AA16" s="91"/>
      <c r="AB16" s="91"/>
      <c r="AC16" s="91"/>
      <c r="AD16" s="91"/>
    </row>
    <row r="17" spans="1:30" ht="12" customHeight="1">
      <c r="A17" s="63"/>
      <c r="B17" s="95"/>
      <c r="C17" s="428"/>
      <c r="D17" s="100" t="s">
        <v>55</v>
      </c>
      <c r="E17" s="88" t="s">
        <v>56</v>
      </c>
      <c r="F17" s="97"/>
      <c r="G17" s="97"/>
      <c r="H17" s="98"/>
      <c r="I17" s="232"/>
      <c r="J17" s="90"/>
      <c r="K17" s="91"/>
      <c r="L17" s="73"/>
      <c r="M17" s="73"/>
      <c r="N17" s="93"/>
      <c r="O17" s="91"/>
      <c r="P17" s="91"/>
      <c r="Q17" s="91"/>
      <c r="R17" s="91"/>
      <c r="T17" s="91"/>
      <c r="U17" s="91"/>
      <c r="V17" s="91"/>
      <c r="W17" s="91"/>
      <c r="X17" s="91"/>
      <c r="Y17" s="94"/>
      <c r="Z17" s="91"/>
      <c r="AA17" s="91"/>
      <c r="AB17" s="91"/>
      <c r="AC17" s="91"/>
      <c r="AD17" s="91"/>
    </row>
    <row r="18" spans="1:30" ht="12" customHeight="1">
      <c r="A18" s="63"/>
      <c r="B18" s="95"/>
      <c r="C18" s="428"/>
      <c r="D18" s="87" t="s">
        <v>57</v>
      </c>
      <c r="E18" s="96" t="s">
        <v>58</v>
      </c>
      <c r="F18" s="101"/>
      <c r="G18" s="101"/>
      <c r="H18" s="101"/>
      <c r="I18" s="102"/>
      <c r="J18" s="90"/>
      <c r="K18" s="103"/>
      <c r="L18" s="91"/>
      <c r="M18" s="74"/>
      <c r="N18" s="93"/>
      <c r="O18" s="103"/>
      <c r="P18" s="103"/>
      <c r="Q18" s="103"/>
      <c r="R18" s="103"/>
      <c r="T18" s="103"/>
      <c r="U18" s="103"/>
      <c r="V18" s="103"/>
      <c r="W18" s="103"/>
      <c r="X18" s="103"/>
      <c r="Y18" s="104"/>
      <c r="Z18" s="103"/>
      <c r="AA18" s="103"/>
      <c r="AB18" s="103"/>
      <c r="AC18" s="103"/>
      <c r="AD18" s="103"/>
    </row>
    <row r="19" spans="1:30" ht="12" customHeight="1">
      <c r="A19" s="63"/>
      <c r="B19" s="95"/>
      <c r="C19" s="429"/>
      <c r="D19" s="87" t="s">
        <v>59</v>
      </c>
      <c r="E19" s="105" t="s">
        <v>60</v>
      </c>
      <c r="F19" s="106"/>
      <c r="G19" s="106"/>
      <c r="H19" s="106"/>
      <c r="I19" s="107"/>
      <c r="J19" s="90"/>
      <c r="K19" s="76"/>
      <c r="L19" s="91"/>
      <c r="M19" s="108"/>
      <c r="N19" s="75"/>
      <c r="O19" s="76"/>
      <c r="P19" s="76"/>
      <c r="Q19" s="76"/>
      <c r="R19" s="76"/>
      <c r="T19" s="76"/>
      <c r="U19" s="76"/>
      <c r="V19" s="76"/>
      <c r="W19" s="76"/>
      <c r="X19" s="76"/>
      <c r="Y19" s="109"/>
      <c r="Z19" s="76"/>
      <c r="AA19" s="76"/>
      <c r="AB19" s="76"/>
      <c r="AC19" s="76"/>
      <c r="AD19" s="76"/>
    </row>
    <row r="20" spans="1:30" ht="8.1" customHeight="1">
      <c r="A20" s="63"/>
      <c r="B20" s="110"/>
      <c r="C20" s="110"/>
      <c r="D20" s="110"/>
      <c r="E20" s="111"/>
      <c r="F20" s="111"/>
      <c r="G20" s="111"/>
      <c r="H20" s="111"/>
      <c r="I20" s="111"/>
      <c r="J20" s="111"/>
      <c r="K20" s="111"/>
      <c r="L20" s="111"/>
      <c r="M20" s="111"/>
      <c r="N20" s="111"/>
      <c r="O20" s="111"/>
      <c r="P20" s="111"/>
      <c r="Y20" s="59"/>
    </row>
    <row r="21" spans="1:30" ht="8.1" customHeight="1">
      <c r="A21" s="63"/>
      <c r="B21" s="110"/>
      <c r="C21" s="110"/>
      <c r="D21" s="110"/>
      <c r="E21" s="111"/>
      <c r="F21" s="111"/>
      <c r="G21" s="111"/>
      <c r="H21" s="111"/>
      <c r="I21" s="111"/>
      <c r="J21" s="111"/>
      <c r="K21" s="111"/>
      <c r="L21" s="111"/>
      <c r="M21" s="111"/>
      <c r="N21" s="111"/>
      <c r="O21" s="111"/>
      <c r="P21" s="111"/>
      <c r="Y21" s="59"/>
    </row>
    <row r="22" spans="1:30" ht="17.25" customHeight="1" thickBot="1">
      <c r="A22" s="63"/>
      <c r="B22" s="55" t="s">
        <v>61</v>
      </c>
      <c r="Y22" s="59"/>
    </row>
    <row r="23" spans="1:30" ht="24.95" customHeight="1" thickTop="1" thickBot="1">
      <c r="A23" s="63"/>
      <c r="B23" s="112" t="s">
        <v>62</v>
      </c>
      <c r="C23" s="378"/>
      <c r="D23" s="378"/>
      <c r="E23" s="378"/>
      <c r="F23" s="378"/>
      <c r="G23" s="378"/>
      <c r="H23" s="378"/>
      <c r="I23" s="379"/>
      <c r="J23" s="384" t="s">
        <v>212</v>
      </c>
      <c r="K23" s="385"/>
      <c r="L23" s="386"/>
      <c r="M23" s="387"/>
      <c r="N23" s="388"/>
      <c r="Y23" s="59"/>
    </row>
    <row r="24" spans="1:30" ht="22.5" customHeight="1" thickTop="1">
      <c r="A24" s="63"/>
      <c r="B24" s="389" t="s">
        <v>63</v>
      </c>
      <c r="C24" s="426"/>
      <c r="D24" s="426"/>
      <c r="E24" s="426"/>
      <c r="F24" s="425" t="s">
        <v>139</v>
      </c>
      <c r="G24" s="425" t="s">
        <v>64</v>
      </c>
      <c r="H24" s="425" t="s">
        <v>140</v>
      </c>
      <c r="I24" s="394" t="s">
        <v>36</v>
      </c>
      <c r="J24" s="381"/>
      <c r="K24" s="381"/>
      <c r="L24" s="363" t="s">
        <v>37</v>
      </c>
      <c r="M24" s="363"/>
      <c r="N24" s="363"/>
      <c r="O24" s="363" t="s">
        <v>38</v>
      </c>
      <c r="P24" s="363"/>
      <c r="Q24" s="363"/>
      <c r="R24" s="363" t="s">
        <v>125</v>
      </c>
      <c r="S24" s="363"/>
      <c r="T24" s="363"/>
      <c r="U24" s="363" t="s">
        <v>176</v>
      </c>
      <c r="V24" s="363"/>
      <c r="W24" s="363"/>
      <c r="X24" s="380" t="s">
        <v>39</v>
      </c>
      <c r="Y24" s="196"/>
    </row>
    <row r="25" spans="1:30" ht="22.5" customHeight="1">
      <c r="A25" s="63"/>
      <c r="B25" s="391"/>
      <c r="C25" s="392"/>
      <c r="D25" s="392"/>
      <c r="E25" s="392"/>
      <c r="F25" s="381"/>
      <c r="G25" s="381"/>
      <c r="H25" s="381"/>
      <c r="I25" s="113" t="s">
        <v>141</v>
      </c>
      <c r="J25" s="113" t="s">
        <v>142</v>
      </c>
      <c r="K25" s="113" t="s">
        <v>143</v>
      </c>
      <c r="L25" s="113" t="s">
        <v>141</v>
      </c>
      <c r="M25" s="113" t="s">
        <v>142</v>
      </c>
      <c r="N25" s="113" t="s">
        <v>143</v>
      </c>
      <c r="O25" s="113" t="s">
        <v>141</v>
      </c>
      <c r="P25" s="113" t="s">
        <v>142</v>
      </c>
      <c r="Q25" s="113" t="s">
        <v>143</v>
      </c>
      <c r="R25" s="113" t="s">
        <v>141</v>
      </c>
      <c r="S25" s="113" t="s">
        <v>142</v>
      </c>
      <c r="T25" s="113" t="s">
        <v>143</v>
      </c>
      <c r="U25" s="113" t="s">
        <v>141</v>
      </c>
      <c r="V25" s="113" t="s">
        <v>142</v>
      </c>
      <c r="W25" s="113" t="s">
        <v>143</v>
      </c>
      <c r="X25" s="381"/>
      <c r="Y25" s="196"/>
    </row>
    <row r="26" spans="1:30" ht="24.95" customHeight="1">
      <c r="A26" s="63"/>
      <c r="B26" s="382"/>
      <c r="C26" s="383"/>
      <c r="D26" s="383"/>
      <c r="E26" s="383"/>
      <c r="F26" s="114" t="s">
        <v>31</v>
      </c>
      <c r="G26" s="114"/>
      <c r="H26" s="114"/>
      <c r="I26" s="115"/>
      <c r="J26" s="115"/>
      <c r="K26" s="115"/>
      <c r="L26" s="115"/>
      <c r="M26" s="115"/>
      <c r="N26" s="115"/>
      <c r="O26" s="115"/>
      <c r="P26" s="115"/>
      <c r="Q26" s="115"/>
      <c r="R26" s="115"/>
      <c r="S26" s="115"/>
      <c r="T26" s="115"/>
      <c r="U26" s="115"/>
      <c r="V26" s="115"/>
      <c r="W26" s="115"/>
      <c r="X26" s="115">
        <f t="shared" ref="X26:X31" si="2">SUM(I26:W26)</f>
        <v>0</v>
      </c>
      <c r="Y26" s="197"/>
    </row>
    <row r="27" spans="1:30" s="120" customFormat="1" ht="24.95" customHeight="1">
      <c r="A27" s="116"/>
      <c r="B27" s="382"/>
      <c r="C27" s="383"/>
      <c r="D27" s="383"/>
      <c r="E27" s="383"/>
      <c r="F27" s="117" t="s">
        <v>65</v>
      </c>
      <c r="G27" s="117"/>
      <c r="H27" s="117"/>
      <c r="I27" s="118"/>
      <c r="J27" s="118"/>
      <c r="K27" s="118"/>
      <c r="L27" s="118"/>
      <c r="M27" s="118"/>
      <c r="N27" s="119"/>
      <c r="O27" s="118"/>
      <c r="P27" s="118"/>
      <c r="Q27" s="118"/>
      <c r="R27" s="118"/>
      <c r="S27" s="119"/>
      <c r="T27" s="118"/>
      <c r="U27" s="118"/>
      <c r="V27" s="118"/>
      <c r="W27" s="118"/>
      <c r="X27" s="119">
        <f t="shared" si="2"/>
        <v>0</v>
      </c>
      <c r="Y27" s="197"/>
    </row>
    <row r="28" spans="1:30" s="120" customFormat="1" ht="24.95" customHeight="1">
      <c r="A28" s="116"/>
      <c r="B28" s="382"/>
      <c r="C28" s="383"/>
      <c r="D28" s="383"/>
      <c r="E28" s="383"/>
      <c r="F28" s="114" t="s">
        <v>31</v>
      </c>
      <c r="G28" s="114"/>
      <c r="H28" s="114"/>
      <c r="I28" s="121"/>
      <c r="J28" s="121"/>
      <c r="K28" s="121"/>
      <c r="L28" s="121"/>
      <c r="M28" s="121"/>
      <c r="N28" s="115"/>
      <c r="O28" s="121"/>
      <c r="P28" s="121"/>
      <c r="Q28" s="121"/>
      <c r="R28" s="121"/>
      <c r="S28" s="115"/>
      <c r="T28" s="121"/>
      <c r="U28" s="121"/>
      <c r="V28" s="121"/>
      <c r="W28" s="121"/>
      <c r="X28" s="115">
        <f t="shared" si="2"/>
        <v>0</v>
      </c>
      <c r="Y28" s="197"/>
    </row>
    <row r="29" spans="1:30" s="120" customFormat="1" ht="24.95" customHeight="1">
      <c r="A29" s="116"/>
      <c r="B29" s="382"/>
      <c r="C29" s="383"/>
      <c r="D29" s="383"/>
      <c r="E29" s="383"/>
      <c r="F29" s="117" t="s">
        <v>65</v>
      </c>
      <c r="G29" s="117"/>
      <c r="H29" s="117"/>
      <c r="I29" s="118"/>
      <c r="J29" s="118"/>
      <c r="K29" s="118"/>
      <c r="L29" s="118"/>
      <c r="M29" s="118"/>
      <c r="N29" s="119"/>
      <c r="O29" s="118"/>
      <c r="P29" s="118"/>
      <c r="Q29" s="118"/>
      <c r="R29" s="118"/>
      <c r="S29" s="119"/>
      <c r="T29" s="118"/>
      <c r="U29" s="118"/>
      <c r="V29" s="118"/>
      <c r="W29" s="118"/>
      <c r="X29" s="119">
        <f t="shared" si="2"/>
        <v>0</v>
      </c>
      <c r="Y29" s="197"/>
    </row>
    <row r="30" spans="1:30" s="120" customFormat="1" ht="24.95" customHeight="1">
      <c r="A30" s="116"/>
      <c r="B30" s="382"/>
      <c r="C30" s="383"/>
      <c r="D30" s="383"/>
      <c r="E30" s="383"/>
      <c r="F30" s="114" t="s">
        <v>31</v>
      </c>
      <c r="G30" s="114"/>
      <c r="H30" s="114"/>
      <c r="I30" s="121"/>
      <c r="J30" s="121"/>
      <c r="K30" s="121"/>
      <c r="L30" s="121"/>
      <c r="M30" s="121"/>
      <c r="N30" s="115"/>
      <c r="O30" s="121"/>
      <c r="P30" s="121"/>
      <c r="Q30" s="121"/>
      <c r="R30" s="121"/>
      <c r="S30" s="115"/>
      <c r="T30" s="121"/>
      <c r="U30" s="121"/>
      <c r="V30" s="121"/>
      <c r="W30" s="121"/>
      <c r="X30" s="115">
        <f t="shared" si="2"/>
        <v>0</v>
      </c>
      <c r="Y30" s="197"/>
    </row>
    <row r="31" spans="1:30" s="120" customFormat="1" ht="24.95" customHeight="1">
      <c r="A31" s="116"/>
      <c r="B31" s="382"/>
      <c r="C31" s="383"/>
      <c r="D31" s="383"/>
      <c r="E31" s="383"/>
      <c r="F31" s="117" t="s">
        <v>65</v>
      </c>
      <c r="G31" s="117"/>
      <c r="H31" s="117"/>
      <c r="I31" s="118"/>
      <c r="J31" s="118"/>
      <c r="K31" s="118"/>
      <c r="L31" s="118"/>
      <c r="M31" s="118"/>
      <c r="N31" s="119"/>
      <c r="O31" s="118"/>
      <c r="P31" s="118"/>
      <c r="Q31" s="118"/>
      <c r="R31" s="118"/>
      <c r="S31" s="119"/>
      <c r="T31" s="118"/>
      <c r="U31" s="118"/>
      <c r="V31" s="118"/>
      <c r="W31" s="118"/>
      <c r="X31" s="119">
        <f t="shared" si="2"/>
        <v>0</v>
      </c>
      <c r="Y31" s="197"/>
      <c r="AA31" s="254" t="e">
        <f>S34</f>
        <v>#DIV/0!</v>
      </c>
      <c r="AB31" s="120" t="s">
        <v>222</v>
      </c>
    </row>
    <row r="32" spans="1:30" s="120" customFormat="1" ht="12" customHeight="1">
      <c r="A32" s="116"/>
      <c r="B32" s="122"/>
      <c r="C32" s="122"/>
      <c r="D32" s="122"/>
      <c r="E32" s="122"/>
      <c r="F32" s="122"/>
      <c r="G32" s="122"/>
      <c r="H32" s="122"/>
      <c r="I32" s="123"/>
      <c r="J32" s="123"/>
      <c r="K32" s="123"/>
      <c r="L32" s="123"/>
      <c r="M32" s="123"/>
      <c r="N32" s="123"/>
      <c r="Y32" s="124"/>
    </row>
    <row r="33" spans="1:29" s="120" customFormat="1" ht="30" customHeight="1">
      <c r="A33" s="116"/>
      <c r="B33" s="382"/>
      <c r="C33" s="383"/>
      <c r="D33" s="414"/>
      <c r="E33" s="382" t="s">
        <v>200</v>
      </c>
      <c r="F33" s="414"/>
      <c r="G33" s="382" t="s">
        <v>201</v>
      </c>
      <c r="H33" s="414"/>
      <c r="I33" s="382" t="s">
        <v>202</v>
      </c>
      <c r="J33" s="414"/>
      <c r="K33" s="382" t="s">
        <v>203</v>
      </c>
      <c r="L33" s="414"/>
      <c r="M33" s="382" t="s">
        <v>204</v>
      </c>
      <c r="N33" s="414"/>
      <c r="O33" s="417" t="s">
        <v>213</v>
      </c>
      <c r="P33" s="405"/>
      <c r="Q33" s="405"/>
      <c r="R33" s="406"/>
      <c r="S33" s="420"/>
      <c r="T33" s="385"/>
      <c r="U33" s="377"/>
      <c r="V33" s="377"/>
      <c r="W33" s="55"/>
      <c r="X33" s="55"/>
      <c r="Y33" s="124"/>
      <c r="AA33" s="255" t="str">
        <f>IF(L23="あり",0.06,IF(L23="なし",0.04,""))</f>
        <v/>
      </c>
      <c r="AB33" s="120" t="s">
        <v>223</v>
      </c>
    </row>
    <row r="34" spans="1:29" s="120" customFormat="1" ht="30" customHeight="1">
      <c r="A34" s="116"/>
      <c r="B34" s="382" t="s">
        <v>214</v>
      </c>
      <c r="C34" s="383"/>
      <c r="D34" s="414"/>
      <c r="E34" s="415"/>
      <c r="F34" s="416"/>
      <c r="G34" s="415"/>
      <c r="H34" s="416"/>
      <c r="I34" s="415"/>
      <c r="J34" s="416"/>
      <c r="K34" s="415"/>
      <c r="L34" s="416"/>
      <c r="M34" s="415"/>
      <c r="N34" s="416"/>
      <c r="O34" s="452">
        <f>SUM(E34:N34)</f>
        <v>0</v>
      </c>
      <c r="P34" s="453"/>
      <c r="Q34" s="453"/>
      <c r="R34" s="454"/>
      <c r="S34" s="372" t="e">
        <f>AVERAGE(E34:N34)</f>
        <v>#DIV/0!</v>
      </c>
      <c r="T34" s="421"/>
      <c r="U34" s="422" t="s">
        <v>215</v>
      </c>
      <c r="V34" s="376"/>
      <c r="W34" s="55"/>
      <c r="X34" s="55"/>
      <c r="Y34" s="124"/>
      <c r="AA34" s="255" t="e">
        <f>IF(AA31&lt;10001,0,IF(AA31&lt;15001,-0.005,IF(AA31&lt;20001,-0.01,IF(AA31&lt;25001,-0.015,IF(AA31&lt;30001,-0.02,IF(AA31&lt;35001,-0.025,-0.03))))))</f>
        <v>#DIV/0!</v>
      </c>
      <c r="AB34" s="120" t="s">
        <v>224</v>
      </c>
    </row>
    <row r="35" spans="1:29" ht="30" customHeight="1">
      <c r="A35" s="63"/>
      <c r="B35" s="382" t="s">
        <v>216</v>
      </c>
      <c r="C35" s="383"/>
      <c r="D35" s="414"/>
      <c r="E35" s="415"/>
      <c r="F35" s="416"/>
      <c r="G35" s="415"/>
      <c r="H35" s="416"/>
      <c r="I35" s="415"/>
      <c r="J35" s="416"/>
      <c r="K35" s="415"/>
      <c r="L35" s="416"/>
      <c r="M35" s="415"/>
      <c r="N35" s="416"/>
      <c r="O35" s="452">
        <f>SUM(E35:N35)</f>
        <v>0</v>
      </c>
      <c r="P35" s="453"/>
      <c r="Q35" s="453"/>
      <c r="R35" s="454"/>
      <c r="S35" s="372" t="e">
        <f>AVERAGE(E35:N35)</f>
        <v>#DIV/0!</v>
      </c>
      <c r="T35" s="421"/>
      <c r="U35" s="423" t="s">
        <v>217</v>
      </c>
      <c r="V35" s="374"/>
      <c r="Y35" s="59"/>
      <c r="AA35" s="256" t="e">
        <f>SUM(AA33:AA34)</f>
        <v>#DIV/0!</v>
      </c>
      <c r="AB35" s="55" t="s">
        <v>225</v>
      </c>
    </row>
    <row r="36" spans="1:29" ht="30" customHeight="1">
      <c r="A36" s="63"/>
      <c r="B36" s="417" t="s">
        <v>218</v>
      </c>
      <c r="C36" s="405"/>
      <c r="D36" s="406"/>
      <c r="E36" s="418" t="e">
        <f>E35/E34</f>
        <v>#DIV/0!</v>
      </c>
      <c r="F36" s="419"/>
      <c r="G36" s="418" t="e">
        <f t="shared" ref="G36" si="3">G35/G34</f>
        <v>#DIV/0!</v>
      </c>
      <c r="H36" s="419"/>
      <c r="I36" s="418" t="e">
        <f t="shared" ref="I36" si="4">I35/I34</f>
        <v>#DIV/0!</v>
      </c>
      <c r="J36" s="419"/>
      <c r="K36" s="418" t="e">
        <f t="shared" ref="K36" si="5">K35/K34</f>
        <v>#DIV/0!</v>
      </c>
      <c r="L36" s="419"/>
      <c r="M36" s="418" t="e">
        <f t="shared" ref="M36" si="6">M35/M34</f>
        <v>#DIV/0!</v>
      </c>
      <c r="N36" s="419"/>
      <c r="O36" s="418" t="e">
        <f>O35/O34</f>
        <v>#DIV/0!</v>
      </c>
      <c r="P36" s="455"/>
      <c r="Q36" s="455"/>
      <c r="R36" s="419"/>
      <c r="S36" s="366" t="e">
        <f>AA35</f>
        <v>#DIV/0!</v>
      </c>
      <c r="T36" s="367"/>
      <c r="U36" s="424" t="s">
        <v>219</v>
      </c>
      <c r="V36" s="368"/>
      <c r="Y36" s="59"/>
    </row>
    <row r="37" spans="1:29" ht="30" customHeight="1">
      <c r="A37" s="63"/>
      <c r="B37" s="395" t="s">
        <v>220</v>
      </c>
      <c r="C37" s="396"/>
      <c r="D37" s="397"/>
      <c r="E37" s="398" t="e">
        <f>E34*$S36</f>
        <v>#DIV/0!</v>
      </c>
      <c r="F37" s="399"/>
      <c r="G37" s="398" t="e">
        <f t="shared" ref="G37" si="7">G34*$S36</f>
        <v>#DIV/0!</v>
      </c>
      <c r="H37" s="399"/>
      <c r="I37" s="398" t="e">
        <f t="shared" ref="I37" si="8">I34*$S36</f>
        <v>#DIV/0!</v>
      </c>
      <c r="J37" s="399"/>
      <c r="K37" s="398" t="e">
        <f>K34*$S36</f>
        <v>#DIV/0!</v>
      </c>
      <c r="L37" s="399"/>
      <c r="M37" s="398" t="e">
        <f t="shared" ref="M37" si="9">M34*$S36</f>
        <v>#DIV/0!</v>
      </c>
      <c r="N37" s="399"/>
      <c r="O37" s="398" t="e">
        <f>SUM(E37:N37)</f>
        <v>#DIV/0!</v>
      </c>
      <c r="P37" s="400"/>
      <c r="Q37" s="400"/>
      <c r="R37" s="399"/>
      <c r="S37" s="252"/>
      <c r="T37" s="252"/>
      <c r="U37" s="253"/>
      <c r="V37" s="73"/>
      <c r="Y37" s="59"/>
    </row>
    <row r="38" spans="1:29" ht="52.5" customHeight="1">
      <c r="A38" s="63"/>
      <c r="B38" s="401" t="s">
        <v>211</v>
      </c>
      <c r="C38" s="401"/>
      <c r="D38" s="401"/>
      <c r="E38" s="401"/>
      <c r="F38" s="401"/>
      <c r="G38" s="401"/>
      <c r="H38" s="401"/>
      <c r="I38" s="401"/>
      <c r="J38" s="401"/>
      <c r="K38" s="401"/>
      <c r="L38" s="401"/>
      <c r="M38" s="401"/>
      <c r="N38" s="401"/>
      <c r="O38" s="401"/>
      <c r="P38" s="401"/>
      <c r="Q38" s="401"/>
      <c r="R38" s="401"/>
      <c r="S38" s="401"/>
      <c r="T38" s="401"/>
      <c r="U38" s="401"/>
      <c r="V38" s="401"/>
      <c r="W38" s="401"/>
      <c r="X38" s="401"/>
      <c r="Y38" s="59"/>
    </row>
    <row r="39" spans="1:29" ht="14.25" customHeight="1" thickBot="1">
      <c r="A39" s="63"/>
      <c r="B39" s="55" t="s">
        <v>66</v>
      </c>
      <c r="Y39" s="59"/>
    </row>
    <row r="40" spans="1:29" ht="24.95" customHeight="1" thickTop="1" thickBot="1">
      <c r="A40" s="63"/>
      <c r="B40" s="112" t="s">
        <v>62</v>
      </c>
      <c r="C40" s="378"/>
      <c r="D40" s="378"/>
      <c r="E40" s="378"/>
      <c r="F40" s="378"/>
      <c r="G40" s="378"/>
      <c r="H40" s="378"/>
      <c r="I40" s="379"/>
      <c r="J40" s="384" t="s">
        <v>212</v>
      </c>
      <c r="K40" s="385"/>
      <c r="L40" s="386"/>
      <c r="M40" s="387"/>
      <c r="N40" s="388"/>
      <c r="Y40" s="59"/>
    </row>
    <row r="41" spans="1:29" ht="22.5" customHeight="1" thickTop="1">
      <c r="A41" s="63"/>
      <c r="B41" s="389" t="s">
        <v>63</v>
      </c>
      <c r="C41" s="390"/>
      <c r="D41" s="390"/>
      <c r="E41" s="390"/>
      <c r="F41" s="393" t="s">
        <v>139</v>
      </c>
      <c r="G41" s="393" t="s">
        <v>64</v>
      </c>
      <c r="H41" s="393" t="s">
        <v>140</v>
      </c>
      <c r="I41" s="394" t="s">
        <v>36</v>
      </c>
      <c r="J41" s="381"/>
      <c r="K41" s="381"/>
      <c r="L41" s="363" t="s">
        <v>37</v>
      </c>
      <c r="M41" s="363"/>
      <c r="N41" s="363"/>
      <c r="O41" s="363" t="s">
        <v>38</v>
      </c>
      <c r="P41" s="363"/>
      <c r="Q41" s="363"/>
      <c r="R41" s="363" t="s">
        <v>125</v>
      </c>
      <c r="S41" s="363"/>
      <c r="T41" s="363"/>
      <c r="U41" s="363" t="s">
        <v>176</v>
      </c>
      <c r="V41" s="363"/>
      <c r="W41" s="363"/>
      <c r="X41" s="380" t="s">
        <v>39</v>
      </c>
      <c r="Y41" s="196"/>
    </row>
    <row r="42" spans="1:29" ht="22.5" customHeight="1">
      <c r="A42" s="63"/>
      <c r="B42" s="391"/>
      <c r="C42" s="392"/>
      <c r="D42" s="392"/>
      <c r="E42" s="392"/>
      <c r="F42" s="381"/>
      <c r="G42" s="381"/>
      <c r="H42" s="381"/>
      <c r="I42" s="113" t="s">
        <v>141</v>
      </c>
      <c r="J42" s="113" t="s">
        <v>142</v>
      </c>
      <c r="K42" s="113" t="s">
        <v>143</v>
      </c>
      <c r="L42" s="113" t="s">
        <v>141</v>
      </c>
      <c r="M42" s="113" t="s">
        <v>142</v>
      </c>
      <c r="N42" s="113" t="s">
        <v>143</v>
      </c>
      <c r="O42" s="113" t="s">
        <v>141</v>
      </c>
      <c r="P42" s="113" t="s">
        <v>142</v>
      </c>
      <c r="Q42" s="113" t="s">
        <v>143</v>
      </c>
      <c r="R42" s="113" t="s">
        <v>141</v>
      </c>
      <c r="S42" s="113" t="s">
        <v>142</v>
      </c>
      <c r="T42" s="113" t="s">
        <v>143</v>
      </c>
      <c r="U42" s="113" t="s">
        <v>141</v>
      </c>
      <c r="V42" s="113" t="s">
        <v>142</v>
      </c>
      <c r="W42" s="113" t="s">
        <v>143</v>
      </c>
      <c r="X42" s="381"/>
      <c r="Y42" s="196"/>
    </row>
    <row r="43" spans="1:29" ht="24.95" customHeight="1">
      <c r="A43" s="63"/>
      <c r="B43" s="382"/>
      <c r="C43" s="383"/>
      <c r="D43" s="383"/>
      <c r="E43" s="383"/>
      <c r="F43" s="114" t="s">
        <v>31</v>
      </c>
      <c r="G43" s="114"/>
      <c r="H43" s="114"/>
      <c r="I43" s="115"/>
      <c r="J43" s="115"/>
      <c r="K43" s="115"/>
      <c r="L43" s="115"/>
      <c r="M43" s="115"/>
      <c r="N43" s="115"/>
      <c r="O43" s="115"/>
      <c r="P43" s="115"/>
      <c r="Q43" s="115"/>
      <c r="R43" s="115"/>
      <c r="S43" s="115"/>
      <c r="T43" s="115"/>
      <c r="U43" s="115"/>
      <c r="V43" s="115"/>
      <c r="W43" s="115"/>
      <c r="X43" s="115">
        <f>SUM(I43:W43)</f>
        <v>0</v>
      </c>
      <c r="Y43" s="197"/>
    </row>
    <row r="44" spans="1:29" s="120" customFormat="1" ht="24.95" customHeight="1">
      <c r="A44" s="116"/>
      <c r="B44" s="382"/>
      <c r="C44" s="383"/>
      <c r="D44" s="383"/>
      <c r="E44" s="383"/>
      <c r="F44" s="117" t="s">
        <v>65</v>
      </c>
      <c r="G44" s="117"/>
      <c r="H44" s="117"/>
      <c r="I44" s="118"/>
      <c r="J44" s="118"/>
      <c r="K44" s="118"/>
      <c r="L44" s="118"/>
      <c r="M44" s="118"/>
      <c r="N44" s="119"/>
      <c r="O44" s="118"/>
      <c r="P44" s="118"/>
      <c r="Q44" s="118"/>
      <c r="R44" s="118"/>
      <c r="S44" s="119"/>
      <c r="T44" s="118"/>
      <c r="U44" s="118"/>
      <c r="V44" s="118"/>
      <c r="W44" s="118"/>
      <c r="X44" s="119">
        <f>SUM(I44:W44)</f>
        <v>0</v>
      </c>
      <c r="Y44" s="197"/>
    </row>
    <row r="45" spans="1:29" s="120" customFormat="1" ht="24.95" customHeight="1">
      <c r="A45" s="116"/>
      <c r="B45" s="382"/>
      <c r="C45" s="383"/>
      <c r="D45" s="383"/>
      <c r="E45" s="383"/>
      <c r="F45" s="114" t="s">
        <v>31</v>
      </c>
      <c r="G45" s="114"/>
      <c r="H45" s="114"/>
      <c r="I45" s="121"/>
      <c r="J45" s="121"/>
      <c r="K45" s="121"/>
      <c r="L45" s="121"/>
      <c r="M45" s="121"/>
      <c r="N45" s="115"/>
      <c r="O45" s="121"/>
      <c r="P45" s="121"/>
      <c r="Q45" s="121"/>
      <c r="R45" s="121"/>
      <c r="S45" s="115"/>
      <c r="T45" s="121"/>
      <c r="U45" s="121"/>
      <c r="V45" s="121"/>
      <c r="W45" s="121"/>
      <c r="X45" s="115">
        <f>SUM(I45:W45)</f>
        <v>0</v>
      </c>
      <c r="Y45" s="197"/>
      <c r="AA45" s="254" t="e">
        <f>S49</f>
        <v>#DIV/0!</v>
      </c>
      <c r="AB45" s="120" t="s">
        <v>222</v>
      </c>
    </row>
    <row r="46" spans="1:29" s="120" customFormat="1" ht="24.95" customHeight="1">
      <c r="A46" s="116"/>
      <c r="B46" s="382"/>
      <c r="C46" s="383"/>
      <c r="D46" s="383"/>
      <c r="E46" s="383"/>
      <c r="F46" s="117" t="s">
        <v>65</v>
      </c>
      <c r="G46" s="117"/>
      <c r="H46" s="117"/>
      <c r="I46" s="118"/>
      <c r="J46" s="118"/>
      <c r="K46" s="118"/>
      <c r="L46" s="118"/>
      <c r="M46" s="118"/>
      <c r="N46" s="119"/>
      <c r="O46" s="118"/>
      <c r="P46" s="118"/>
      <c r="Q46" s="118"/>
      <c r="R46" s="118"/>
      <c r="S46" s="119"/>
      <c r="T46" s="118"/>
      <c r="U46" s="118"/>
      <c r="V46" s="118"/>
      <c r="W46" s="118"/>
      <c r="X46" s="119">
        <f>SUM(I46:W46)</f>
        <v>0</v>
      </c>
      <c r="Y46" s="197"/>
      <c r="AA46" s="120" t="s">
        <v>226</v>
      </c>
      <c r="AB46" s="120" t="s">
        <v>227</v>
      </c>
    </row>
    <row r="47" spans="1:29" s="120" customFormat="1" ht="12" customHeight="1">
      <c r="A47" s="116"/>
      <c r="B47" s="122"/>
      <c r="C47" s="122"/>
      <c r="D47" s="122"/>
      <c r="E47" s="122"/>
      <c r="F47" s="122"/>
      <c r="G47" s="122"/>
      <c r="H47" s="122"/>
      <c r="I47" s="239"/>
      <c r="J47" s="239"/>
      <c r="K47" s="239"/>
      <c r="L47" s="239"/>
      <c r="M47" s="239"/>
      <c r="N47" s="135"/>
      <c r="O47" s="239"/>
      <c r="P47" s="239"/>
      <c r="Q47" s="239"/>
      <c r="R47" s="239"/>
      <c r="S47" s="135"/>
      <c r="T47" s="239"/>
      <c r="U47" s="239"/>
      <c r="V47" s="239"/>
      <c r="W47" s="239"/>
      <c r="X47" s="135"/>
      <c r="Y47" s="197"/>
    </row>
    <row r="48" spans="1:29" s="120" customFormat="1" ht="30" customHeight="1">
      <c r="A48" s="116"/>
      <c r="B48" s="364"/>
      <c r="C48" s="364"/>
      <c r="D48" s="364"/>
      <c r="E48" s="364" t="s">
        <v>200</v>
      </c>
      <c r="F48" s="364"/>
      <c r="G48" s="364" t="s">
        <v>201</v>
      </c>
      <c r="H48" s="364"/>
      <c r="I48" s="364" t="s">
        <v>202</v>
      </c>
      <c r="J48" s="364"/>
      <c r="K48" s="364" t="s">
        <v>203</v>
      </c>
      <c r="L48" s="364"/>
      <c r="M48" s="364" t="s">
        <v>204</v>
      </c>
      <c r="N48" s="364"/>
      <c r="O48" s="363" t="s">
        <v>213</v>
      </c>
      <c r="P48" s="363"/>
      <c r="Q48" s="363"/>
      <c r="R48" s="363"/>
      <c r="S48" s="377"/>
      <c r="T48" s="377"/>
      <c r="U48" s="377"/>
      <c r="V48" s="377"/>
      <c r="W48" s="55"/>
      <c r="X48" s="55"/>
      <c r="Y48" s="124"/>
      <c r="AA48" s="255" t="str">
        <f>IF(L40="あり",0.05,"")</f>
        <v/>
      </c>
      <c r="AB48" s="255" t="str">
        <f>IF(L40="なし",0.03,"")</f>
        <v/>
      </c>
      <c r="AC48" s="120" t="s">
        <v>223</v>
      </c>
    </row>
    <row r="49" spans="1:29" s="120" customFormat="1" ht="30" customHeight="1">
      <c r="A49" s="116"/>
      <c r="B49" s="364" t="s">
        <v>214</v>
      </c>
      <c r="C49" s="364"/>
      <c r="D49" s="364"/>
      <c r="E49" s="370"/>
      <c r="F49" s="370"/>
      <c r="G49" s="370"/>
      <c r="H49" s="370"/>
      <c r="I49" s="370"/>
      <c r="J49" s="370"/>
      <c r="K49" s="370"/>
      <c r="L49" s="370"/>
      <c r="M49" s="370"/>
      <c r="N49" s="370"/>
      <c r="O49" s="371">
        <f>SUM(E49:N49)</f>
        <v>0</v>
      </c>
      <c r="P49" s="371"/>
      <c r="Q49" s="371"/>
      <c r="R49" s="371"/>
      <c r="S49" s="372" t="e">
        <f>AVERAGE(E49:N49)</f>
        <v>#DIV/0!</v>
      </c>
      <c r="T49" s="373"/>
      <c r="U49" s="376" t="s">
        <v>215</v>
      </c>
      <c r="V49" s="376"/>
      <c r="W49" s="55"/>
      <c r="X49" s="55"/>
      <c r="Y49" s="124"/>
      <c r="AA49" s="255" t="e">
        <f>IF(AA45&lt;10001,0,IF(AA45&lt;15001,-0.005,IF(AA45&lt;20001,-0.01,IF(AA45&lt;25001,-0.015,IF(AA45&lt;30001,-0.02,IF(AA45&lt;35001,-0.025,-0.03))))))</f>
        <v>#DIV/0!</v>
      </c>
      <c r="AB49" s="255" t="e">
        <f>IF(AA45&lt;10001,0,IF(AA45&lt;15001,-0.005,IF(AA45&lt;20001,-0.01,IF(AA45&lt;25001,-0.015,-0.02))))</f>
        <v>#DIV/0!</v>
      </c>
      <c r="AC49" s="120" t="s">
        <v>224</v>
      </c>
    </row>
    <row r="50" spans="1:29" ht="30" customHeight="1">
      <c r="A50" s="63"/>
      <c r="B50" s="364" t="s">
        <v>221</v>
      </c>
      <c r="C50" s="364"/>
      <c r="D50" s="364"/>
      <c r="E50" s="370"/>
      <c r="F50" s="370"/>
      <c r="G50" s="370"/>
      <c r="H50" s="370"/>
      <c r="I50" s="370"/>
      <c r="J50" s="370"/>
      <c r="K50" s="370"/>
      <c r="L50" s="370"/>
      <c r="M50" s="370"/>
      <c r="N50" s="370"/>
      <c r="O50" s="371">
        <f>SUM(E50:N50)</f>
        <v>0</v>
      </c>
      <c r="P50" s="371"/>
      <c r="Q50" s="371"/>
      <c r="R50" s="371"/>
      <c r="S50" s="372" t="e">
        <f>AVERAGE(E50:N50)</f>
        <v>#DIV/0!</v>
      </c>
      <c r="T50" s="373"/>
      <c r="U50" s="374" t="s">
        <v>217</v>
      </c>
      <c r="V50" s="375"/>
      <c r="Y50" s="59"/>
      <c r="AA50" s="257" t="str">
        <f>IF((AA48=""),"",SUM(AA48:AA49))</f>
        <v/>
      </c>
      <c r="AB50" s="257" t="str">
        <f>IF((AB48=""),"",SUM(AB48:AB49))</f>
        <v/>
      </c>
      <c r="AC50" s="55" t="s">
        <v>225</v>
      </c>
    </row>
    <row r="51" spans="1:29" ht="30" customHeight="1">
      <c r="A51" s="63"/>
      <c r="B51" s="363" t="s">
        <v>218</v>
      </c>
      <c r="C51" s="364"/>
      <c r="D51" s="364"/>
      <c r="E51" s="365" t="e">
        <f>E50/E49</f>
        <v>#DIV/0!</v>
      </c>
      <c r="F51" s="365"/>
      <c r="G51" s="365" t="e">
        <f>G50/G49</f>
        <v>#DIV/0!</v>
      </c>
      <c r="H51" s="365"/>
      <c r="I51" s="365" t="e">
        <f>I50/I49</f>
        <v>#DIV/0!</v>
      </c>
      <c r="J51" s="365"/>
      <c r="K51" s="365" t="e">
        <f>K50/K49</f>
        <v>#DIV/0!</v>
      </c>
      <c r="L51" s="365"/>
      <c r="M51" s="365" t="e">
        <f>M50/M49</f>
        <v>#DIV/0!</v>
      </c>
      <c r="N51" s="365"/>
      <c r="O51" s="365" t="e">
        <f>O50/O49</f>
        <v>#DIV/0!</v>
      </c>
      <c r="P51" s="365"/>
      <c r="Q51" s="365"/>
      <c r="R51" s="365"/>
      <c r="S51" s="366">
        <f>SUM(AA50:AB50)</f>
        <v>0</v>
      </c>
      <c r="T51" s="367"/>
      <c r="U51" s="368" t="s">
        <v>219</v>
      </c>
      <c r="V51" s="369"/>
      <c r="Y51" s="59"/>
    </row>
    <row r="52" spans="1:29" ht="30" customHeight="1">
      <c r="A52" s="63"/>
      <c r="B52" s="360" t="s">
        <v>220</v>
      </c>
      <c r="C52" s="360"/>
      <c r="D52" s="360"/>
      <c r="E52" s="361">
        <f>E49*$S51</f>
        <v>0</v>
      </c>
      <c r="F52" s="361"/>
      <c r="G52" s="361">
        <f t="shared" ref="G52" si="10">G49*$S51</f>
        <v>0</v>
      </c>
      <c r="H52" s="361"/>
      <c r="I52" s="361">
        <f t="shared" ref="I52" si="11">I49*$S51</f>
        <v>0</v>
      </c>
      <c r="J52" s="361"/>
      <c r="K52" s="361">
        <f t="shared" ref="K52" si="12">K49*$S51</f>
        <v>0</v>
      </c>
      <c r="L52" s="361"/>
      <c r="M52" s="361">
        <f t="shared" ref="M52" si="13">M49*$S51</f>
        <v>0</v>
      </c>
      <c r="N52" s="361"/>
      <c r="O52" s="361">
        <f>SUM(E52:N52)</f>
        <v>0</v>
      </c>
      <c r="P52" s="361"/>
      <c r="Q52" s="361"/>
      <c r="R52" s="361"/>
      <c r="S52" s="252"/>
      <c r="T52" s="252"/>
      <c r="U52" s="253"/>
      <c r="V52" s="73"/>
      <c r="Y52" s="59"/>
    </row>
    <row r="53" spans="1:29" ht="52.5" customHeight="1" thickBot="1">
      <c r="A53" s="77"/>
      <c r="B53" s="362" t="s">
        <v>211</v>
      </c>
      <c r="C53" s="362"/>
      <c r="D53" s="362"/>
      <c r="E53" s="362"/>
      <c r="F53" s="362"/>
      <c r="G53" s="362"/>
      <c r="H53" s="362"/>
      <c r="I53" s="362"/>
      <c r="J53" s="362"/>
      <c r="K53" s="362"/>
      <c r="L53" s="362"/>
      <c r="M53" s="362"/>
      <c r="N53" s="362"/>
      <c r="O53" s="362"/>
      <c r="P53" s="362"/>
      <c r="Q53" s="362"/>
      <c r="R53" s="362"/>
      <c r="S53" s="362"/>
      <c r="T53" s="362"/>
      <c r="U53" s="362"/>
      <c r="V53" s="362"/>
      <c r="W53" s="362"/>
      <c r="X53" s="362"/>
      <c r="Y53" s="79"/>
    </row>
    <row r="54" spans="1:29" s="1" customFormat="1" ht="15.75" customHeight="1">
      <c r="A54" s="525"/>
      <c r="B54" s="247"/>
      <c r="C54" s="50"/>
      <c r="D54" s="251"/>
      <c r="E54" s="52"/>
      <c r="F54" s="53"/>
      <c r="G54" s="249"/>
      <c r="H54" s="249"/>
      <c r="I54" s="249"/>
      <c r="J54" s="249"/>
      <c r="K54" s="249"/>
      <c r="L54" s="249" t="s">
        <v>160</v>
      </c>
      <c r="M54" s="249"/>
      <c r="N54" s="413"/>
      <c r="O54" s="413"/>
      <c r="P54" s="413"/>
      <c r="Q54" s="245" t="s">
        <v>3</v>
      </c>
      <c r="R54" s="245"/>
      <c r="S54" s="245" t="s">
        <v>172</v>
      </c>
      <c r="T54" s="246"/>
      <c r="U54" s="412"/>
      <c r="V54" s="412"/>
      <c r="W54" s="412"/>
      <c r="X54" s="246" t="s">
        <v>3</v>
      </c>
      <c r="Y54" s="249"/>
    </row>
    <row r="55" spans="1:29" s="1" customFormat="1" ht="15.75" customHeight="1" thickBot="1">
      <c r="A55" s="81"/>
      <c r="B55" s="247"/>
      <c r="C55" s="50"/>
      <c r="D55" s="251"/>
      <c r="E55" s="52"/>
      <c r="F55" s="53"/>
      <c r="G55" s="249"/>
      <c r="H55" s="249"/>
      <c r="I55" s="249"/>
      <c r="J55" s="249"/>
      <c r="K55" s="249"/>
      <c r="L55" s="249"/>
      <c r="M55" s="249"/>
      <c r="N55" s="248"/>
      <c r="O55" s="251"/>
      <c r="P55" s="249"/>
      <c r="Q55" s="249"/>
      <c r="R55" s="249"/>
      <c r="S55" s="53"/>
      <c r="T55" s="249"/>
      <c r="U55" s="251"/>
      <c r="V55" s="251"/>
      <c r="W55" s="56" t="s">
        <v>0</v>
      </c>
      <c r="X55" s="249"/>
      <c r="Y55" s="249"/>
    </row>
    <row r="56" spans="1:29" ht="13.5">
      <c r="A56" s="128" t="s">
        <v>67</v>
      </c>
      <c r="B56" s="83"/>
      <c r="C56" s="83"/>
      <c r="D56" s="83"/>
      <c r="E56" s="83"/>
      <c r="F56" s="83"/>
      <c r="G56" s="83"/>
      <c r="H56" s="83"/>
      <c r="I56" s="83"/>
      <c r="J56" s="83"/>
      <c r="K56" s="83"/>
      <c r="L56" s="83"/>
      <c r="M56" s="83"/>
      <c r="N56" s="83"/>
      <c r="O56" s="83"/>
      <c r="P56" s="83"/>
      <c r="Q56" s="83"/>
      <c r="R56" s="83"/>
      <c r="S56" s="83"/>
      <c r="T56" s="83"/>
      <c r="U56" s="83"/>
      <c r="V56" s="83"/>
      <c r="W56" s="83"/>
      <c r="X56" s="83"/>
      <c r="Y56" s="84"/>
    </row>
    <row r="57" spans="1:29" ht="8.1" customHeight="1">
      <c r="A57" s="63"/>
      <c r="Y57" s="59"/>
    </row>
    <row r="58" spans="1:29" ht="24.95" customHeight="1" thickBot="1">
      <c r="A58" s="63"/>
      <c r="B58" s="457" t="s">
        <v>68</v>
      </c>
      <c r="C58" s="457"/>
      <c r="D58" s="457"/>
      <c r="J58" s="250" t="s">
        <v>36</v>
      </c>
      <c r="K58" s="250" t="s">
        <v>37</v>
      </c>
      <c r="L58" s="250" t="s">
        <v>38</v>
      </c>
      <c r="M58" s="250" t="s">
        <v>125</v>
      </c>
      <c r="N58" s="250" t="s">
        <v>176</v>
      </c>
      <c r="O58" s="250" t="s">
        <v>39</v>
      </c>
      <c r="Y58" s="59"/>
    </row>
    <row r="59" spans="1:29" ht="24.95" customHeight="1" thickBot="1">
      <c r="A59" s="63"/>
      <c r="B59" s="409" t="s">
        <v>69</v>
      </c>
      <c r="C59" s="410"/>
      <c r="D59" s="410"/>
      <c r="E59" s="410"/>
      <c r="F59" s="410"/>
      <c r="G59" s="410"/>
      <c r="H59" s="411"/>
      <c r="I59" s="220" t="s">
        <v>146</v>
      </c>
      <c r="J59" s="130">
        <f>SUM(J61,J65,J69,J73,J77,J81)</f>
        <v>0</v>
      </c>
      <c r="K59" s="130">
        <f>SUM(K61,K65,K69,K73,K77,K81)</f>
        <v>0</v>
      </c>
      <c r="L59" s="130">
        <f>SUM(L61,L65,L69,L73,L77,L81)</f>
        <v>0</v>
      </c>
      <c r="M59" s="130">
        <f>SUM(M61,M65,M69,M73,M77,M81)</f>
        <v>0</v>
      </c>
      <c r="N59" s="130">
        <f>SUM(N61,N65,N69,N73,N77,N81)</f>
        <v>0</v>
      </c>
      <c r="O59" s="131">
        <f>SUM(J59:N59)</f>
        <v>0</v>
      </c>
      <c r="Y59" s="59"/>
    </row>
    <row r="60" spans="1:29" ht="24.95" customHeight="1">
      <c r="A60" s="63"/>
      <c r="B60" s="132" t="s">
        <v>70</v>
      </c>
      <c r="C60" s="133"/>
      <c r="D60" s="133"/>
      <c r="E60" s="133"/>
      <c r="F60" s="133"/>
      <c r="G60" s="133"/>
      <c r="H60" s="134"/>
      <c r="J60" s="135"/>
      <c r="K60" s="135"/>
      <c r="L60" s="135"/>
      <c r="M60" s="135"/>
      <c r="N60" s="136"/>
      <c r="O60" s="137"/>
      <c r="Y60" s="59"/>
    </row>
    <row r="61" spans="1:29" ht="24.95" customHeight="1">
      <c r="A61" s="63"/>
      <c r="B61" s="402" t="s">
        <v>71</v>
      </c>
      <c r="C61" s="403"/>
      <c r="D61" s="403"/>
      <c r="E61" s="403"/>
      <c r="F61" s="403"/>
      <c r="G61" s="403"/>
      <c r="H61" s="404"/>
      <c r="I61" s="72"/>
      <c r="J61" s="138">
        <f>SUM(J62:J64)</f>
        <v>0</v>
      </c>
      <c r="K61" s="138">
        <f>SUM(K62:K64)</f>
        <v>0</v>
      </c>
      <c r="L61" s="138">
        <f>SUM(L62:L64)</f>
        <v>0</v>
      </c>
      <c r="M61" s="138">
        <f>SUM(M62:M64)</f>
        <v>0</v>
      </c>
      <c r="N61" s="138">
        <f>SUM(N62:N64)</f>
        <v>0</v>
      </c>
      <c r="O61" s="115">
        <f>SUM(J61:N61)</f>
        <v>0</v>
      </c>
      <c r="Y61" s="59"/>
    </row>
    <row r="62" spans="1:29" ht="24.95" customHeight="1">
      <c r="A62" s="63"/>
      <c r="B62" s="393"/>
      <c r="C62" s="139"/>
      <c r="D62" s="139"/>
      <c r="E62" s="139"/>
      <c r="F62" s="139"/>
      <c r="G62" s="405" t="s">
        <v>72</v>
      </c>
      <c r="H62" s="406"/>
      <c r="I62" s="72"/>
      <c r="J62" s="221"/>
      <c r="K62" s="141"/>
      <c r="L62" s="141"/>
      <c r="M62" s="141"/>
      <c r="N62" s="141"/>
      <c r="O62" s="115">
        <f t="shared" ref="O62:O84" si="14">SUM(J62:N62)</f>
        <v>0</v>
      </c>
      <c r="Y62" s="59"/>
    </row>
    <row r="63" spans="1:29" ht="24.95" customHeight="1">
      <c r="A63" s="63"/>
      <c r="B63" s="393"/>
      <c r="C63" s="139"/>
      <c r="D63" s="139"/>
      <c r="E63" s="139"/>
      <c r="F63" s="139"/>
      <c r="G63" s="405" t="s">
        <v>41</v>
      </c>
      <c r="H63" s="406"/>
      <c r="I63" s="72"/>
      <c r="J63" s="142"/>
      <c r="K63" s="141"/>
      <c r="L63" s="141"/>
      <c r="M63" s="141"/>
      <c r="N63" s="141"/>
      <c r="O63" s="115">
        <f t="shared" si="14"/>
        <v>0</v>
      </c>
      <c r="Y63" s="59"/>
    </row>
    <row r="64" spans="1:29" ht="24.95" customHeight="1">
      <c r="A64" s="63"/>
      <c r="B64" s="381"/>
      <c r="C64" s="139"/>
      <c r="D64" s="139"/>
      <c r="E64" s="139"/>
      <c r="F64" s="139"/>
      <c r="G64" s="405" t="s">
        <v>42</v>
      </c>
      <c r="H64" s="406"/>
      <c r="I64" s="72"/>
      <c r="J64" s="142"/>
      <c r="K64" s="141"/>
      <c r="L64" s="141"/>
      <c r="M64" s="141"/>
      <c r="N64" s="141"/>
      <c r="O64" s="115">
        <f t="shared" si="14"/>
        <v>0</v>
      </c>
      <c r="Y64" s="59"/>
    </row>
    <row r="65" spans="1:25" ht="24.95" customHeight="1">
      <c r="A65" s="63"/>
      <c r="B65" s="402" t="s">
        <v>73</v>
      </c>
      <c r="C65" s="403"/>
      <c r="D65" s="403"/>
      <c r="E65" s="403"/>
      <c r="F65" s="403"/>
      <c r="G65" s="403"/>
      <c r="H65" s="404"/>
      <c r="I65" s="72"/>
      <c r="J65" s="138">
        <f>SUM(J66:J68)</f>
        <v>0</v>
      </c>
      <c r="K65" s="121">
        <f>SUM(K66:K68)</f>
        <v>0</v>
      </c>
      <c r="L65" s="121">
        <f>SUM(L66:L68)</f>
        <v>0</v>
      </c>
      <c r="M65" s="121">
        <f>SUM(M66:M68)</f>
        <v>0</v>
      </c>
      <c r="N65" s="121">
        <f>SUM(N66:N68)</f>
        <v>0</v>
      </c>
      <c r="O65" s="115">
        <f t="shared" si="14"/>
        <v>0</v>
      </c>
      <c r="Y65" s="59"/>
    </row>
    <row r="66" spans="1:25" ht="24.95" customHeight="1">
      <c r="A66" s="63"/>
      <c r="B66" s="393"/>
      <c r="C66" s="139"/>
      <c r="D66" s="139"/>
      <c r="E66" s="139"/>
      <c r="F66" s="139"/>
      <c r="G66" s="405" t="s">
        <v>72</v>
      </c>
      <c r="H66" s="406"/>
      <c r="I66" s="72"/>
      <c r="J66" s="221"/>
      <c r="K66" s="141"/>
      <c r="L66" s="141"/>
      <c r="M66" s="141"/>
      <c r="N66" s="141"/>
      <c r="O66" s="115">
        <f t="shared" si="14"/>
        <v>0</v>
      </c>
      <c r="Y66" s="59"/>
    </row>
    <row r="67" spans="1:25" ht="24.95" customHeight="1">
      <c r="A67" s="63"/>
      <c r="B67" s="393"/>
      <c r="C67" s="139"/>
      <c r="D67" s="139"/>
      <c r="E67" s="139"/>
      <c r="F67" s="139"/>
      <c r="G67" s="405" t="s">
        <v>41</v>
      </c>
      <c r="H67" s="406"/>
      <c r="I67" s="72"/>
      <c r="J67" s="142"/>
      <c r="K67" s="141"/>
      <c r="L67" s="141"/>
      <c r="M67" s="141"/>
      <c r="N67" s="141"/>
      <c r="O67" s="115">
        <f t="shared" si="14"/>
        <v>0</v>
      </c>
      <c r="Y67" s="59"/>
    </row>
    <row r="68" spans="1:25" ht="24.95" customHeight="1">
      <c r="A68" s="63"/>
      <c r="B68" s="381"/>
      <c r="C68" s="139"/>
      <c r="D68" s="139"/>
      <c r="E68" s="139"/>
      <c r="F68" s="139"/>
      <c r="G68" s="405" t="s">
        <v>42</v>
      </c>
      <c r="H68" s="406"/>
      <c r="I68" s="72"/>
      <c r="J68" s="142"/>
      <c r="K68" s="141"/>
      <c r="L68" s="141"/>
      <c r="M68" s="141"/>
      <c r="N68" s="141"/>
      <c r="O68" s="115">
        <f t="shared" si="14"/>
        <v>0</v>
      </c>
      <c r="Y68" s="59"/>
    </row>
    <row r="69" spans="1:25" ht="24.95" customHeight="1">
      <c r="A69" s="63"/>
      <c r="B69" s="402" t="s">
        <v>74</v>
      </c>
      <c r="C69" s="403"/>
      <c r="D69" s="403"/>
      <c r="E69" s="403"/>
      <c r="F69" s="403"/>
      <c r="G69" s="403"/>
      <c r="H69" s="404"/>
      <c r="I69" s="72"/>
      <c r="J69" s="138">
        <f>SUM(J70:J72)</f>
        <v>0</v>
      </c>
      <c r="K69" s="121">
        <f>SUM(K70:K72)</f>
        <v>0</v>
      </c>
      <c r="L69" s="121">
        <f>SUM(L70:L72)</f>
        <v>0</v>
      </c>
      <c r="M69" s="121">
        <f>SUM(M70:M72)</f>
        <v>0</v>
      </c>
      <c r="N69" s="121">
        <f>SUM(N70:N72)</f>
        <v>0</v>
      </c>
      <c r="O69" s="115">
        <f>SUM(J69:N69)</f>
        <v>0</v>
      </c>
      <c r="Y69" s="59"/>
    </row>
    <row r="70" spans="1:25" ht="24.95" customHeight="1">
      <c r="A70" s="63"/>
      <c r="B70" s="393"/>
      <c r="C70" s="139"/>
      <c r="D70" s="139"/>
      <c r="E70" s="139"/>
      <c r="F70" s="139"/>
      <c r="G70" s="405" t="s">
        <v>72</v>
      </c>
      <c r="H70" s="406"/>
      <c r="I70" s="72"/>
      <c r="J70" s="221"/>
      <c r="K70" s="141"/>
      <c r="L70" s="141"/>
      <c r="M70" s="141"/>
      <c r="N70" s="141"/>
      <c r="O70" s="115">
        <f>SUM(J70:N70)</f>
        <v>0</v>
      </c>
      <c r="Y70" s="59"/>
    </row>
    <row r="71" spans="1:25" ht="24.95" customHeight="1">
      <c r="A71" s="63"/>
      <c r="B71" s="393"/>
      <c r="C71" s="139"/>
      <c r="D71" s="139"/>
      <c r="E71" s="139"/>
      <c r="F71" s="139"/>
      <c r="G71" s="405" t="s">
        <v>41</v>
      </c>
      <c r="H71" s="406"/>
      <c r="I71" s="72"/>
      <c r="J71" s="142"/>
      <c r="K71" s="141"/>
      <c r="L71" s="141"/>
      <c r="M71" s="141"/>
      <c r="N71" s="141"/>
      <c r="O71" s="115">
        <f>SUM(J71:N71)</f>
        <v>0</v>
      </c>
      <c r="Y71" s="59"/>
    </row>
    <row r="72" spans="1:25" ht="24.95" customHeight="1">
      <c r="A72" s="63"/>
      <c r="B72" s="381"/>
      <c r="C72" s="139"/>
      <c r="D72" s="139"/>
      <c r="E72" s="139"/>
      <c r="F72" s="139"/>
      <c r="G72" s="405" t="s">
        <v>42</v>
      </c>
      <c r="H72" s="406"/>
      <c r="I72" s="72"/>
      <c r="J72" s="142"/>
      <c r="K72" s="141"/>
      <c r="L72" s="141"/>
      <c r="M72" s="141"/>
      <c r="N72" s="141"/>
      <c r="O72" s="115">
        <f>SUM(J72:N72)</f>
        <v>0</v>
      </c>
      <c r="Y72" s="59"/>
    </row>
    <row r="73" spans="1:25" ht="24.95" customHeight="1">
      <c r="A73" s="63"/>
      <c r="B73" s="402" t="s">
        <v>75</v>
      </c>
      <c r="C73" s="403"/>
      <c r="D73" s="403"/>
      <c r="E73" s="403"/>
      <c r="F73" s="403"/>
      <c r="G73" s="403"/>
      <c r="H73" s="404"/>
      <c r="I73" s="72"/>
      <c r="J73" s="138">
        <f>SUM(J74:J76)</f>
        <v>0</v>
      </c>
      <c r="K73" s="138">
        <f>SUM(K74:K76)</f>
        <v>0</v>
      </c>
      <c r="L73" s="138">
        <f>SUM(L74:L76)</f>
        <v>0</v>
      </c>
      <c r="M73" s="138">
        <f>SUM(M74:M76)</f>
        <v>0</v>
      </c>
      <c r="N73" s="138">
        <f>SUM(N74:N76)</f>
        <v>0</v>
      </c>
      <c r="O73" s="115">
        <f>SUM(J73:N73)</f>
        <v>0</v>
      </c>
      <c r="Y73" s="59"/>
    </row>
    <row r="74" spans="1:25" ht="24.95" customHeight="1">
      <c r="A74" s="63"/>
      <c r="B74" s="393"/>
      <c r="C74" s="139"/>
      <c r="D74" s="139"/>
      <c r="E74" s="139"/>
      <c r="F74" s="139"/>
      <c r="G74" s="405" t="s">
        <v>72</v>
      </c>
      <c r="H74" s="406"/>
      <c r="I74" s="72"/>
      <c r="J74" s="221"/>
      <c r="K74" s="141"/>
      <c r="L74" s="141"/>
      <c r="M74" s="141"/>
      <c r="N74" s="141"/>
      <c r="O74" s="115">
        <f t="shared" si="14"/>
        <v>0</v>
      </c>
      <c r="Y74" s="59"/>
    </row>
    <row r="75" spans="1:25" ht="24.95" customHeight="1">
      <c r="A75" s="63"/>
      <c r="B75" s="393"/>
      <c r="C75" s="139"/>
      <c r="D75" s="139"/>
      <c r="E75" s="139"/>
      <c r="F75" s="139"/>
      <c r="G75" s="405" t="s">
        <v>41</v>
      </c>
      <c r="H75" s="406"/>
      <c r="I75" s="72"/>
      <c r="J75" s="142"/>
      <c r="K75" s="141"/>
      <c r="L75" s="141"/>
      <c r="M75" s="141"/>
      <c r="N75" s="141"/>
      <c r="O75" s="115">
        <f t="shared" si="14"/>
        <v>0</v>
      </c>
      <c r="Y75" s="59"/>
    </row>
    <row r="76" spans="1:25" ht="24.95" customHeight="1">
      <c r="A76" s="63"/>
      <c r="B76" s="381"/>
      <c r="C76" s="139"/>
      <c r="D76" s="139"/>
      <c r="E76" s="139"/>
      <c r="F76" s="139"/>
      <c r="G76" s="405" t="s">
        <v>42</v>
      </c>
      <c r="H76" s="406"/>
      <c r="I76" s="72"/>
      <c r="J76" s="142"/>
      <c r="K76" s="141"/>
      <c r="L76" s="141"/>
      <c r="M76" s="141"/>
      <c r="N76" s="141"/>
      <c r="O76" s="115">
        <f t="shared" si="14"/>
        <v>0</v>
      </c>
      <c r="Y76" s="59"/>
    </row>
    <row r="77" spans="1:25" ht="24.95" customHeight="1">
      <c r="A77" s="63"/>
      <c r="B77" s="402" t="s">
        <v>76</v>
      </c>
      <c r="C77" s="403"/>
      <c r="D77" s="403"/>
      <c r="E77" s="403"/>
      <c r="F77" s="403"/>
      <c r="G77" s="403"/>
      <c r="H77" s="404"/>
      <c r="I77" s="72"/>
      <c r="J77" s="138">
        <f>SUM(J78:J80)</f>
        <v>0</v>
      </c>
      <c r="K77" s="138">
        <f>SUM(K78:K80)</f>
        <v>0</v>
      </c>
      <c r="L77" s="138">
        <f>SUM(L78:L80)</f>
        <v>0</v>
      </c>
      <c r="M77" s="138">
        <f>SUM(M78:M80)</f>
        <v>0</v>
      </c>
      <c r="N77" s="138">
        <f>SUM(N78:N80)</f>
        <v>0</v>
      </c>
      <c r="O77" s="115">
        <f t="shared" si="14"/>
        <v>0</v>
      </c>
      <c r="Y77" s="59"/>
    </row>
    <row r="78" spans="1:25" ht="24.95" customHeight="1">
      <c r="A78" s="63"/>
      <c r="B78" s="393"/>
      <c r="C78" s="139"/>
      <c r="D78" s="139"/>
      <c r="E78" s="139"/>
      <c r="F78" s="139"/>
      <c r="G78" s="405" t="s">
        <v>72</v>
      </c>
      <c r="H78" s="406"/>
      <c r="I78" s="72"/>
      <c r="J78" s="221"/>
      <c r="K78" s="141"/>
      <c r="L78" s="141"/>
      <c r="M78" s="141"/>
      <c r="N78" s="141"/>
      <c r="O78" s="115">
        <f t="shared" si="14"/>
        <v>0</v>
      </c>
      <c r="Y78" s="59"/>
    </row>
    <row r="79" spans="1:25" ht="24.95" customHeight="1">
      <c r="A79" s="63"/>
      <c r="B79" s="393"/>
      <c r="C79" s="139"/>
      <c r="D79" s="139"/>
      <c r="E79" s="139"/>
      <c r="F79" s="139"/>
      <c r="G79" s="405" t="s">
        <v>41</v>
      </c>
      <c r="H79" s="406"/>
      <c r="I79" s="72"/>
      <c r="J79" s="142"/>
      <c r="K79" s="141"/>
      <c r="L79" s="141"/>
      <c r="M79" s="141"/>
      <c r="N79" s="141"/>
      <c r="O79" s="115">
        <f t="shared" si="14"/>
        <v>0</v>
      </c>
      <c r="Y79" s="59"/>
    </row>
    <row r="80" spans="1:25" ht="24.95" customHeight="1">
      <c r="A80" s="63"/>
      <c r="B80" s="381"/>
      <c r="C80" s="139"/>
      <c r="D80" s="139"/>
      <c r="E80" s="139"/>
      <c r="F80" s="139"/>
      <c r="G80" s="405" t="s">
        <v>42</v>
      </c>
      <c r="H80" s="406"/>
      <c r="I80" s="72"/>
      <c r="J80" s="142"/>
      <c r="K80" s="141"/>
      <c r="L80" s="141"/>
      <c r="M80" s="141"/>
      <c r="N80" s="141"/>
      <c r="O80" s="115">
        <f t="shared" si="14"/>
        <v>0</v>
      </c>
      <c r="Y80" s="59"/>
    </row>
    <row r="81" spans="1:25" ht="24.95" customHeight="1">
      <c r="A81" s="63"/>
      <c r="B81" s="402" t="s">
        <v>77</v>
      </c>
      <c r="C81" s="403"/>
      <c r="D81" s="403"/>
      <c r="E81" s="403"/>
      <c r="F81" s="403"/>
      <c r="G81" s="403"/>
      <c r="H81" s="404"/>
      <c r="I81" s="72"/>
      <c r="J81" s="138">
        <f>SUM(J82:J84)</f>
        <v>0</v>
      </c>
      <c r="K81" s="138">
        <f>SUM(K82:K84)</f>
        <v>0</v>
      </c>
      <c r="L81" s="138">
        <f>SUM(L82:L84)</f>
        <v>0</v>
      </c>
      <c r="M81" s="138">
        <f>SUM(M82:M84)</f>
        <v>0</v>
      </c>
      <c r="N81" s="138">
        <f>SUM(N82:N84)</f>
        <v>0</v>
      </c>
      <c r="O81" s="115">
        <f t="shared" si="14"/>
        <v>0</v>
      </c>
      <c r="Y81" s="59"/>
    </row>
    <row r="82" spans="1:25" ht="24.95" customHeight="1">
      <c r="A82" s="63"/>
      <c r="B82" s="393"/>
      <c r="C82" s="139"/>
      <c r="D82" s="139"/>
      <c r="E82" s="139"/>
      <c r="F82" s="139"/>
      <c r="G82" s="405" t="s">
        <v>72</v>
      </c>
      <c r="H82" s="406"/>
      <c r="I82" s="72"/>
      <c r="J82" s="140"/>
      <c r="K82" s="141"/>
      <c r="L82" s="141"/>
      <c r="M82" s="141"/>
      <c r="N82" s="141"/>
      <c r="O82" s="115">
        <f t="shared" si="14"/>
        <v>0</v>
      </c>
      <c r="Y82" s="59"/>
    </row>
    <row r="83" spans="1:25" ht="24.95" customHeight="1">
      <c r="A83" s="63"/>
      <c r="B83" s="393"/>
      <c r="C83" s="139"/>
      <c r="D83" s="139"/>
      <c r="E83" s="139"/>
      <c r="F83" s="139"/>
      <c r="G83" s="405" t="s">
        <v>41</v>
      </c>
      <c r="H83" s="406"/>
      <c r="I83" s="72"/>
      <c r="J83" s="142"/>
      <c r="K83" s="141"/>
      <c r="L83" s="141"/>
      <c r="M83" s="141"/>
      <c r="N83" s="141"/>
      <c r="O83" s="115">
        <f t="shared" si="14"/>
        <v>0</v>
      </c>
      <c r="Y83" s="59"/>
    </row>
    <row r="84" spans="1:25" ht="24.95" customHeight="1">
      <c r="A84" s="63"/>
      <c r="B84" s="381"/>
      <c r="C84" s="139"/>
      <c r="D84" s="139"/>
      <c r="E84" s="139"/>
      <c r="F84" s="139"/>
      <c r="G84" s="405" t="s">
        <v>42</v>
      </c>
      <c r="H84" s="406"/>
      <c r="I84" s="72"/>
      <c r="J84" s="142"/>
      <c r="K84" s="141"/>
      <c r="L84" s="141"/>
      <c r="M84" s="141"/>
      <c r="N84" s="141"/>
      <c r="O84" s="115">
        <f t="shared" si="14"/>
        <v>0</v>
      </c>
      <c r="Y84" s="59"/>
    </row>
    <row r="85" spans="1:25" ht="8.1" customHeight="1" thickBot="1">
      <c r="A85" s="77"/>
      <c r="B85" s="78"/>
      <c r="C85" s="78"/>
      <c r="D85" s="78"/>
      <c r="E85" s="78"/>
      <c r="F85" s="78"/>
      <c r="G85" s="78"/>
      <c r="H85" s="78"/>
      <c r="I85" s="78"/>
      <c r="J85" s="78"/>
      <c r="K85" s="78"/>
      <c r="L85" s="78"/>
      <c r="M85" s="78"/>
      <c r="N85" s="78"/>
      <c r="O85" s="78"/>
      <c r="P85" s="78"/>
      <c r="Q85" s="78"/>
      <c r="R85" s="78"/>
      <c r="S85" s="78"/>
      <c r="T85" s="78"/>
      <c r="U85" s="78"/>
      <c r="V85" s="78"/>
      <c r="W85" s="78"/>
      <c r="X85" s="78"/>
      <c r="Y85" s="79"/>
    </row>
    <row r="86" spans="1:25" s="1" customFormat="1" ht="15.75" customHeight="1">
      <c r="A86" s="4"/>
      <c r="B86" s="5"/>
      <c r="C86" s="50"/>
      <c r="D86" s="51"/>
      <c r="E86" s="52"/>
      <c r="F86" s="53"/>
      <c r="L86" s="1" t="s">
        <v>160</v>
      </c>
      <c r="N86" s="407">
        <f>N54</f>
        <v>0</v>
      </c>
      <c r="O86" s="407"/>
      <c r="P86" s="407"/>
      <c r="Q86" s="127" t="s">
        <v>3</v>
      </c>
      <c r="R86" s="127"/>
      <c r="S86" s="127" t="s">
        <v>172</v>
      </c>
      <c r="T86" s="244"/>
      <c r="U86" s="456">
        <f>U54</f>
        <v>0</v>
      </c>
      <c r="V86" s="456"/>
      <c r="W86" s="456"/>
      <c r="X86" s="244" t="s">
        <v>3</v>
      </c>
      <c r="Y86" s="1" t="s">
        <v>159</v>
      </c>
    </row>
    <row r="87" spans="1:25" ht="15" customHeight="1" thickBot="1">
      <c r="A87" s="78"/>
      <c r="W87" s="56" t="s">
        <v>0</v>
      </c>
      <c r="X87" s="78"/>
    </row>
    <row r="88" spans="1:25" ht="8.1" customHeight="1">
      <c r="A88" s="82"/>
      <c r="B88" s="83"/>
      <c r="C88" s="83"/>
      <c r="D88" s="83"/>
      <c r="E88" s="83"/>
      <c r="F88" s="83"/>
      <c r="G88" s="83"/>
      <c r="H88" s="83"/>
      <c r="I88" s="83"/>
      <c r="J88" s="83"/>
      <c r="K88" s="83"/>
      <c r="L88" s="83"/>
      <c r="M88" s="83"/>
      <c r="N88" s="83"/>
      <c r="O88" s="83"/>
      <c r="P88" s="83"/>
      <c r="Q88" s="83"/>
      <c r="R88" s="83"/>
      <c r="S88" s="83"/>
      <c r="T88" s="83"/>
      <c r="U88" s="83"/>
      <c r="V88" s="83"/>
      <c r="W88" s="83"/>
      <c r="X88" s="83"/>
      <c r="Y88" s="84"/>
    </row>
    <row r="89" spans="1:25" ht="24.95" customHeight="1" thickBot="1">
      <c r="A89" s="63"/>
      <c r="B89" s="408" t="s">
        <v>118</v>
      </c>
      <c r="C89" s="408"/>
      <c r="D89" s="408"/>
      <c r="J89" s="129" t="s">
        <v>36</v>
      </c>
      <c r="K89" s="129" t="s">
        <v>37</v>
      </c>
      <c r="L89" s="129" t="s">
        <v>38</v>
      </c>
      <c r="M89" s="129" t="s">
        <v>125</v>
      </c>
      <c r="N89" s="129" t="s">
        <v>176</v>
      </c>
      <c r="O89" s="129" t="s">
        <v>39</v>
      </c>
      <c r="Y89" s="59"/>
    </row>
    <row r="90" spans="1:25" ht="24.95" customHeight="1" thickBot="1">
      <c r="A90" s="63"/>
      <c r="B90" s="409" t="s">
        <v>69</v>
      </c>
      <c r="C90" s="410"/>
      <c r="D90" s="410"/>
      <c r="E90" s="410"/>
      <c r="F90" s="410"/>
      <c r="G90" s="410"/>
      <c r="H90" s="410"/>
      <c r="I90" s="222" t="s">
        <v>146</v>
      </c>
      <c r="J90" s="130">
        <f>SUM(J92,J96,J100,J104,J108,J112)</f>
        <v>0</v>
      </c>
      <c r="K90" s="130">
        <f>SUM(K92,K96,K100,K104,K108,K112)</f>
        <v>0</v>
      </c>
      <c r="L90" s="130">
        <f>SUM(L92,L96,L100,L104,L108,L112)</f>
        <v>0</v>
      </c>
      <c r="M90" s="130">
        <f>SUM(M92,M96,M100,M104,M108,M112)</f>
        <v>0</v>
      </c>
      <c r="N90" s="130">
        <f>SUM(N92,N96,N100,N104,N108,N112)</f>
        <v>0</v>
      </c>
      <c r="O90" s="131">
        <f>SUM(J90:N90)</f>
        <v>0</v>
      </c>
      <c r="Y90" s="59"/>
    </row>
    <row r="91" spans="1:25" ht="24.95" customHeight="1">
      <c r="A91" s="63"/>
      <c r="B91" s="132" t="s">
        <v>70</v>
      </c>
      <c r="C91" s="133"/>
      <c r="D91" s="133"/>
      <c r="E91" s="133"/>
      <c r="F91" s="133"/>
      <c r="G91" s="133"/>
      <c r="H91" s="134"/>
      <c r="J91" s="145"/>
      <c r="K91" s="145"/>
      <c r="L91" s="145"/>
      <c r="M91" s="145"/>
      <c r="N91" s="146"/>
      <c r="O91" s="147"/>
      <c r="Y91" s="59"/>
    </row>
    <row r="92" spans="1:25" ht="24.95" customHeight="1">
      <c r="A92" s="63"/>
      <c r="B92" s="402" t="s">
        <v>71</v>
      </c>
      <c r="C92" s="403"/>
      <c r="D92" s="403"/>
      <c r="E92" s="403"/>
      <c r="F92" s="403"/>
      <c r="G92" s="403"/>
      <c r="H92" s="404"/>
      <c r="I92" s="72"/>
      <c r="J92" s="138">
        <f>SUM(J93:J95)</f>
        <v>0</v>
      </c>
      <c r="K92" s="121">
        <f>SUM(K93:K95)</f>
        <v>0</v>
      </c>
      <c r="L92" s="121">
        <f>SUM(L93:L95)</f>
        <v>0</v>
      </c>
      <c r="M92" s="121">
        <f>SUM(M93:M95)</f>
        <v>0</v>
      </c>
      <c r="N92" s="121">
        <f>SUM(N93:N95)</f>
        <v>0</v>
      </c>
      <c r="O92" s="115">
        <f>SUM(J92:N92)</f>
        <v>0</v>
      </c>
      <c r="Y92" s="59"/>
    </row>
    <row r="93" spans="1:25" ht="24.95" customHeight="1">
      <c r="A93" s="63"/>
      <c r="B93" s="393"/>
      <c r="C93" s="139"/>
      <c r="D93" s="139"/>
      <c r="E93" s="139"/>
      <c r="F93" s="139"/>
      <c r="G93" s="405" t="s">
        <v>72</v>
      </c>
      <c r="H93" s="406"/>
      <c r="I93" s="72"/>
      <c r="J93" s="223"/>
      <c r="K93" s="148"/>
      <c r="L93" s="148"/>
      <c r="M93" s="148"/>
      <c r="N93" s="148"/>
      <c r="O93" s="115">
        <f>SUM(J93:N93)</f>
        <v>0</v>
      </c>
      <c r="Y93" s="59"/>
    </row>
    <row r="94" spans="1:25" ht="24.95" customHeight="1">
      <c r="A94" s="63"/>
      <c r="B94" s="393"/>
      <c r="C94" s="139"/>
      <c r="D94" s="139"/>
      <c r="E94" s="139"/>
      <c r="F94" s="139"/>
      <c r="G94" s="405" t="s">
        <v>41</v>
      </c>
      <c r="H94" s="406"/>
      <c r="I94" s="72"/>
      <c r="J94" s="149"/>
      <c r="K94" s="148"/>
      <c r="L94" s="148"/>
      <c r="M94" s="148"/>
      <c r="N94" s="148"/>
      <c r="O94" s="115">
        <f>SUM(J94:N94)</f>
        <v>0</v>
      </c>
      <c r="Y94" s="59"/>
    </row>
    <row r="95" spans="1:25" ht="24.95" customHeight="1">
      <c r="A95" s="63"/>
      <c r="B95" s="381"/>
      <c r="C95" s="139"/>
      <c r="D95" s="139"/>
      <c r="E95" s="139"/>
      <c r="F95" s="139"/>
      <c r="G95" s="405" t="s">
        <v>42</v>
      </c>
      <c r="H95" s="406"/>
      <c r="I95" s="72"/>
      <c r="J95" s="149"/>
      <c r="K95" s="148"/>
      <c r="L95" s="148"/>
      <c r="M95" s="148"/>
      <c r="N95" s="148"/>
      <c r="O95" s="115">
        <f>SUM(J95:N95)</f>
        <v>0</v>
      </c>
      <c r="Y95" s="59"/>
    </row>
    <row r="96" spans="1:25" ht="24.95" customHeight="1">
      <c r="A96" s="63"/>
      <c r="B96" s="402" t="s">
        <v>73</v>
      </c>
      <c r="C96" s="403"/>
      <c r="D96" s="403"/>
      <c r="E96" s="403"/>
      <c r="F96" s="403"/>
      <c r="G96" s="403"/>
      <c r="H96" s="404"/>
      <c r="I96" s="72"/>
      <c r="J96" s="138">
        <f>SUM(J97:J99)</f>
        <v>0</v>
      </c>
      <c r="K96" s="121">
        <f>SUM(K97:K99)</f>
        <v>0</v>
      </c>
      <c r="L96" s="121">
        <f>SUM(L97:L99)</f>
        <v>0</v>
      </c>
      <c r="M96" s="121">
        <f>SUM(M97:M99)</f>
        <v>0</v>
      </c>
      <c r="N96" s="121">
        <f>SUM(N97:N99)</f>
        <v>0</v>
      </c>
      <c r="O96" s="115">
        <f t="shared" ref="O96:O115" si="15">SUM(J96:N96)</f>
        <v>0</v>
      </c>
      <c r="Y96" s="59"/>
    </row>
    <row r="97" spans="1:25" ht="24.95" customHeight="1">
      <c r="A97" s="63"/>
      <c r="B97" s="393"/>
      <c r="C97" s="139"/>
      <c r="D97" s="139"/>
      <c r="E97" s="139"/>
      <c r="F97" s="139"/>
      <c r="G97" s="405" t="s">
        <v>72</v>
      </c>
      <c r="H97" s="406"/>
      <c r="I97" s="72"/>
      <c r="J97" s="223"/>
      <c r="K97" s="148"/>
      <c r="L97" s="148"/>
      <c r="M97" s="148"/>
      <c r="N97" s="148"/>
      <c r="O97" s="115">
        <f t="shared" si="15"/>
        <v>0</v>
      </c>
      <c r="Y97" s="59"/>
    </row>
    <row r="98" spans="1:25" ht="24.95" customHeight="1">
      <c r="A98" s="63"/>
      <c r="B98" s="393"/>
      <c r="C98" s="139"/>
      <c r="D98" s="139"/>
      <c r="E98" s="139"/>
      <c r="F98" s="139"/>
      <c r="G98" s="405" t="s">
        <v>41</v>
      </c>
      <c r="H98" s="406"/>
      <c r="I98" s="72"/>
      <c r="J98" s="149"/>
      <c r="K98" s="148"/>
      <c r="L98" s="148"/>
      <c r="M98" s="148"/>
      <c r="N98" s="148"/>
      <c r="O98" s="115">
        <f t="shared" si="15"/>
        <v>0</v>
      </c>
      <c r="Y98" s="59"/>
    </row>
    <row r="99" spans="1:25" ht="24.95" customHeight="1">
      <c r="A99" s="63"/>
      <c r="B99" s="381"/>
      <c r="C99" s="139"/>
      <c r="D99" s="139"/>
      <c r="E99" s="139"/>
      <c r="F99" s="139"/>
      <c r="G99" s="405" t="s">
        <v>42</v>
      </c>
      <c r="H99" s="406"/>
      <c r="I99" s="72"/>
      <c r="J99" s="149"/>
      <c r="K99" s="148"/>
      <c r="L99" s="148"/>
      <c r="M99" s="148"/>
      <c r="N99" s="148"/>
      <c r="O99" s="115">
        <f t="shared" si="15"/>
        <v>0</v>
      </c>
      <c r="Y99" s="59"/>
    </row>
    <row r="100" spans="1:25" ht="24.95" customHeight="1">
      <c r="A100" s="63"/>
      <c r="B100" s="402" t="s">
        <v>74</v>
      </c>
      <c r="C100" s="403"/>
      <c r="D100" s="403"/>
      <c r="E100" s="403"/>
      <c r="F100" s="403"/>
      <c r="G100" s="403"/>
      <c r="H100" s="404"/>
      <c r="I100" s="72"/>
      <c r="J100" s="138">
        <f>SUM(J101:J103)</f>
        <v>0</v>
      </c>
      <c r="K100" s="121">
        <f>SUM(K101:K103)</f>
        <v>0</v>
      </c>
      <c r="L100" s="121">
        <f>SUM(L101:L103)</f>
        <v>0</v>
      </c>
      <c r="M100" s="121">
        <f>SUM(M101:M103)</f>
        <v>0</v>
      </c>
      <c r="N100" s="121">
        <f>SUM(N101:N103)</f>
        <v>0</v>
      </c>
      <c r="O100" s="115">
        <f t="shared" si="15"/>
        <v>0</v>
      </c>
      <c r="Y100" s="59"/>
    </row>
    <row r="101" spans="1:25" ht="24.95" customHeight="1">
      <c r="A101" s="63"/>
      <c r="B101" s="393"/>
      <c r="C101" s="139"/>
      <c r="D101" s="139"/>
      <c r="E101" s="139"/>
      <c r="F101" s="139"/>
      <c r="G101" s="405" t="s">
        <v>72</v>
      </c>
      <c r="H101" s="406"/>
      <c r="I101" s="72"/>
      <c r="J101" s="223"/>
      <c r="K101" s="148"/>
      <c r="L101" s="148"/>
      <c r="M101" s="148"/>
      <c r="N101" s="148"/>
      <c r="O101" s="115">
        <f t="shared" si="15"/>
        <v>0</v>
      </c>
      <c r="Y101" s="59"/>
    </row>
    <row r="102" spans="1:25" ht="24.95" customHeight="1">
      <c r="A102" s="63"/>
      <c r="B102" s="393"/>
      <c r="C102" s="139"/>
      <c r="D102" s="139"/>
      <c r="E102" s="139"/>
      <c r="F102" s="139"/>
      <c r="G102" s="405" t="s">
        <v>41</v>
      </c>
      <c r="H102" s="406"/>
      <c r="I102" s="72"/>
      <c r="J102" s="149"/>
      <c r="K102" s="148"/>
      <c r="L102" s="148"/>
      <c r="M102" s="148"/>
      <c r="N102" s="148"/>
      <c r="O102" s="115">
        <f t="shared" si="15"/>
        <v>0</v>
      </c>
      <c r="Y102" s="59"/>
    </row>
    <row r="103" spans="1:25" ht="24.95" customHeight="1">
      <c r="A103" s="63"/>
      <c r="B103" s="381"/>
      <c r="C103" s="139"/>
      <c r="D103" s="139"/>
      <c r="E103" s="139"/>
      <c r="F103" s="139"/>
      <c r="G103" s="405" t="s">
        <v>42</v>
      </c>
      <c r="H103" s="406"/>
      <c r="I103" s="72"/>
      <c r="J103" s="149"/>
      <c r="K103" s="148"/>
      <c r="L103" s="148"/>
      <c r="M103" s="148"/>
      <c r="N103" s="148"/>
      <c r="O103" s="115">
        <f t="shared" si="15"/>
        <v>0</v>
      </c>
      <c r="Y103" s="59"/>
    </row>
    <row r="104" spans="1:25" ht="24.95" customHeight="1">
      <c r="A104" s="63"/>
      <c r="B104" s="402" t="s">
        <v>75</v>
      </c>
      <c r="C104" s="403"/>
      <c r="D104" s="403"/>
      <c r="E104" s="403"/>
      <c r="F104" s="403"/>
      <c r="G104" s="403"/>
      <c r="H104" s="404"/>
      <c r="I104" s="72"/>
      <c r="J104" s="138">
        <f>SUM(J105:J107)</f>
        <v>0</v>
      </c>
      <c r="K104" s="121">
        <f>SUM(K105:K107)</f>
        <v>0</v>
      </c>
      <c r="L104" s="121">
        <f>SUM(L105:L107)</f>
        <v>0</v>
      </c>
      <c r="M104" s="121">
        <f>SUM(M105:M107)</f>
        <v>0</v>
      </c>
      <c r="N104" s="121">
        <f>SUM(N105:N107)</f>
        <v>0</v>
      </c>
      <c r="O104" s="115">
        <f t="shared" si="15"/>
        <v>0</v>
      </c>
      <c r="Y104" s="59"/>
    </row>
    <row r="105" spans="1:25" ht="24.95" customHeight="1">
      <c r="A105" s="63"/>
      <c r="B105" s="393"/>
      <c r="C105" s="139"/>
      <c r="D105" s="139"/>
      <c r="E105" s="139"/>
      <c r="F105" s="139"/>
      <c r="G105" s="405" t="s">
        <v>72</v>
      </c>
      <c r="H105" s="406"/>
      <c r="I105" s="72"/>
      <c r="J105" s="223"/>
      <c r="K105" s="148"/>
      <c r="L105" s="148"/>
      <c r="M105" s="148"/>
      <c r="N105" s="148"/>
      <c r="O105" s="115">
        <f t="shared" si="15"/>
        <v>0</v>
      </c>
      <c r="Y105" s="59"/>
    </row>
    <row r="106" spans="1:25" ht="24.95" customHeight="1">
      <c r="A106" s="63"/>
      <c r="B106" s="393"/>
      <c r="C106" s="139"/>
      <c r="D106" s="139"/>
      <c r="E106" s="139"/>
      <c r="F106" s="139"/>
      <c r="G106" s="405" t="s">
        <v>41</v>
      </c>
      <c r="H106" s="406"/>
      <c r="I106" s="72"/>
      <c r="J106" s="149"/>
      <c r="K106" s="148"/>
      <c r="L106" s="148"/>
      <c r="M106" s="148"/>
      <c r="N106" s="148"/>
      <c r="O106" s="115">
        <f t="shared" si="15"/>
        <v>0</v>
      </c>
      <c r="Y106" s="59"/>
    </row>
    <row r="107" spans="1:25" ht="24.95" customHeight="1">
      <c r="A107" s="63"/>
      <c r="B107" s="381"/>
      <c r="C107" s="139"/>
      <c r="D107" s="139"/>
      <c r="E107" s="139"/>
      <c r="F107" s="139"/>
      <c r="G107" s="405" t="s">
        <v>42</v>
      </c>
      <c r="H107" s="406"/>
      <c r="I107" s="72"/>
      <c r="J107" s="149"/>
      <c r="K107" s="148"/>
      <c r="L107" s="148"/>
      <c r="M107" s="148"/>
      <c r="N107" s="148"/>
      <c r="O107" s="115">
        <f t="shared" si="15"/>
        <v>0</v>
      </c>
      <c r="Y107" s="59"/>
    </row>
    <row r="108" spans="1:25" ht="24.95" customHeight="1">
      <c r="A108" s="63"/>
      <c r="B108" s="402" t="s">
        <v>76</v>
      </c>
      <c r="C108" s="403"/>
      <c r="D108" s="403"/>
      <c r="E108" s="403"/>
      <c r="F108" s="403"/>
      <c r="G108" s="403"/>
      <c r="H108" s="404"/>
      <c r="I108" s="72"/>
      <c r="J108" s="138">
        <f>SUM(J109:J111)</f>
        <v>0</v>
      </c>
      <c r="K108" s="121">
        <f>SUM(K109:K111)</f>
        <v>0</v>
      </c>
      <c r="L108" s="121">
        <f>SUM(L109:L111)</f>
        <v>0</v>
      </c>
      <c r="M108" s="121">
        <f>SUM(M109:M111)</f>
        <v>0</v>
      </c>
      <c r="N108" s="121">
        <f>SUM(N109:N111)</f>
        <v>0</v>
      </c>
      <c r="O108" s="115">
        <f t="shared" si="15"/>
        <v>0</v>
      </c>
      <c r="Y108" s="59"/>
    </row>
    <row r="109" spans="1:25" ht="24.95" customHeight="1">
      <c r="A109" s="63"/>
      <c r="B109" s="393"/>
      <c r="C109" s="139"/>
      <c r="D109" s="139"/>
      <c r="E109" s="139"/>
      <c r="F109" s="139"/>
      <c r="G109" s="405" t="s">
        <v>72</v>
      </c>
      <c r="H109" s="406"/>
      <c r="I109" s="72"/>
      <c r="J109" s="223"/>
      <c r="K109" s="148"/>
      <c r="L109" s="148"/>
      <c r="M109" s="148"/>
      <c r="N109" s="148"/>
      <c r="O109" s="115">
        <f t="shared" si="15"/>
        <v>0</v>
      </c>
      <c r="Y109" s="59"/>
    </row>
    <row r="110" spans="1:25" ht="24.95" customHeight="1">
      <c r="A110" s="63"/>
      <c r="B110" s="393"/>
      <c r="C110" s="139"/>
      <c r="D110" s="139"/>
      <c r="E110" s="139"/>
      <c r="F110" s="139"/>
      <c r="G110" s="405" t="s">
        <v>41</v>
      </c>
      <c r="H110" s="406"/>
      <c r="I110" s="72"/>
      <c r="J110" s="149"/>
      <c r="K110" s="148"/>
      <c r="L110" s="148"/>
      <c r="M110" s="148"/>
      <c r="N110" s="148"/>
      <c r="O110" s="115">
        <f t="shared" si="15"/>
        <v>0</v>
      </c>
      <c r="Y110" s="59"/>
    </row>
    <row r="111" spans="1:25" ht="24.95" customHeight="1">
      <c r="A111" s="63"/>
      <c r="B111" s="381"/>
      <c r="C111" s="139"/>
      <c r="D111" s="139"/>
      <c r="E111" s="139"/>
      <c r="F111" s="139"/>
      <c r="G111" s="405" t="s">
        <v>42</v>
      </c>
      <c r="H111" s="406"/>
      <c r="I111" s="72"/>
      <c r="J111" s="149"/>
      <c r="K111" s="148"/>
      <c r="L111" s="148"/>
      <c r="M111" s="148"/>
      <c r="N111" s="148"/>
      <c r="O111" s="115">
        <f t="shared" si="15"/>
        <v>0</v>
      </c>
      <c r="Y111" s="59"/>
    </row>
    <row r="112" spans="1:25" ht="24.95" customHeight="1">
      <c r="A112" s="63"/>
      <c r="B112" s="402" t="s">
        <v>77</v>
      </c>
      <c r="C112" s="403"/>
      <c r="D112" s="403"/>
      <c r="E112" s="403"/>
      <c r="F112" s="403"/>
      <c r="G112" s="403"/>
      <c r="H112" s="404"/>
      <c r="I112" s="72"/>
      <c r="J112" s="138">
        <f>SUM(J113:J115)</f>
        <v>0</v>
      </c>
      <c r="K112" s="121">
        <f>SUM(K113:K115)</f>
        <v>0</v>
      </c>
      <c r="L112" s="121">
        <f>SUM(L113:L115)</f>
        <v>0</v>
      </c>
      <c r="M112" s="121">
        <f>SUM(M113:M115)</f>
        <v>0</v>
      </c>
      <c r="N112" s="121">
        <f>SUM(N113:N115)</f>
        <v>0</v>
      </c>
      <c r="O112" s="115">
        <f t="shared" si="15"/>
        <v>0</v>
      </c>
      <c r="Y112" s="59"/>
    </row>
    <row r="113" spans="1:25" ht="24.95" customHeight="1">
      <c r="A113" s="63"/>
      <c r="B113" s="393"/>
      <c r="C113" s="139"/>
      <c r="D113" s="139"/>
      <c r="E113" s="139"/>
      <c r="F113" s="139"/>
      <c r="G113" s="405" t="s">
        <v>72</v>
      </c>
      <c r="H113" s="406"/>
      <c r="I113" s="72"/>
      <c r="J113" s="223"/>
      <c r="K113" s="148"/>
      <c r="L113" s="148"/>
      <c r="M113" s="148"/>
      <c r="N113" s="148"/>
      <c r="O113" s="115">
        <f t="shared" si="15"/>
        <v>0</v>
      </c>
      <c r="Y113" s="59"/>
    </row>
    <row r="114" spans="1:25" ht="24.95" customHeight="1">
      <c r="A114" s="63"/>
      <c r="B114" s="393"/>
      <c r="C114" s="139"/>
      <c r="D114" s="139"/>
      <c r="E114" s="139"/>
      <c r="F114" s="139"/>
      <c r="G114" s="405" t="s">
        <v>41</v>
      </c>
      <c r="H114" s="406"/>
      <c r="I114" s="72"/>
      <c r="J114" s="149"/>
      <c r="K114" s="148"/>
      <c r="L114" s="148"/>
      <c r="M114" s="148"/>
      <c r="N114" s="148"/>
      <c r="O114" s="115">
        <f t="shared" si="15"/>
        <v>0</v>
      </c>
      <c r="Y114" s="59"/>
    </row>
    <row r="115" spans="1:25" ht="24.95" customHeight="1">
      <c r="A115" s="63"/>
      <c r="B115" s="381"/>
      <c r="C115" s="139"/>
      <c r="D115" s="139"/>
      <c r="E115" s="139"/>
      <c r="F115" s="139"/>
      <c r="G115" s="405" t="s">
        <v>42</v>
      </c>
      <c r="H115" s="406"/>
      <c r="I115" s="72"/>
      <c r="J115" s="149"/>
      <c r="K115" s="148"/>
      <c r="L115" s="148"/>
      <c r="M115" s="148"/>
      <c r="N115" s="148"/>
      <c r="O115" s="115">
        <f t="shared" si="15"/>
        <v>0</v>
      </c>
      <c r="Y115" s="59"/>
    </row>
    <row r="116" spans="1:25" ht="7.5" customHeight="1">
      <c r="A116" s="63"/>
      <c r="Y116" s="59"/>
    </row>
    <row r="117" spans="1:25" ht="8.1" customHeight="1" thickBot="1">
      <c r="A117" s="77"/>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9"/>
    </row>
    <row r="118" spans="1:25" s="1" customFormat="1" ht="15.75" customHeight="1">
      <c r="A118" s="4"/>
      <c r="B118" s="5"/>
      <c r="C118" s="50"/>
      <c r="D118" s="51"/>
      <c r="E118" s="52"/>
      <c r="F118" s="53"/>
      <c r="L118" s="1" t="s">
        <v>160</v>
      </c>
      <c r="N118" s="407">
        <f>N54</f>
        <v>0</v>
      </c>
      <c r="O118" s="407"/>
      <c r="P118" s="407"/>
      <c r="Q118" s="127" t="s">
        <v>3</v>
      </c>
      <c r="R118" s="127"/>
      <c r="S118" s="127" t="s">
        <v>172</v>
      </c>
      <c r="T118" s="244"/>
      <c r="U118" s="456">
        <f>U54</f>
        <v>0</v>
      </c>
      <c r="V118" s="456"/>
      <c r="W118" s="456"/>
      <c r="X118" s="244" t="s">
        <v>3</v>
      </c>
      <c r="Y118" s="1" t="s">
        <v>159</v>
      </c>
    </row>
  </sheetData>
  <mergeCells count="218">
    <mergeCell ref="U86:W86"/>
    <mergeCell ref="U118:W118"/>
    <mergeCell ref="B51:D51"/>
    <mergeCell ref="E51:F51"/>
    <mergeCell ref="G51:H51"/>
    <mergeCell ref="I51:J51"/>
    <mergeCell ref="K51:L51"/>
    <mergeCell ref="M51:N51"/>
    <mergeCell ref="O51:R51"/>
    <mergeCell ref="S51:T51"/>
    <mergeCell ref="U51:V51"/>
    <mergeCell ref="B58:D58"/>
    <mergeCell ref="B70:B72"/>
    <mergeCell ref="G70:H70"/>
    <mergeCell ref="G71:H71"/>
    <mergeCell ref="G72:H72"/>
    <mergeCell ref="B73:H73"/>
    <mergeCell ref="B74:B76"/>
    <mergeCell ref="G74:H74"/>
    <mergeCell ref="G75:H75"/>
    <mergeCell ref="G76:H76"/>
    <mergeCell ref="B82:B84"/>
    <mergeCell ref="G82:H82"/>
    <mergeCell ref="G83:H83"/>
    <mergeCell ref="K35:L35"/>
    <mergeCell ref="M35:N35"/>
    <mergeCell ref="O33:R33"/>
    <mergeCell ref="O34:R34"/>
    <mergeCell ref="O35:R35"/>
    <mergeCell ref="O36:R36"/>
    <mergeCell ref="G36:H36"/>
    <mergeCell ref="I36:J36"/>
    <mergeCell ref="K36:L36"/>
    <mergeCell ref="M36:N36"/>
    <mergeCell ref="B6:D7"/>
    <mergeCell ref="B8:D8"/>
    <mergeCell ref="B9:D9"/>
    <mergeCell ref="B10:D10"/>
    <mergeCell ref="A2:X2"/>
    <mergeCell ref="B3:P3"/>
    <mergeCell ref="O5:P5"/>
    <mergeCell ref="B5:D5"/>
    <mergeCell ref="E5:F5"/>
    <mergeCell ref="G5:H5"/>
    <mergeCell ref="I5:J5"/>
    <mergeCell ref="K5:L5"/>
    <mergeCell ref="M5:N5"/>
    <mergeCell ref="R7:S7"/>
    <mergeCell ref="T7:V7"/>
    <mergeCell ref="R8:S8"/>
    <mergeCell ref="T8:V8"/>
    <mergeCell ref="C23:I23"/>
    <mergeCell ref="G24:G25"/>
    <mergeCell ref="H24:H25"/>
    <mergeCell ref="I24:K24"/>
    <mergeCell ref="L24:N24"/>
    <mergeCell ref="B24:E25"/>
    <mergeCell ref="F24:F25"/>
    <mergeCell ref="C14:C19"/>
    <mergeCell ref="R14:S14"/>
    <mergeCell ref="R15:S15"/>
    <mergeCell ref="R16:S16"/>
    <mergeCell ref="L14:M15"/>
    <mergeCell ref="O14:P14"/>
    <mergeCell ref="O15:P15"/>
    <mergeCell ref="R24:T24"/>
    <mergeCell ref="J23:K23"/>
    <mergeCell ref="L23:N23"/>
    <mergeCell ref="E34:F34"/>
    <mergeCell ref="B33:D33"/>
    <mergeCell ref="B34:D34"/>
    <mergeCell ref="B35:D35"/>
    <mergeCell ref="B36:D36"/>
    <mergeCell ref="E36:F36"/>
    <mergeCell ref="E35:F35"/>
    <mergeCell ref="L41:N41"/>
    <mergeCell ref="X24:X25"/>
    <mergeCell ref="U24:W24"/>
    <mergeCell ref="S33:T33"/>
    <mergeCell ref="U33:V33"/>
    <mergeCell ref="S34:T34"/>
    <mergeCell ref="U34:V34"/>
    <mergeCell ref="S35:T35"/>
    <mergeCell ref="U35:V35"/>
    <mergeCell ref="S36:T36"/>
    <mergeCell ref="U36:V36"/>
    <mergeCell ref="G34:H34"/>
    <mergeCell ref="I34:J34"/>
    <mergeCell ref="K34:L34"/>
    <mergeCell ref="M34:N34"/>
    <mergeCell ref="G35:H35"/>
    <mergeCell ref="I35:J35"/>
    <mergeCell ref="B28:E28"/>
    <mergeCell ref="B29:E29"/>
    <mergeCell ref="B30:E30"/>
    <mergeCell ref="B31:E31"/>
    <mergeCell ref="O24:Q24"/>
    <mergeCell ref="B26:E26"/>
    <mergeCell ref="B27:E27"/>
    <mergeCell ref="E33:F33"/>
    <mergeCell ref="G33:H33"/>
    <mergeCell ref="I33:J33"/>
    <mergeCell ref="K33:L33"/>
    <mergeCell ref="M33:N33"/>
    <mergeCell ref="M52:N52"/>
    <mergeCell ref="O52:R52"/>
    <mergeCell ref="U48:V48"/>
    <mergeCell ref="B49:D49"/>
    <mergeCell ref="S49:T49"/>
    <mergeCell ref="U49:V49"/>
    <mergeCell ref="S50:T50"/>
    <mergeCell ref="U50:V50"/>
    <mergeCell ref="I50:J50"/>
    <mergeCell ref="K50:L50"/>
    <mergeCell ref="U41:W41"/>
    <mergeCell ref="X41:X42"/>
    <mergeCell ref="B41:E42"/>
    <mergeCell ref="F41:F42"/>
    <mergeCell ref="B43:E43"/>
    <mergeCell ref="B44:E44"/>
    <mergeCell ref="B45:E45"/>
    <mergeCell ref="G41:G42"/>
    <mergeCell ref="H41:H42"/>
    <mergeCell ref="I41:K41"/>
    <mergeCell ref="U54:W54"/>
    <mergeCell ref="B52:D52"/>
    <mergeCell ref="E52:F52"/>
    <mergeCell ref="G52:H52"/>
    <mergeCell ref="I52:J52"/>
    <mergeCell ref="K52:L52"/>
    <mergeCell ref="B46:E46"/>
    <mergeCell ref="N54:P54"/>
    <mergeCell ref="B48:D48"/>
    <mergeCell ref="E48:F48"/>
    <mergeCell ref="G48:H48"/>
    <mergeCell ref="I48:J48"/>
    <mergeCell ref="K48:L48"/>
    <mergeCell ref="M48:N48"/>
    <mergeCell ref="O48:R48"/>
    <mergeCell ref="E49:F49"/>
    <mergeCell ref="G49:H49"/>
    <mergeCell ref="I49:J49"/>
    <mergeCell ref="K49:L49"/>
    <mergeCell ref="M49:N49"/>
    <mergeCell ref="O49:R49"/>
    <mergeCell ref="B50:D50"/>
    <mergeCell ref="E50:F50"/>
    <mergeCell ref="G50:H50"/>
    <mergeCell ref="B65:H65"/>
    <mergeCell ref="B66:B68"/>
    <mergeCell ref="G66:H66"/>
    <mergeCell ref="G67:H67"/>
    <mergeCell ref="G68:H68"/>
    <mergeCell ref="B69:H69"/>
    <mergeCell ref="B59:H59"/>
    <mergeCell ref="B61:H61"/>
    <mergeCell ref="B62:B64"/>
    <mergeCell ref="G62:H62"/>
    <mergeCell ref="G63:H63"/>
    <mergeCell ref="G64:H64"/>
    <mergeCell ref="G84:H84"/>
    <mergeCell ref="B77:H77"/>
    <mergeCell ref="B78:B80"/>
    <mergeCell ref="G78:H78"/>
    <mergeCell ref="G79:H79"/>
    <mergeCell ref="G80:H80"/>
    <mergeCell ref="B81:H81"/>
    <mergeCell ref="N86:P86"/>
    <mergeCell ref="B101:B103"/>
    <mergeCell ref="G101:H101"/>
    <mergeCell ref="G102:H102"/>
    <mergeCell ref="G103:H103"/>
    <mergeCell ref="B89:D89"/>
    <mergeCell ref="B90:H90"/>
    <mergeCell ref="B92:H92"/>
    <mergeCell ref="B93:B95"/>
    <mergeCell ref="G93:H93"/>
    <mergeCell ref="G94:H94"/>
    <mergeCell ref="G95:H95"/>
    <mergeCell ref="B104:H104"/>
    <mergeCell ref="B105:B107"/>
    <mergeCell ref="G105:H105"/>
    <mergeCell ref="G106:H106"/>
    <mergeCell ref="G107:H107"/>
    <mergeCell ref="N118:P118"/>
    <mergeCell ref="B96:H96"/>
    <mergeCell ref="B97:B99"/>
    <mergeCell ref="G97:H97"/>
    <mergeCell ref="G98:H98"/>
    <mergeCell ref="G99:H99"/>
    <mergeCell ref="B100:H100"/>
    <mergeCell ref="B113:B115"/>
    <mergeCell ref="G113:H113"/>
    <mergeCell ref="G114:H114"/>
    <mergeCell ref="G115:H115"/>
    <mergeCell ref="B108:H108"/>
    <mergeCell ref="B109:B111"/>
    <mergeCell ref="G109:H109"/>
    <mergeCell ref="G110:H110"/>
    <mergeCell ref="G111:H111"/>
    <mergeCell ref="B112:H112"/>
    <mergeCell ref="B37:D37"/>
    <mergeCell ref="E37:F37"/>
    <mergeCell ref="G37:H37"/>
    <mergeCell ref="I37:J37"/>
    <mergeCell ref="K37:L37"/>
    <mergeCell ref="M37:N37"/>
    <mergeCell ref="O37:R37"/>
    <mergeCell ref="J40:K40"/>
    <mergeCell ref="L40:N40"/>
    <mergeCell ref="B38:X38"/>
    <mergeCell ref="M50:N50"/>
    <mergeCell ref="O50:R50"/>
    <mergeCell ref="C40:I40"/>
    <mergeCell ref="B53:X53"/>
    <mergeCell ref="S48:T48"/>
    <mergeCell ref="O41:Q41"/>
    <mergeCell ref="R41:T41"/>
  </mergeCells>
  <phoneticPr fontId="2"/>
  <dataValidations count="4">
    <dataValidation type="list" allowBlank="1" showInputMessage="1" showErrorMessage="1" sqref="F26:F31 F43:F47" xr:uid="{00000000-0002-0000-0400-000000000000}">
      <formula1>"派遣,受入"</formula1>
    </dataValidation>
    <dataValidation type="list" allowBlank="1" showInputMessage="1" showErrorMessage="1" sqref="G26:G31 G43:G47" xr:uid="{00000000-0002-0000-0400-000002000000}">
      <formula1>"①,②,③,④,⑤,⑥"</formula1>
    </dataValidation>
    <dataValidation type="list" allowBlank="1" showInputMessage="1" showErrorMessage="1" sqref="H26:H31 I113:I115 I62:I64 I66:I68 I70:I72 I74:I76 I78:I80 I82:I84 I93:I95 I97:I99 I101:I103 I105:I107 I109:I111 H43:H47" xr:uid="{00000000-0002-0000-0400-000003000000}">
      <formula1>"A,B"</formula1>
    </dataValidation>
    <dataValidation type="list" allowBlank="1" showInputMessage="1" showErrorMessage="1" sqref="L23:N23 L40:N40" xr:uid="{E00B5720-6B6F-4173-9549-B06E67DCA0F6}">
      <formula1>"あり,なし"</formula1>
    </dataValidation>
  </dataValidations>
  <pageMargins left="0.78740157480314965" right="0.82677165354330717" top="0.59055118110236227" bottom="0.59055118110236227" header="0.39370078740157483" footer="0.31496062992125984"/>
  <pageSetup paperSize="9" scale="57" firstPageNumber="15" fitToHeight="0" orientation="portrait" cellComments="asDisplayed" useFirstPageNumber="1" r:id="rId1"/>
  <rowBreaks count="2" manualBreakCount="2">
    <brk id="54" max="24" man="1"/>
    <brk id="86"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1"/>
  <sheetViews>
    <sheetView showGridLines="0" zoomScale="85" zoomScaleNormal="85" zoomScalePageLayoutView="70" workbookViewId="0">
      <selection activeCell="I52" sqref="I52"/>
    </sheetView>
  </sheetViews>
  <sheetFormatPr defaultColWidth="1.875" defaultRowHeight="13.5"/>
  <cols>
    <col min="1" max="1" width="2.125" style="153" customWidth="1"/>
    <col min="2" max="2" width="3.125" style="153" bestFit="1" customWidth="1"/>
    <col min="3" max="3" width="8.625" style="153" customWidth="1"/>
    <col min="4" max="4" width="2.25" style="153" customWidth="1"/>
    <col min="5" max="5" width="8.625" style="153" customWidth="1"/>
    <col min="6" max="8" width="10.625" style="153" customWidth="1"/>
    <col min="9" max="9" width="30.625" style="153" customWidth="1"/>
    <col min="10" max="10" width="21.5" style="153" customWidth="1"/>
    <col min="11" max="11" width="5.875" style="153" customWidth="1"/>
    <col min="12" max="15" width="5.625" style="153" customWidth="1"/>
    <col min="16" max="16" width="2.125" style="153" customWidth="1"/>
    <col min="17" max="17" width="5.625" style="153" customWidth="1"/>
    <col min="18" max="18" width="32.875" style="153" hidden="1" customWidth="1"/>
    <col min="19" max="72" width="5.625" style="153" customWidth="1"/>
    <col min="73" max="16384" width="1.875" style="153"/>
  </cols>
  <sheetData>
    <row r="1" spans="1:18" s="55" customFormat="1" ht="15.75" customHeight="1" thickBot="1">
      <c r="O1" s="56" t="s">
        <v>121</v>
      </c>
    </row>
    <row r="2" spans="1:18" ht="28.5" customHeight="1">
      <c r="A2" s="150" t="s">
        <v>119</v>
      </c>
      <c r="B2" s="151"/>
      <c r="C2" s="151"/>
      <c r="D2" s="151"/>
      <c r="E2" s="151"/>
      <c r="F2" s="151"/>
      <c r="G2" s="151"/>
      <c r="H2" s="151"/>
      <c r="I2" s="151"/>
      <c r="J2" s="151"/>
      <c r="K2" s="151"/>
      <c r="L2" s="151"/>
      <c r="M2" s="151"/>
      <c r="N2" s="151"/>
      <c r="O2" s="151"/>
      <c r="P2" s="152"/>
    </row>
    <row r="3" spans="1:18">
      <c r="A3" s="154"/>
      <c r="B3" s="155" t="s">
        <v>134</v>
      </c>
      <c r="P3" s="156"/>
    </row>
    <row r="4" spans="1:18">
      <c r="A4" s="154"/>
      <c r="B4" s="155"/>
      <c r="P4" s="156"/>
    </row>
    <row r="5" spans="1:18" ht="21" customHeight="1">
      <c r="A5" s="154"/>
      <c r="B5" s="464" t="s">
        <v>78</v>
      </c>
      <c r="C5" s="466" t="s">
        <v>79</v>
      </c>
      <c r="D5" s="467"/>
      <c r="E5" s="468"/>
      <c r="F5" s="458" t="s">
        <v>80</v>
      </c>
      <c r="G5" s="458" t="s">
        <v>81</v>
      </c>
      <c r="H5" s="458" t="s">
        <v>122</v>
      </c>
      <c r="I5" s="458" t="s">
        <v>82</v>
      </c>
      <c r="J5" s="458" t="s">
        <v>44</v>
      </c>
      <c r="K5" s="458" t="s">
        <v>146</v>
      </c>
      <c r="L5" s="458" t="s">
        <v>83</v>
      </c>
      <c r="M5" s="460" t="s">
        <v>84</v>
      </c>
      <c r="N5" s="461"/>
      <c r="O5" s="462"/>
      <c r="P5" s="156"/>
      <c r="R5" s="157" t="s">
        <v>85</v>
      </c>
    </row>
    <row r="6" spans="1:18" ht="21" customHeight="1">
      <c r="A6" s="154"/>
      <c r="B6" s="465"/>
      <c r="C6" s="469"/>
      <c r="D6" s="470"/>
      <c r="E6" s="471"/>
      <c r="F6" s="459"/>
      <c r="G6" s="459"/>
      <c r="H6" s="459"/>
      <c r="I6" s="459"/>
      <c r="J6" s="459"/>
      <c r="K6" s="459"/>
      <c r="L6" s="459"/>
      <c r="M6" s="158" t="s">
        <v>86</v>
      </c>
      <c r="N6" s="158" t="s">
        <v>87</v>
      </c>
      <c r="O6" s="158" t="s">
        <v>88</v>
      </c>
      <c r="P6" s="156"/>
      <c r="R6" s="157"/>
    </row>
    <row r="7" spans="1:18" ht="24.95" customHeight="1">
      <c r="A7" s="154"/>
      <c r="B7" s="159"/>
      <c r="C7" s="228"/>
      <c r="D7" s="159" t="s">
        <v>89</v>
      </c>
      <c r="E7" s="228"/>
      <c r="F7" s="228"/>
      <c r="G7" s="228"/>
      <c r="H7" s="228"/>
      <c r="I7" s="229"/>
      <c r="J7" s="160"/>
      <c r="K7" s="160"/>
      <c r="L7" s="199">
        <f t="shared" ref="L7:L12" si="0">SUM(M7:O7)</f>
        <v>0</v>
      </c>
      <c r="M7" s="159"/>
      <c r="N7" s="159"/>
      <c r="O7" s="159"/>
      <c r="P7" s="156"/>
      <c r="R7" s="161" t="s">
        <v>90</v>
      </c>
    </row>
    <row r="8" spans="1:18" ht="24.95" customHeight="1">
      <c r="A8" s="154"/>
      <c r="B8" s="159"/>
      <c r="C8" s="228"/>
      <c r="D8" s="159" t="s">
        <v>89</v>
      </c>
      <c r="E8" s="228"/>
      <c r="F8" s="228"/>
      <c r="G8" s="228"/>
      <c r="H8" s="228"/>
      <c r="I8" s="229"/>
      <c r="J8" s="160"/>
      <c r="K8" s="160"/>
      <c r="L8" s="199">
        <f t="shared" si="0"/>
        <v>0</v>
      </c>
      <c r="M8" s="159"/>
      <c r="N8" s="159"/>
      <c r="O8" s="159"/>
      <c r="P8" s="156"/>
      <c r="R8" s="161" t="s">
        <v>91</v>
      </c>
    </row>
    <row r="9" spans="1:18" ht="24.95" customHeight="1">
      <c r="A9" s="154"/>
      <c r="B9" s="159"/>
      <c r="C9" s="228"/>
      <c r="D9" s="159" t="s">
        <v>89</v>
      </c>
      <c r="E9" s="228"/>
      <c r="F9" s="228"/>
      <c r="G9" s="228"/>
      <c r="H9" s="228"/>
      <c r="I9" s="229"/>
      <c r="J9" s="160"/>
      <c r="K9" s="160"/>
      <c r="L9" s="199">
        <f t="shared" si="0"/>
        <v>0</v>
      </c>
      <c r="M9" s="159"/>
      <c r="N9" s="159"/>
      <c r="O9" s="159"/>
      <c r="P9" s="156"/>
      <c r="R9" s="161" t="s">
        <v>92</v>
      </c>
    </row>
    <row r="10" spans="1:18" ht="24.95" customHeight="1">
      <c r="A10" s="154"/>
      <c r="B10" s="159"/>
      <c r="C10" s="228"/>
      <c r="D10" s="159" t="s">
        <v>170</v>
      </c>
      <c r="E10" s="228"/>
      <c r="F10" s="228"/>
      <c r="G10" s="228"/>
      <c r="H10" s="228"/>
      <c r="I10" s="229"/>
      <c r="J10" s="160"/>
      <c r="K10" s="160"/>
      <c r="L10" s="199">
        <f t="shared" si="0"/>
        <v>0</v>
      </c>
      <c r="M10" s="159"/>
      <c r="N10" s="159"/>
      <c r="O10" s="159"/>
      <c r="P10" s="156"/>
      <c r="R10" s="161" t="s">
        <v>93</v>
      </c>
    </row>
    <row r="11" spans="1:18" ht="24.95" customHeight="1">
      <c r="A11" s="154"/>
      <c r="B11" s="159"/>
      <c r="C11" s="228"/>
      <c r="D11" s="159" t="s">
        <v>170</v>
      </c>
      <c r="E11" s="228"/>
      <c r="F11" s="228"/>
      <c r="G11" s="228"/>
      <c r="H11" s="228"/>
      <c r="I11" s="229"/>
      <c r="J11" s="160"/>
      <c r="K11" s="160"/>
      <c r="L11" s="199">
        <f t="shared" si="0"/>
        <v>0</v>
      </c>
      <c r="M11" s="159"/>
      <c r="N11" s="159"/>
      <c r="O11" s="159"/>
      <c r="P11" s="156"/>
      <c r="R11" s="161" t="s">
        <v>94</v>
      </c>
    </row>
    <row r="12" spans="1:18" ht="24.95" customHeight="1">
      <c r="A12" s="154"/>
      <c r="B12" s="159"/>
      <c r="C12" s="228"/>
      <c r="D12" s="159" t="s">
        <v>170</v>
      </c>
      <c r="E12" s="228"/>
      <c r="F12" s="228"/>
      <c r="G12" s="228"/>
      <c r="H12" s="228"/>
      <c r="I12" s="229"/>
      <c r="J12" s="160"/>
      <c r="K12" s="160"/>
      <c r="L12" s="199">
        <f t="shared" si="0"/>
        <v>0</v>
      </c>
      <c r="M12" s="159"/>
      <c r="N12" s="159"/>
      <c r="O12" s="159"/>
      <c r="P12" s="156"/>
      <c r="R12" s="161" t="s">
        <v>95</v>
      </c>
    </row>
    <row r="13" spans="1:18" ht="8.1" customHeight="1">
      <c r="A13" s="154"/>
      <c r="E13" s="163"/>
      <c r="F13" s="163"/>
      <c r="G13" s="163"/>
      <c r="H13" s="163"/>
      <c r="I13" s="163"/>
      <c r="J13" s="164"/>
      <c r="K13" s="164"/>
      <c r="L13" s="163"/>
      <c r="M13" s="164"/>
      <c r="N13" s="164"/>
      <c r="O13" s="164"/>
      <c r="P13" s="156"/>
    </row>
    <row r="14" spans="1:18" ht="8.1" customHeight="1">
      <c r="A14" s="154"/>
      <c r="E14" s="163"/>
      <c r="F14" s="163"/>
      <c r="G14" s="163"/>
      <c r="H14" s="163"/>
      <c r="I14" s="163"/>
      <c r="J14" s="165"/>
      <c r="K14" s="165"/>
      <c r="L14" s="163"/>
      <c r="M14" s="165"/>
      <c r="N14" s="165"/>
      <c r="O14" s="165"/>
      <c r="P14" s="156"/>
    </row>
    <row r="15" spans="1:18" ht="13.5" customHeight="1">
      <c r="A15" s="154"/>
      <c r="B15" s="155" t="s">
        <v>135</v>
      </c>
      <c r="C15" s="166"/>
      <c r="D15" s="166"/>
      <c r="J15" s="165"/>
      <c r="K15" s="165"/>
      <c r="M15" s="165"/>
      <c r="N15" s="165"/>
      <c r="O15" s="165"/>
      <c r="P15" s="156"/>
    </row>
    <row r="16" spans="1:18" ht="21" customHeight="1">
      <c r="A16" s="154"/>
      <c r="B16" s="464" t="s">
        <v>78</v>
      </c>
      <c r="C16" s="466" t="s">
        <v>79</v>
      </c>
      <c r="D16" s="467"/>
      <c r="E16" s="468"/>
      <c r="F16" s="458" t="s">
        <v>80</v>
      </c>
      <c r="G16" s="458" t="s">
        <v>122</v>
      </c>
      <c r="H16" s="458" t="s">
        <v>81</v>
      </c>
      <c r="I16" s="458" t="s">
        <v>82</v>
      </c>
      <c r="J16" s="458" t="s">
        <v>44</v>
      </c>
      <c r="K16" s="458" t="s">
        <v>146</v>
      </c>
      <c r="L16" s="458" t="s">
        <v>83</v>
      </c>
      <c r="M16" s="460" t="s">
        <v>84</v>
      </c>
      <c r="N16" s="461"/>
      <c r="O16" s="462"/>
      <c r="P16" s="156"/>
      <c r="R16" s="157"/>
    </row>
    <row r="17" spans="1:25" ht="21" customHeight="1">
      <c r="A17" s="154"/>
      <c r="B17" s="465"/>
      <c r="C17" s="469"/>
      <c r="D17" s="470"/>
      <c r="E17" s="471"/>
      <c r="F17" s="459"/>
      <c r="G17" s="459"/>
      <c r="H17" s="459"/>
      <c r="I17" s="459"/>
      <c r="J17" s="459"/>
      <c r="K17" s="459"/>
      <c r="L17" s="459"/>
      <c r="M17" s="158" t="s">
        <v>86</v>
      </c>
      <c r="N17" s="158" t="s">
        <v>87</v>
      </c>
      <c r="O17" s="158" t="s">
        <v>88</v>
      </c>
      <c r="P17" s="156"/>
      <c r="R17" s="157"/>
    </row>
    <row r="18" spans="1:25" ht="24.95" customHeight="1">
      <c r="A18" s="154"/>
      <c r="B18" s="159"/>
      <c r="C18" s="159"/>
      <c r="D18" s="159" t="s">
        <v>89</v>
      </c>
      <c r="E18" s="159"/>
      <c r="F18" s="159"/>
      <c r="G18" s="159"/>
      <c r="H18" s="159"/>
      <c r="I18" s="159"/>
      <c r="J18" s="161"/>
      <c r="K18" s="160"/>
      <c r="L18" s="199">
        <f>SUM(M18:O18)</f>
        <v>0</v>
      </c>
      <c r="M18" s="160"/>
      <c r="N18" s="160"/>
      <c r="O18" s="160"/>
      <c r="P18" s="156"/>
    </row>
    <row r="19" spans="1:25" ht="24.95" customHeight="1">
      <c r="A19" s="154"/>
      <c r="B19" s="159"/>
      <c r="C19" s="159"/>
      <c r="D19" s="159" t="s">
        <v>89</v>
      </c>
      <c r="E19" s="159"/>
      <c r="F19" s="159"/>
      <c r="G19" s="159"/>
      <c r="H19" s="159"/>
      <c r="I19" s="159"/>
      <c r="J19" s="161"/>
      <c r="K19" s="160"/>
      <c r="L19" s="199">
        <f t="shared" ref="L19:L23" si="1">SUM(M19:O19)</f>
        <v>0</v>
      </c>
      <c r="M19" s="160"/>
      <c r="N19" s="160"/>
      <c r="O19" s="160"/>
      <c r="P19" s="156"/>
    </row>
    <row r="20" spans="1:25" ht="24.95" customHeight="1">
      <c r="A20" s="154"/>
      <c r="B20" s="159"/>
      <c r="C20" s="159"/>
      <c r="D20" s="159" t="s">
        <v>89</v>
      </c>
      <c r="E20" s="159"/>
      <c r="F20" s="159"/>
      <c r="G20" s="159"/>
      <c r="H20" s="159"/>
      <c r="I20" s="159"/>
      <c r="J20" s="161"/>
      <c r="K20" s="160"/>
      <c r="L20" s="199">
        <f t="shared" si="1"/>
        <v>0</v>
      </c>
      <c r="M20" s="160"/>
      <c r="N20" s="160"/>
      <c r="O20" s="160"/>
      <c r="P20" s="156"/>
    </row>
    <row r="21" spans="1:25" ht="24.95" customHeight="1">
      <c r="A21" s="154"/>
      <c r="B21" s="159"/>
      <c r="C21" s="159"/>
      <c r="D21" s="159" t="s">
        <v>89</v>
      </c>
      <c r="E21" s="159"/>
      <c r="F21" s="159"/>
      <c r="G21" s="159"/>
      <c r="H21" s="159"/>
      <c r="I21" s="159"/>
      <c r="J21" s="161"/>
      <c r="K21" s="160"/>
      <c r="L21" s="199">
        <f t="shared" si="1"/>
        <v>0</v>
      </c>
      <c r="M21" s="160"/>
      <c r="N21" s="160"/>
      <c r="O21" s="160"/>
      <c r="P21" s="156"/>
    </row>
    <row r="22" spans="1:25" ht="24.95" customHeight="1">
      <c r="A22" s="154"/>
      <c r="B22" s="159"/>
      <c r="C22" s="159"/>
      <c r="D22" s="159" t="s">
        <v>89</v>
      </c>
      <c r="E22" s="159"/>
      <c r="F22" s="159"/>
      <c r="G22" s="159"/>
      <c r="H22" s="159"/>
      <c r="I22" s="159"/>
      <c r="J22" s="161"/>
      <c r="K22" s="160"/>
      <c r="L22" s="199">
        <f t="shared" si="1"/>
        <v>0</v>
      </c>
      <c r="M22" s="160"/>
      <c r="N22" s="160"/>
      <c r="O22" s="160"/>
      <c r="P22" s="156"/>
    </row>
    <row r="23" spans="1:25" ht="24.95" customHeight="1">
      <c r="A23" s="154"/>
      <c r="B23" s="159"/>
      <c r="C23" s="159"/>
      <c r="D23" s="159" t="s">
        <v>89</v>
      </c>
      <c r="E23" s="162"/>
      <c r="F23" s="159"/>
      <c r="G23" s="159"/>
      <c r="H23" s="159"/>
      <c r="I23" s="159"/>
      <c r="J23" s="161"/>
      <c r="K23" s="160"/>
      <c r="L23" s="199">
        <f t="shared" si="1"/>
        <v>0</v>
      </c>
      <c r="M23" s="160"/>
      <c r="N23" s="160"/>
      <c r="O23" s="160"/>
      <c r="P23" s="156"/>
    </row>
    <row r="24" spans="1:25" ht="8.1" customHeight="1">
      <c r="A24" s="154"/>
      <c r="B24" s="167"/>
      <c r="C24" s="167"/>
      <c r="D24" s="167"/>
      <c r="P24" s="156"/>
    </row>
    <row r="25" spans="1:25" ht="8.1" customHeight="1">
      <c r="A25" s="154"/>
      <c r="B25" s="167"/>
      <c r="C25" s="167"/>
      <c r="D25" s="167"/>
      <c r="P25" s="156"/>
    </row>
    <row r="26" spans="1:25" ht="14.25" thickBot="1">
      <c r="A26" s="168"/>
      <c r="B26" s="169"/>
      <c r="C26" s="169"/>
      <c r="D26" s="169"/>
      <c r="E26" s="170"/>
      <c r="F26" s="170"/>
      <c r="G26" s="170"/>
      <c r="H26" s="170"/>
      <c r="I26" s="170"/>
      <c r="J26" s="170"/>
      <c r="K26" s="170"/>
      <c r="L26" s="170"/>
      <c r="M26" s="170"/>
      <c r="N26" s="170"/>
      <c r="O26" s="170"/>
      <c r="P26" s="171"/>
    </row>
    <row r="27" spans="1:25" s="1" customFormat="1" ht="15.75" customHeight="1">
      <c r="A27" s="4"/>
      <c r="B27" s="4"/>
      <c r="C27" s="143"/>
      <c r="D27" s="144"/>
      <c r="E27" s="202"/>
      <c r="F27" s="203"/>
      <c r="G27" s="203"/>
      <c r="H27" s="203" t="s">
        <v>158</v>
      </c>
      <c r="I27" s="227">
        <f>'様式２⑦（ⅰ）～（ⅲ）'!N54</f>
        <v>0</v>
      </c>
      <c r="J27" s="144" t="s">
        <v>174</v>
      </c>
      <c r="K27" s="127" t="str">
        <f>'様式２ ①～④'!F14</f>
        <v>（タイプ：</v>
      </c>
      <c r="L27" s="127"/>
      <c r="M27" s="472">
        <f>'様式２⑦（ⅰ）～（ⅲ）'!U54</f>
        <v>0</v>
      </c>
      <c r="N27" s="472"/>
      <c r="O27" s="472"/>
      <c r="P27" s="127" t="s">
        <v>159</v>
      </c>
      <c r="Q27" s="463"/>
      <c r="R27" s="463"/>
      <c r="S27" s="463"/>
      <c r="U27" s="53"/>
      <c r="W27" s="463"/>
      <c r="X27" s="463"/>
      <c r="Y27" s="463"/>
    </row>
    <row r="30" spans="1:25">
      <c r="E30" s="163"/>
      <c r="F30" s="163"/>
      <c r="G30" s="163"/>
      <c r="H30" s="163"/>
      <c r="I30" s="163"/>
      <c r="J30" s="163"/>
      <c r="K30" s="163"/>
      <c r="L30" s="163"/>
      <c r="M30" s="163"/>
      <c r="N30" s="163"/>
      <c r="O30" s="163"/>
    </row>
    <row r="31" spans="1:25">
      <c r="B31" s="167"/>
      <c r="C31" s="167"/>
      <c r="D31" s="167"/>
    </row>
  </sheetData>
  <mergeCells count="23">
    <mergeCell ref="B5:B6"/>
    <mergeCell ref="C5:E6"/>
    <mergeCell ref="F5:F6"/>
    <mergeCell ref="G5:G6"/>
    <mergeCell ref="I5:I6"/>
    <mergeCell ref="H5:H6"/>
    <mergeCell ref="W27:Y27"/>
    <mergeCell ref="L16:L17"/>
    <mergeCell ref="M16:O16"/>
    <mergeCell ref="B16:B17"/>
    <mergeCell ref="C16:E17"/>
    <mergeCell ref="F16:F17"/>
    <mergeCell ref="G16:G17"/>
    <mergeCell ref="I16:I17"/>
    <mergeCell ref="H16:H17"/>
    <mergeCell ref="J16:J17"/>
    <mergeCell ref="M27:O27"/>
    <mergeCell ref="L5:L6"/>
    <mergeCell ref="M5:O5"/>
    <mergeCell ref="J5:J6"/>
    <mergeCell ref="Q27:S27"/>
    <mergeCell ref="K5:K6"/>
    <mergeCell ref="K16:K17"/>
  </mergeCells>
  <phoneticPr fontId="2"/>
  <dataValidations count="2">
    <dataValidation type="list" allowBlank="1" showInputMessage="1" showErrorMessage="1" sqref="J7:J12 J18:J23" xr:uid="{00000000-0002-0000-0500-000000000000}">
      <formula1>$R$7:$R$12</formula1>
    </dataValidation>
    <dataValidation type="list" allowBlank="1" showInputMessage="1" showErrorMessage="1" sqref="K7:K12 K18:K23" xr:uid="{00000000-0002-0000-0500-000001000000}">
      <formula1>"A,B"</formula1>
    </dataValidation>
  </dataValidations>
  <pageMargins left="0.78740157480314965" right="0.51181102362204722" top="0.35433070866141736" bottom="0.35433070866141736" header="0.11811023622047245" footer="0"/>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98"/>
  <sheetViews>
    <sheetView showGridLines="0" view="pageBreakPreview" topLeftCell="A67" zoomScale="85" zoomScaleNormal="100" zoomScaleSheetLayoutView="85" workbookViewId="0">
      <selection activeCell="A80" sqref="A80:Q80"/>
    </sheetView>
  </sheetViews>
  <sheetFormatPr defaultColWidth="5" defaultRowHeight="12.75"/>
  <cols>
    <col min="1" max="1" width="1.625" style="173" customWidth="1"/>
    <col min="2" max="16" width="5" style="173"/>
    <col min="17" max="17" width="2.125" style="173" customWidth="1"/>
    <col min="18" max="18" width="1.625" style="173" customWidth="1"/>
    <col min="19" max="16384" width="5" style="173"/>
  </cols>
  <sheetData>
    <row r="1" spans="1:17" ht="14.25" thickBot="1">
      <c r="P1" s="174" t="s">
        <v>0</v>
      </c>
    </row>
    <row r="2" spans="1:17" s="55" customFormat="1" ht="42" customHeight="1">
      <c r="A2" s="490" t="s">
        <v>133</v>
      </c>
      <c r="B2" s="504"/>
      <c r="C2" s="504"/>
      <c r="D2" s="504"/>
      <c r="E2" s="504"/>
      <c r="F2" s="504"/>
      <c r="G2" s="504"/>
      <c r="H2" s="504"/>
      <c r="I2" s="504"/>
      <c r="J2" s="504"/>
      <c r="K2" s="504"/>
      <c r="L2" s="504"/>
      <c r="M2" s="504"/>
      <c r="N2" s="504"/>
      <c r="O2" s="504"/>
      <c r="P2" s="504"/>
      <c r="Q2" s="492"/>
    </row>
    <row r="3" spans="1:17" s="55" customFormat="1" ht="15" customHeight="1">
      <c r="A3" s="172" t="s">
        <v>96</v>
      </c>
      <c r="B3" s="175"/>
      <c r="Q3" s="59"/>
    </row>
    <row r="4" spans="1:17" s="61" customFormat="1" ht="9.75" customHeight="1">
      <c r="A4" s="60"/>
      <c r="O4" s="176" t="s">
        <v>97</v>
      </c>
      <c r="Q4" s="62"/>
    </row>
    <row r="5" spans="1:17" s="55" customFormat="1" ht="30" customHeight="1">
      <c r="A5" s="63"/>
      <c r="B5" s="448"/>
      <c r="C5" s="449"/>
      <c r="D5" s="450"/>
      <c r="E5" s="382" t="s">
        <v>36</v>
      </c>
      <c r="F5" s="414"/>
      <c r="G5" s="382" t="s">
        <v>37</v>
      </c>
      <c r="H5" s="414"/>
      <c r="I5" s="382" t="s">
        <v>38</v>
      </c>
      <c r="J5" s="414"/>
      <c r="K5" s="382" t="s">
        <v>125</v>
      </c>
      <c r="L5" s="414"/>
      <c r="M5" s="382" t="s">
        <v>176</v>
      </c>
      <c r="N5" s="414"/>
      <c r="O5" s="382" t="s">
        <v>39</v>
      </c>
      <c r="P5" s="414"/>
      <c r="Q5" s="59"/>
    </row>
    <row r="6" spans="1:17" s="55" customFormat="1" ht="30" customHeight="1">
      <c r="A6" s="63"/>
      <c r="B6" s="437" t="s">
        <v>120</v>
      </c>
      <c r="C6" s="438"/>
      <c r="D6" s="439"/>
      <c r="E6" s="114" t="s">
        <v>31</v>
      </c>
      <c r="F6" s="117" t="s">
        <v>32</v>
      </c>
      <c r="G6" s="114" t="s">
        <v>31</v>
      </c>
      <c r="H6" s="117" t="s">
        <v>32</v>
      </c>
      <c r="I6" s="114" t="s">
        <v>31</v>
      </c>
      <c r="J6" s="117" t="s">
        <v>32</v>
      </c>
      <c r="K6" s="114" t="s">
        <v>31</v>
      </c>
      <c r="L6" s="117" t="s">
        <v>32</v>
      </c>
      <c r="M6" s="114" t="s">
        <v>31</v>
      </c>
      <c r="N6" s="117" t="s">
        <v>32</v>
      </c>
      <c r="O6" s="114" t="s">
        <v>31</v>
      </c>
      <c r="P6" s="117" t="s">
        <v>32</v>
      </c>
      <c r="Q6" s="59"/>
    </row>
    <row r="7" spans="1:17" s="55" customFormat="1" ht="30" customHeight="1">
      <c r="A7" s="63"/>
      <c r="B7" s="505"/>
      <c r="C7" s="506"/>
      <c r="D7" s="507"/>
      <c r="E7" s="72"/>
      <c r="F7" s="72"/>
      <c r="G7" s="72"/>
      <c r="H7" s="72"/>
      <c r="I7" s="72"/>
      <c r="J7" s="72"/>
      <c r="K7" s="72"/>
      <c r="L7" s="72"/>
      <c r="M7" s="72"/>
      <c r="N7" s="72"/>
      <c r="O7" s="72">
        <f>SUM(E7,G7,I7,K7,M7)</f>
        <v>0</v>
      </c>
      <c r="P7" s="72">
        <f>SUM(F7,H7,J7,L7,N7)</f>
        <v>0</v>
      </c>
      <c r="Q7" s="59"/>
    </row>
    <row r="8" spans="1:17" s="55" customFormat="1" ht="8.1" customHeight="1">
      <c r="A8" s="63"/>
      <c r="B8" s="177"/>
      <c r="C8" s="177"/>
      <c r="D8" s="177"/>
      <c r="Q8" s="59"/>
    </row>
    <row r="9" spans="1:17" s="61" customFormat="1" ht="13.5">
      <c r="A9" s="85" t="s">
        <v>98</v>
      </c>
      <c r="Q9" s="62"/>
    </row>
    <row r="10" spans="1:17" s="55" customFormat="1" ht="13.5">
      <c r="A10" s="63"/>
      <c r="B10" s="178" t="s">
        <v>99</v>
      </c>
      <c r="Q10" s="59"/>
    </row>
    <row r="11" spans="1:17" s="55" customFormat="1" ht="17.25" customHeight="1" thickBot="1">
      <c r="A11" s="63"/>
      <c r="B11" s="178" t="s">
        <v>100</v>
      </c>
      <c r="Q11" s="59"/>
    </row>
    <row r="12" spans="1:17" s="55" customFormat="1" ht="30" customHeight="1">
      <c r="A12" s="63"/>
      <c r="B12" s="497" t="s">
        <v>101</v>
      </c>
      <c r="C12" s="498"/>
      <c r="D12" s="498"/>
      <c r="E12" s="498"/>
      <c r="F12" s="498"/>
      <c r="G12" s="498"/>
      <c r="H12" s="508"/>
      <c r="I12" s="509"/>
      <c r="J12" s="217" t="s">
        <v>146</v>
      </c>
      <c r="K12" s="179" t="s">
        <v>36</v>
      </c>
      <c r="L12" s="179" t="s">
        <v>37</v>
      </c>
      <c r="M12" s="179" t="s">
        <v>38</v>
      </c>
      <c r="N12" s="179" t="s">
        <v>125</v>
      </c>
      <c r="O12" s="179" t="s">
        <v>176</v>
      </c>
      <c r="P12" s="180" t="s">
        <v>39</v>
      </c>
      <c r="Q12" s="59"/>
    </row>
    <row r="13" spans="1:17" s="120" customFormat="1" ht="24.95" customHeight="1">
      <c r="A13" s="116"/>
      <c r="B13" s="475"/>
      <c r="C13" s="449"/>
      <c r="D13" s="449"/>
      <c r="E13" s="449"/>
      <c r="F13" s="449"/>
      <c r="G13" s="450"/>
      <c r="H13" s="382" t="s">
        <v>102</v>
      </c>
      <c r="I13" s="414"/>
      <c r="J13" s="218"/>
      <c r="K13" s="113"/>
      <c r="L13" s="113"/>
      <c r="M13" s="113"/>
      <c r="N13" s="113"/>
      <c r="O13" s="113"/>
      <c r="P13" s="181">
        <f t="shared" ref="P13:P18" si="0">SUM(K13:O13)</f>
        <v>0</v>
      </c>
      <c r="Q13" s="124"/>
    </row>
    <row r="14" spans="1:17" s="120" customFormat="1" ht="24.95" customHeight="1">
      <c r="A14" s="116"/>
      <c r="B14" s="502"/>
      <c r="C14" s="385"/>
      <c r="D14" s="385"/>
      <c r="E14" s="385"/>
      <c r="F14" s="385"/>
      <c r="G14" s="503"/>
      <c r="H14" s="382" t="s">
        <v>103</v>
      </c>
      <c r="I14" s="414"/>
      <c r="J14" s="218"/>
      <c r="K14" s="113"/>
      <c r="L14" s="113"/>
      <c r="M14" s="113"/>
      <c r="N14" s="113"/>
      <c r="O14" s="113"/>
      <c r="P14" s="181">
        <f t="shared" si="0"/>
        <v>0</v>
      </c>
      <c r="Q14" s="124"/>
    </row>
    <row r="15" spans="1:17" s="120" customFormat="1" ht="24.95" customHeight="1">
      <c r="A15" s="116"/>
      <c r="B15" s="475"/>
      <c r="C15" s="449"/>
      <c r="D15" s="449"/>
      <c r="E15" s="449"/>
      <c r="F15" s="449"/>
      <c r="G15" s="450"/>
      <c r="H15" s="382" t="s">
        <v>102</v>
      </c>
      <c r="I15" s="414"/>
      <c r="J15" s="218"/>
      <c r="K15" s="113"/>
      <c r="L15" s="113"/>
      <c r="M15" s="113"/>
      <c r="N15" s="113"/>
      <c r="O15" s="113"/>
      <c r="P15" s="181">
        <f t="shared" si="0"/>
        <v>0</v>
      </c>
      <c r="Q15" s="124"/>
    </row>
    <row r="16" spans="1:17" s="120" customFormat="1" ht="24.95" customHeight="1">
      <c r="A16" s="116"/>
      <c r="B16" s="502"/>
      <c r="C16" s="385"/>
      <c r="D16" s="385"/>
      <c r="E16" s="385"/>
      <c r="F16" s="385"/>
      <c r="G16" s="503"/>
      <c r="H16" s="382" t="s">
        <v>103</v>
      </c>
      <c r="I16" s="414"/>
      <c r="J16" s="218"/>
      <c r="K16" s="113"/>
      <c r="L16" s="113"/>
      <c r="M16" s="113"/>
      <c r="N16" s="113"/>
      <c r="O16" s="113"/>
      <c r="P16" s="181">
        <f t="shared" si="0"/>
        <v>0</v>
      </c>
      <c r="Q16" s="124"/>
    </row>
    <row r="17" spans="1:17" s="120" customFormat="1" ht="24.95" customHeight="1">
      <c r="A17" s="116"/>
      <c r="B17" s="475"/>
      <c r="C17" s="449"/>
      <c r="D17" s="449"/>
      <c r="E17" s="449"/>
      <c r="F17" s="449"/>
      <c r="G17" s="450"/>
      <c r="H17" s="382" t="s">
        <v>102</v>
      </c>
      <c r="I17" s="414"/>
      <c r="J17" s="218"/>
      <c r="K17" s="113"/>
      <c r="L17" s="113"/>
      <c r="M17" s="113"/>
      <c r="N17" s="113"/>
      <c r="O17" s="113"/>
      <c r="P17" s="181">
        <f t="shared" si="0"/>
        <v>0</v>
      </c>
      <c r="Q17" s="124"/>
    </row>
    <row r="18" spans="1:17" s="120" customFormat="1" ht="24.95" customHeight="1" thickBot="1">
      <c r="A18" s="116"/>
      <c r="B18" s="476"/>
      <c r="C18" s="477"/>
      <c r="D18" s="477"/>
      <c r="E18" s="477"/>
      <c r="F18" s="477"/>
      <c r="G18" s="478"/>
      <c r="H18" s="448" t="s">
        <v>103</v>
      </c>
      <c r="I18" s="450"/>
      <c r="J18" s="218"/>
      <c r="K18" s="129"/>
      <c r="L18" s="129"/>
      <c r="M18" s="129"/>
      <c r="N18" s="129"/>
      <c r="O18" s="129"/>
      <c r="P18" s="182">
        <f t="shared" si="0"/>
        <v>0</v>
      </c>
      <c r="Q18" s="124"/>
    </row>
    <row r="19" spans="1:17" s="55" customFormat="1" ht="24.95" customHeight="1" thickTop="1" thickBot="1">
      <c r="A19" s="63"/>
      <c r="B19" s="480" t="s">
        <v>104</v>
      </c>
      <c r="C19" s="481"/>
      <c r="D19" s="481"/>
      <c r="E19" s="481"/>
      <c r="F19" s="481"/>
      <c r="G19" s="481"/>
      <c r="H19" s="481"/>
      <c r="I19" s="481"/>
      <c r="J19" s="482"/>
      <c r="K19" s="183">
        <f t="shared" ref="K19:P20" si="1">SUM(K13,K15,K17)</f>
        <v>0</v>
      </c>
      <c r="L19" s="183">
        <f t="shared" si="1"/>
        <v>0</v>
      </c>
      <c r="M19" s="183">
        <f t="shared" si="1"/>
        <v>0</v>
      </c>
      <c r="N19" s="183">
        <f t="shared" si="1"/>
        <v>0</v>
      </c>
      <c r="O19" s="183">
        <f t="shared" si="1"/>
        <v>0</v>
      </c>
      <c r="P19" s="184">
        <f t="shared" si="1"/>
        <v>0</v>
      </c>
      <c r="Q19" s="59"/>
    </row>
    <row r="20" spans="1:17" s="55" customFormat="1" ht="24.95" customHeight="1" thickBot="1">
      <c r="A20" s="63"/>
      <c r="B20" s="483" t="s">
        <v>105</v>
      </c>
      <c r="C20" s="484"/>
      <c r="D20" s="484"/>
      <c r="E20" s="484"/>
      <c r="F20" s="484"/>
      <c r="G20" s="484"/>
      <c r="H20" s="484"/>
      <c r="I20" s="484"/>
      <c r="J20" s="485"/>
      <c r="K20" s="185">
        <f t="shared" si="1"/>
        <v>0</v>
      </c>
      <c r="L20" s="185">
        <f t="shared" si="1"/>
        <v>0</v>
      </c>
      <c r="M20" s="185">
        <f t="shared" si="1"/>
        <v>0</v>
      </c>
      <c r="N20" s="185">
        <f t="shared" si="1"/>
        <v>0</v>
      </c>
      <c r="O20" s="185">
        <f t="shared" si="1"/>
        <v>0</v>
      </c>
      <c r="P20" s="186">
        <f t="shared" si="1"/>
        <v>0</v>
      </c>
      <c r="Q20" s="59"/>
    </row>
    <row r="21" spans="1:17" s="55" customFormat="1" ht="8.1" customHeight="1">
      <c r="A21" s="63"/>
      <c r="Q21" s="59"/>
    </row>
    <row r="22" spans="1:17" s="55" customFormat="1" ht="8.1" customHeight="1">
      <c r="A22" s="63"/>
      <c r="Q22" s="59"/>
    </row>
    <row r="23" spans="1:17" s="55" customFormat="1" ht="14.25" thickBot="1">
      <c r="A23" s="63"/>
      <c r="B23" s="178" t="s">
        <v>106</v>
      </c>
      <c r="C23" s="120"/>
      <c r="D23" s="120"/>
      <c r="E23" s="120"/>
      <c r="F23" s="120"/>
      <c r="G23" s="120"/>
      <c r="I23" s="120"/>
      <c r="J23" s="120"/>
      <c r="K23" s="120"/>
      <c r="L23" s="120"/>
      <c r="Q23" s="59"/>
    </row>
    <row r="24" spans="1:17" s="55" customFormat="1" ht="30" customHeight="1">
      <c r="A24" s="63"/>
      <c r="B24" s="497" t="s">
        <v>101</v>
      </c>
      <c r="C24" s="498"/>
      <c r="D24" s="498"/>
      <c r="E24" s="498"/>
      <c r="F24" s="498"/>
      <c r="G24" s="498"/>
      <c r="H24" s="508"/>
      <c r="I24" s="509"/>
      <c r="J24" s="217" t="s">
        <v>146</v>
      </c>
      <c r="K24" s="179" t="s">
        <v>36</v>
      </c>
      <c r="L24" s="179" t="s">
        <v>37</v>
      </c>
      <c r="M24" s="179" t="s">
        <v>38</v>
      </c>
      <c r="N24" s="179" t="s">
        <v>125</v>
      </c>
      <c r="O24" s="179" t="s">
        <v>176</v>
      </c>
      <c r="P24" s="180" t="s">
        <v>39</v>
      </c>
      <c r="Q24" s="59"/>
    </row>
    <row r="25" spans="1:17" s="120" customFormat="1" ht="24.95" customHeight="1">
      <c r="A25" s="116"/>
      <c r="B25" s="475"/>
      <c r="C25" s="449"/>
      <c r="D25" s="449"/>
      <c r="E25" s="449"/>
      <c r="F25" s="449"/>
      <c r="G25" s="449"/>
      <c r="H25" s="382" t="s">
        <v>102</v>
      </c>
      <c r="I25" s="414"/>
      <c r="J25" s="218"/>
      <c r="K25" s="113"/>
      <c r="L25" s="113"/>
      <c r="M25" s="113"/>
      <c r="N25" s="113"/>
      <c r="O25" s="113"/>
      <c r="P25" s="181">
        <f t="shared" ref="P25:P30" si="2">SUM(K25:O25)</f>
        <v>0</v>
      </c>
      <c r="Q25" s="124"/>
    </row>
    <row r="26" spans="1:17" s="120" customFormat="1" ht="24.95" customHeight="1">
      <c r="A26" s="116"/>
      <c r="B26" s="502"/>
      <c r="C26" s="385"/>
      <c r="D26" s="385"/>
      <c r="E26" s="385"/>
      <c r="F26" s="385"/>
      <c r="G26" s="385"/>
      <c r="H26" s="382" t="s">
        <v>103</v>
      </c>
      <c r="I26" s="414"/>
      <c r="J26" s="218"/>
      <c r="K26" s="113"/>
      <c r="L26" s="113"/>
      <c r="M26" s="113"/>
      <c r="N26" s="113"/>
      <c r="O26" s="113"/>
      <c r="P26" s="181">
        <f t="shared" si="2"/>
        <v>0</v>
      </c>
      <c r="Q26" s="124"/>
    </row>
    <row r="27" spans="1:17" s="120" customFormat="1" ht="24.95" customHeight="1">
      <c r="A27" s="116"/>
      <c r="B27" s="475"/>
      <c r="C27" s="449"/>
      <c r="D27" s="449"/>
      <c r="E27" s="449"/>
      <c r="F27" s="449"/>
      <c r="G27" s="449"/>
      <c r="H27" s="382" t="s">
        <v>102</v>
      </c>
      <c r="I27" s="414"/>
      <c r="J27" s="218"/>
      <c r="K27" s="113"/>
      <c r="L27" s="113"/>
      <c r="M27" s="113"/>
      <c r="N27" s="113"/>
      <c r="O27" s="113"/>
      <c r="P27" s="181">
        <f t="shared" si="2"/>
        <v>0</v>
      </c>
      <c r="Q27" s="124"/>
    </row>
    <row r="28" spans="1:17" s="120" customFormat="1" ht="24.95" customHeight="1">
      <c r="A28" s="116"/>
      <c r="B28" s="502"/>
      <c r="C28" s="385"/>
      <c r="D28" s="385"/>
      <c r="E28" s="385"/>
      <c r="F28" s="385"/>
      <c r="G28" s="385"/>
      <c r="H28" s="382" t="s">
        <v>103</v>
      </c>
      <c r="I28" s="414"/>
      <c r="J28" s="218"/>
      <c r="K28" s="113"/>
      <c r="L28" s="113"/>
      <c r="M28" s="113"/>
      <c r="N28" s="113"/>
      <c r="O28" s="113"/>
      <c r="P28" s="181">
        <f t="shared" si="2"/>
        <v>0</v>
      </c>
      <c r="Q28" s="124"/>
    </row>
    <row r="29" spans="1:17" s="120" customFormat="1" ht="24.95" customHeight="1">
      <c r="A29" s="116"/>
      <c r="B29" s="475"/>
      <c r="C29" s="449"/>
      <c r="D29" s="449"/>
      <c r="E29" s="449"/>
      <c r="F29" s="449"/>
      <c r="G29" s="449"/>
      <c r="H29" s="382" t="s">
        <v>102</v>
      </c>
      <c r="I29" s="414"/>
      <c r="J29" s="218"/>
      <c r="K29" s="113"/>
      <c r="L29" s="113"/>
      <c r="M29" s="113"/>
      <c r="N29" s="113"/>
      <c r="O29" s="113"/>
      <c r="P29" s="181">
        <f t="shared" si="2"/>
        <v>0</v>
      </c>
      <c r="Q29" s="124"/>
    </row>
    <row r="30" spans="1:17" s="120" customFormat="1" ht="24.95" customHeight="1" thickBot="1">
      <c r="A30" s="116"/>
      <c r="B30" s="502"/>
      <c r="C30" s="385"/>
      <c r="D30" s="385"/>
      <c r="E30" s="385"/>
      <c r="F30" s="385"/>
      <c r="G30" s="385"/>
      <c r="H30" s="448" t="s">
        <v>103</v>
      </c>
      <c r="I30" s="450"/>
      <c r="J30" s="218"/>
      <c r="K30" s="129"/>
      <c r="L30" s="129"/>
      <c r="M30" s="129"/>
      <c r="N30" s="129"/>
      <c r="O30" s="129"/>
      <c r="P30" s="182">
        <f t="shared" si="2"/>
        <v>0</v>
      </c>
      <c r="Q30" s="124"/>
    </row>
    <row r="31" spans="1:17" s="55" customFormat="1" ht="25.5" customHeight="1" thickTop="1" thickBot="1">
      <c r="A31" s="63"/>
      <c r="B31" s="480" t="s">
        <v>104</v>
      </c>
      <c r="C31" s="481"/>
      <c r="D31" s="481"/>
      <c r="E31" s="481"/>
      <c r="F31" s="481"/>
      <c r="G31" s="481"/>
      <c r="H31" s="481"/>
      <c r="I31" s="481"/>
      <c r="J31" s="482"/>
      <c r="K31" s="183">
        <f t="shared" ref="K31:P32" si="3">SUM(K25,K27,K29)</f>
        <v>0</v>
      </c>
      <c r="L31" s="183">
        <f t="shared" si="3"/>
        <v>0</v>
      </c>
      <c r="M31" s="183">
        <f t="shared" si="3"/>
        <v>0</v>
      </c>
      <c r="N31" s="183">
        <f t="shared" si="3"/>
        <v>0</v>
      </c>
      <c r="O31" s="183">
        <f t="shared" si="3"/>
        <v>0</v>
      </c>
      <c r="P31" s="184">
        <f t="shared" si="3"/>
        <v>0</v>
      </c>
      <c r="Q31" s="59"/>
    </row>
    <row r="32" spans="1:17" s="55" customFormat="1" ht="24.95" customHeight="1" thickBot="1">
      <c r="A32" s="63"/>
      <c r="B32" s="483" t="s">
        <v>105</v>
      </c>
      <c r="C32" s="484"/>
      <c r="D32" s="484"/>
      <c r="E32" s="484"/>
      <c r="F32" s="484"/>
      <c r="G32" s="484"/>
      <c r="H32" s="484"/>
      <c r="I32" s="484"/>
      <c r="J32" s="485"/>
      <c r="K32" s="185">
        <f t="shared" si="3"/>
        <v>0</v>
      </c>
      <c r="L32" s="185">
        <f t="shared" si="3"/>
        <v>0</v>
      </c>
      <c r="M32" s="185">
        <f t="shared" si="3"/>
        <v>0</v>
      </c>
      <c r="N32" s="185">
        <f t="shared" si="3"/>
        <v>0</v>
      </c>
      <c r="O32" s="185">
        <f t="shared" si="3"/>
        <v>0</v>
      </c>
      <c r="P32" s="186">
        <f t="shared" si="3"/>
        <v>0</v>
      </c>
      <c r="Q32" s="59"/>
    </row>
    <row r="33" spans="1:23" s="55" customFormat="1" ht="24.95" customHeight="1" thickBot="1">
      <c r="A33" s="77"/>
      <c r="B33" s="187"/>
      <c r="C33" s="187"/>
      <c r="D33" s="187"/>
      <c r="E33" s="187"/>
      <c r="F33" s="187"/>
      <c r="G33" s="187"/>
      <c r="H33" s="187"/>
      <c r="I33" s="187"/>
      <c r="J33" s="187"/>
      <c r="K33" s="188"/>
      <c r="L33" s="188"/>
      <c r="M33" s="188"/>
      <c r="N33" s="187"/>
      <c r="O33" s="188"/>
      <c r="P33" s="187"/>
      <c r="Q33" s="79"/>
    </row>
    <row r="34" spans="1:23" s="204" customFormat="1" ht="15.75" customHeight="1">
      <c r="A34" s="205"/>
      <c r="B34" s="206"/>
      <c r="C34" s="208"/>
      <c r="D34" s="208"/>
      <c r="E34" s="209"/>
      <c r="F34" s="210" t="s">
        <v>160</v>
      </c>
      <c r="G34" s="243">
        <f>'様式２⑦（ⅰ）～（ⅲ）'!N54</f>
        <v>0</v>
      </c>
      <c r="H34" s="243"/>
      <c r="I34" s="243"/>
      <c r="J34" s="204" t="s">
        <v>3</v>
      </c>
      <c r="L34" s="210" t="s">
        <v>206</v>
      </c>
      <c r="M34" s="269">
        <f>'様式２⑦（ⅰ）～（ⅲ）'!U54</f>
        <v>0</v>
      </c>
      <c r="N34" s="269"/>
      <c r="O34" s="269"/>
      <c r="P34" s="269"/>
      <c r="Q34" s="269"/>
      <c r="R34" s="204" t="s">
        <v>3</v>
      </c>
      <c r="S34" s="210"/>
      <c r="U34" s="331"/>
      <c r="V34" s="331"/>
      <c r="W34" s="331"/>
    </row>
    <row r="35" spans="1:23" ht="14.25" thickBot="1">
      <c r="P35" s="174" t="s">
        <v>0</v>
      </c>
    </row>
    <row r="36" spans="1:23" s="55" customFormat="1" ht="53.45" customHeight="1">
      <c r="A36" s="490" t="s">
        <v>197</v>
      </c>
      <c r="B36" s="504"/>
      <c r="C36" s="504"/>
      <c r="D36" s="504"/>
      <c r="E36" s="504"/>
      <c r="F36" s="504"/>
      <c r="G36" s="504"/>
      <c r="H36" s="504"/>
      <c r="I36" s="504"/>
      <c r="J36" s="504"/>
      <c r="K36" s="504"/>
      <c r="L36" s="504"/>
      <c r="M36" s="504"/>
      <c r="N36" s="504"/>
      <c r="O36" s="504"/>
      <c r="P36" s="504"/>
      <c r="Q36" s="492"/>
    </row>
    <row r="37" spans="1:23" s="55" customFormat="1" ht="8.1" customHeight="1">
      <c r="A37" s="63"/>
      <c r="B37" s="177"/>
      <c r="C37" s="177"/>
      <c r="D37" s="177"/>
      <c r="Q37" s="59"/>
    </row>
    <row r="38" spans="1:23" s="55" customFormat="1" ht="19.5" customHeight="1">
      <c r="A38" s="63"/>
      <c r="B38" s="434" t="s">
        <v>140</v>
      </c>
      <c r="C38" s="434"/>
      <c r="D38" s="219" t="s">
        <v>47</v>
      </c>
      <c r="E38" s="435" t="s">
        <v>144</v>
      </c>
      <c r="F38" s="436"/>
      <c r="Q38" s="59"/>
    </row>
    <row r="39" spans="1:23" s="55" customFormat="1" ht="18" customHeight="1">
      <c r="A39" s="63"/>
      <c r="B39" s="434"/>
      <c r="C39" s="434"/>
      <c r="D39" s="219" t="s">
        <v>50</v>
      </c>
      <c r="E39" s="435" t="s">
        <v>145</v>
      </c>
      <c r="F39" s="436"/>
      <c r="Q39" s="59"/>
    </row>
    <row r="40" spans="1:23" s="55" customFormat="1" ht="8.1" customHeight="1">
      <c r="A40" s="63"/>
      <c r="B40" s="177"/>
      <c r="C40" s="177"/>
      <c r="D40" s="177"/>
      <c r="Q40" s="59"/>
    </row>
    <row r="41" spans="1:23" s="55" customFormat="1" ht="8.1" customHeight="1">
      <c r="A41" s="63"/>
      <c r="B41" s="177"/>
      <c r="C41" s="177"/>
      <c r="D41" s="177"/>
      <c r="Q41" s="59"/>
    </row>
    <row r="42" spans="1:23" s="55" customFormat="1" ht="17.25" customHeight="1" thickBot="1">
      <c r="A42" s="63"/>
      <c r="B42" s="178" t="s">
        <v>100</v>
      </c>
      <c r="Q42" s="59"/>
    </row>
    <row r="43" spans="1:23" s="55" customFormat="1" ht="30" customHeight="1">
      <c r="A43" s="63"/>
      <c r="B43" s="497" t="s">
        <v>63</v>
      </c>
      <c r="C43" s="498"/>
      <c r="D43" s="498"/>
      <c r="E43" s="498"/>
      <c r="F43" s="489"/>
      <c r="G43" s="499"/>
      <c r="H43" s="500"/>
      <c r="I43" s="501"/>
      <c r="J43" s="217" t="s">
        <v>146</v>
      </c>
      <c r="K43" s="179" t="s">
        <v>36</v>
      </c>
      <c r="L43" s="179" t="s">
        <v>37</v>
      </c>
      <c r="M43" s="179" t="s">
        <v>38</v>
      </c>
      <c r="N43" s="179" t="s">
        <v>125</v>
      </c>
      <c r="O43" s="179" t="s">
        <v>176</v>
      </c>
      <c r="P43" s="180" t="s">
        <v>39</v>
      </c>
      <c r="Q43" s="59"/>
    </row>
    <row r="44" spans="1:23" s="120" customFormat="1" ht="24.95" customHeight="1">
      <c r="A44" s="116"/>
      <c r="B44" s="475"/>
      <c r="C44" s="449"/>
      <c r="D44" s="449"/>
      <c r="E44" s="449"/>
      <c r="F44" s="450"/>
      <c r="G44" s="382" t="s">
        <v>192</v>
      </c>
      <c r="H44" s="383"/>
      <c r="I44" s="414"/>
      <c r="J44" s="218"/>
      <c r="K44" s="113"/>
      <c r="L44" s="113"/>
      <c r="M44" s="113"/>
      <c r="N44" s="113"/>
      <c r="O44" s="113"/>
      <c r="P44" s="181">
        <f t="shared" ref="P44:P49" si="4">SUM(K44:O44)</f>
        <v>0</v>
      </c>
      <c r="Q44" s="124"/>
    </row>
    <row r="45" spans="1:23" s="120" customFormat="1" ht="39" customHeight="1">
      <c r="A45" s="116"/>
      <c r="B45" s="502"/>
      <c r="C45" s="385"/>
      <c r="D45" s="385"/>
      <c r="E45" s="385"/>
      <c r="F45" s="503"/>
      <c r="G45" s="392" t="s">
        <v>193</v>
      </c>
      <c r="H45" s="392"/>
      <c r="I45" s="479"/>
      <c r="J45" s="218"/>
      <c r="K45" s="113"/>
      <c r="L45" s="113"/>
      <c r="M45" s="113"/>
      <c r="N45" s="113"/>
      <c r="O45" s="113"/>
      <c r="P45" s="181">
        <f t="shared" si="4"/>
        <v>0</v>
      </c>
      <c r="Q45" s="124"/>
    </row>
    <row r="46" spans="1:23" s="120" customFormat="1" ht="24.95" customHeight="1">
      <c r="A46" s="116"/>
      <c r="B46" s="475"/>
      <c r="C46" s="449"/>
      <c r="D46" s="449"/>
      <c r="E46" s="449"/>
      <c r="F46" s="450"/>
      <c r="G46" s="382" t="s">
        <v>192</v>
      </c>
      <c r="H46" s="383"/>
      <c r="I46" s="414"/>
      <c r="J46" s="218"/>
      <c r="K46" s="113"/>
      <c r="L46" s="113"/>
      <c r="M46" s="113"/>
      <c r="N46" s="113"/>
      <c r="O46" s="113"/>
      <c r="P46" s="181">
        <f t="shared" si="4"/>
        <v>0</v>
      </c>
      <c r="Q46" s="124"/>
    </row>
    <row r="47" spans="1:23" s="120" customFormat="1" ht="37.5" customHeight="1">
      <c r="A47" s="116"/>
      <c r="B47" s="502"/>
      <c r="C47" s="385"/>
      <c r="D47" s="385"/>
      <c r="E47" s="385"/>
      <c r="F47" s="503"/>
      <c r="G47" s="392" t="s">
        <v>193</v>
      </c>
      <c r="H47" s="392"/>
      <c r="I47" s="479"/>
      <c r="J47" s="218"/>
      <c r="K47" s="113"/>
      <c r="L47" s="113"/>
      <c r="M47" s="113"/>
      <c r="N47" s="113"/>
      <c r="O47" s="113"/>
      <c r="P47" s="181">
        <f t="shared" si="4"/>
        <v>0</v>
      </c>
      <c r="Q47" s="124"/>
    </row>
    <row r="48" spans="1:23" s="120" customFormat="1" ht="24.95" customHeight="1">
      <c r="A48" s="116"/>
      <c r="B48" s="475"/>
      <c r="C48" s="449"/>
      <c r="D48" s="449"/>
      <c r="E48" s="449"/>
      <c r="F48" s="450"/>
      <c r="G48" s="382" t="s">
        <v>192</v>
      </c>
      <c r="H48" s="383"/>
      <c r="I48" s="414"/>
      <c r="J48" s="218"/>
      <c r="K48" s="113"/>
      <c r="L48" s="113"/>
      <c r="M48" s="113"/>
      <c r="N48" s="113"/>
      <c r="O48" s="113"/>
      <c r="P48" s="181">
        <f t="shared" si="4"/>
        <v>0</v>
      </c>
      <c r="Q48" s="124"/>
    </row>
    <row r="49" spans="1:18" s="120" customFormat="1" ht="41.25" customHeight="1" thickBot="1">
      <c r="A49" s="116"/>
      <c r="B49" s="476"/>
      <c r="C49" s="477"/>
      <c r="D49" s="477"/>
      <c r="E49" s="477"/>
      <c r="F49" s="478"/>
      <c r="G49" s="392" t="s">
        <v>193</v>
      </c>
      <c r="H49" s="392"/>
      <c r="I49" s="479"/>
      <c r="J49" s="218"/>
      <c r="K49" s="129"/>
      <c r="L49" s="129"/>
      <c r="M49" s="129"/>
      <c r="N49" s="129"/>
      <c r="O49" s="129"/>
      <c r="P49" s="182">
        <f t="shared" si="4"/>
        <v>0</v>
      </c>
      <c r="Q49" s="124"/>
    </row>
    <row r="50" spans="1:18" s="55" customFormat="1" ht="24.95" customHeight="1" thickTop="1" thickBot="1">
      <c r="A50" s="63"/>
      <c r="B50" s="480" t="s">
        <v>194</v>
      </c>
      <c r="C50" s="481"/>
      <c r="D50" s="481"/>
      <c r="E50" s="481"/>
      <c r="F50" s="481"/>
      <c r="G50" s="481"/>
      <c r="H50" s="481"/>
      <c r="I50" s="481"/>
      <c r="J50" s="482"/>
      <c r="K50" s="183">
        <f t="shared" ref="K50:P51" si="5">SUM(K44,K46,K48)</f>
        <v>0</v>
      </c>
      <c r="L50" s="183">
        <f t="shared" si="5"/>
        <v>0</v>
      </c>
      <c r="M50" s="183">
        <f t="shared" si="5"/>
        <v>0</v>
      </c>
      <c r="N50" s="183">
        <f t="shared" si="5"/>
        <v>0</v>
      </c>
      <c r="O50" s="183">
        <f t="shared" si="5"/>
        <v>0</v>
      </c>
      <c r="P50" s="184">
        <f t="shared" si="5"/>
        <v>0</v>
      </c>
      <c r="Q50" s="59"/>
    </row>
    <row r="51" spans="1:18" s="55" customFormat="1" ht="24.95" customHeight="1" thickBot="1">
      <c r="A51" s="63"/>
      <c r="B51" s="483" t="s">
        <v>196</v>
      </c>
      <c r="C51" s="484"/>
      <c r="D51" s="484"/>
      <c r="E51" s="484"/>
      <c r="F51" s="484"/>
      <c r="G51" s="484"/>
      <c r="H51" s="484"/>
      <c r="I51" s="484"/>
      <c r="J51" s="485"/>
      <c r="K51" s="185">
        <f t="shared" si="5"/>
        <v>0</v>
      </c>
      <c r="L51" s="185">
        <f t="shared" si="5"/>
        <v>0</v>
      </c>
      <c r="M51" s="185">
        <f t="shared" si="5"/>
        <v>0</v>
      </c>
      <c r="N51" s="185">
        <f t="shared" si="5"/>
        <v>0</v>
      </c>
      <c r="O51" s="185">
        <f t="shared" si="5"/>
        <v>0</v>
      </c>
      <c r="P51" s="186">
        <f t="shared" si="5"/>
        <v>0</v>
      </c>
      <c r="Q51" s="59"/>
    </row>
    <row r="52" spans="1:18" s="55" customFormat="1" ht="8.1" customHeight="1">
      <c r="A52" s="63"/>
      <c r="B52" s="55" t="s">
        <v>195</v>
      </c>
      <c r="Q52" s="59"/>
    </row>
    <row r="53" spans="1:18" s="55" customFormat="1" ht="8.1" customHeight="1">
      <c r="A53" s="63"/>
      <c r="Q53" s="59"/>
    </row>
    <row r="54" spans="1:18" s="55" customFormat="1" ht="14.25" thickBot="1">
      <c r="A54" s="63"/>
      <c r="B54" s="178" t="s">
        <v>106</v>
      </c>
      <c r="C54" s="120"/>
      <c r="D54" s="120"/>
      <c r="E54" s="120"/>
      <c r="F54" s="120"/>
      <c r="G54" s="120"/>
      <c r="I54" s="120"/>
      <c r="J54" s="120"/>
      <c r="K54" s="120"/>
      <c r="L54" s="120"/>
      <c r="Q54" s="59"/>
    </row>
    <row r="55" spans="1:18" s="55" customFormat="1" ht="30" customHeight="1">
      <c r="A55" s="63"/>
      <c r="B55" s="497" t="s">
        <v>63</v>
      </c>
      <c r="C55" s="498"/>
      <c r="D55" s="498"/>
      <c r="E55" s="498"/>
      <c r="F55" s="489"/>
      <c r="G55" s="499"/>
      <c r="H55" s="500"/>
      <c r="I55" s="501"/>
      <c r="J55" s="217" t="s">
        <v>146</v>
      </c>
      <c r="K55" s="179" t="s">
        <v>36</v>
      </c>
      <c r="L55" s="179" t="s">
        <v>37</v>
      </c>
      <c r="M55" s="179" t="s">
        <v>38</v>
      </c>
      <c r="N55" s="179" t="s">
        <v>125</v>
      </c>
      <c r="O55" s="179" t="s">
        <v>176</v>
      </c>
      <c r="P55" s="180" t="s">
        <v>39</v>
      </c>
      <c r="Q55" s="59"/>
    </row>
    <row r="56" spans="1:18" s="120" customFormat="1" ht="24.95" customHeight="1">
      <c r="A56" s="116"/>
      <c r="B56" s="475"/>
      <c r="C56" s="449"/>
      <c r="D56" s="449"/>
      <c r="E56" s="449"/>
      <c r="F56" s="450"/>
      <c r="G56" s="382" t="s">
        <v>192</v>
      </c>
      <c r="H56" s="383"/>
      <c r="I56" s="414"/>
      <c r="J56" s="218"/>
      <c r="K56" s="113"/>
      <c r="L56" s="113"/>
      <c r="M56" s="113"/>
      <c r="N56" s="113"/>
      <c r="O56" s="113"/>
      <c r="P56" s="181">
        <f t="shared" ref="P56:P61" si="6">SUM(K56:O56)</f>
        <v>0</v>
      </c>
      <c r="Q56" s="124"/>
    </row>
    <row r="57" spans="1:18" s="120" customFormat="1" ht="39" customHeight="1">
      <c r="A57" s="116"/>
      <c r="B57" s="502"/>
      <c r="C57" s="385"/>
      <c r="D57" s="385"/>
      <c r="E57" s="385"/>
      <c r="F57" s="503"/>
      <c r="G57" s="392" t="s">
        <v>193</v>
      </c>
      <c r="H57" s="392"/>
      <c r="I57" s="479"/>
      <c r="J57" s="218"/>
      <c r="K57" s="113"/>
      <c r="L57" s="113"/>
      <c r="M57" s="113"/>
      <c r="N57" s="113"/>
      <c r="O57" s="113"/>
      <c r="P57" s="181">
        <f t="shared" si="6"/>
        <v>0</v>
      </c>
      <c r="Q57" s="124"/>
    </row>
    <row r="58" spans="1:18" s="120" customFormat="1" ht="24.95" customHeight="1">
      <c r="A58" s="116"/>
      <c r="B58" s="475"/>
      <c r="C58" s="449"/>
      <c r="D58" s="449"/>
      <c r="E58" s="449"/>
      <c r="F58" s="450"/>
      <c r="G58" s="382" t="s">
        <v>192</v>
      </c>
      <c r="H58" s="383"/>
      <c r="I58" s="414"/>
      <c r="J58" s="218"/>
      <c r="K58" s="113"/>
      <c r="L58" s="113"/>
      <c r="M58" s="113"/>
      <c r="N58" s="113"/>
      <c r="O58" s="113"/>
      <c r="P58" s="181">
        <f t="shared" si="6"/>
        <v>0</v>
      </c>
      <c r="Q58" s="124"/>
    </row>
    <row r="59" spans="1:18" s="120" customFormat="1" ht="37.5" customHeight="1">
      <c r="A59" s="116"/>
      <c r="B59" s="502"/>
      <c r="C59" s="385"/>
      <c r="D59" s="385"/>
      <c r="E59" s="385"/>
      <c r="F59" s="503"/>
      <c r="G59" s="392" t="s">
        <v>193</v>
      </c>
      <c r="H59" s="392"/>
      <c r="I59" s="479"/>
      <c r="J59" s="218"/>
      <c r="K59" s="113"/>
      <c r="L59" s="113"/>
      <c r="M59" s="113"/>
      <c r="N59" s="113"/>
      <c r="O59" s="113"/>
      <c r="P59" s="181">
        <f t="shared" si="6"/>
        <v>0</v>
      </c>
      <c r="Q59" s="124"/>
    </row>
    <row r="60" spans="1:18" s="120" customFormat="1" ht="24.95" customHeight="1">
      <c r="A60" s="116"/>
      <c r="B60" s="475"/>
      <c r="C60" s="449"/>
      <c r="D60" s="449"/>
      <c r="E60" s="449"/>
      <c r="F60" s="450"/>
      <c r="G60" s="382" t="s">
        <v>192</v>
      </c>
      <c r="H60" s="383"/>
      <c r="I60" s="414"/>
      <c r="J60" s="218"/>
      <c r="K60" s="113"/>
      <c r="L60" s="113"/>
      <c r="M60" s="113"/>
      <c r="N60" s="113"/>
      <c r="O60" s="113"/>
      <c r="P60" s="181">
        <f t="shared" si="6"/>
        <v>0</v>
      </c>
      <c r="Q60" s="124"/>
    </row>
    <row r="61" spans="1:18" s="120" customFormat="1" ht="41.25" customHeight="1" thickBot="1">
      <c r="A61" s="116"/>
      <c r="B61" s="476"/>
      <c r="C61" s="477"/>
      <c r="D61" s="477"/>
      <c r="E61" s="477"/>
      <c r="F61" s="478"/>
      <c r="G61" s="392" t="s">
        <v>193</v>
      </c>
      <c r="H61" s="392"/>
      <c r="I61" s="479"/>
      <c r="J61" s="218"/>
      <c r="K61" s="129"/>
      <c r="L61" s="129"/>
      <c r="M61" s="129"/>
      <c r="N61" s="129"/>
      <c r="O61" s="129"/>
      <c r="P61" s="182">
        <f t="shared" si="6"/>
        <v>0</v>
      </c>
      <c r="Q61" s="124"/>
    </row>
    <row r="62" spans="1:18" s="55" customFormat="1" ht="24.95" customHeight="1" thickTop="1" thickBot="1">
      <c r="A62" s="63"/>
      <c r="B62" s="480" t="s">
        <v>194</v>
      </c>
      <c r="C62" s="481"/>
      <c r="D62" s="481"/>
      <c r="E62" s="481"/>
      <c r="F62" s="481"/>
      <c r="G62" s="481"/>
      <c r="H62" s="481"/>
      <c r="I62" s="481"/>
      <c r="J62" s="482"/>
      <c r="K62" s="183">
        <f t="shared" ref="K62:P63" si="7">SUM(K56,K58,K60)</f>
        <v>0</v>
      </c>
      <c r="L62" s="183">
        <f t="shared" si="7"/>
        <v>0</v>
      </c>
      <c r="M62" s="183">
        <f t="shared" si="7"/>
        <v>0</v>
      </c>
      <c r="N62" s="183">
        <f t="shared" si="7"/>
        <v>0</v>
      </c>
      <c r="O62" s="183">
        <f t="shared" si="7"/>
        <v>0</v>
      </c>
      <c r="P62" s="184">
        <f t="shared" si="7"/>
        <v>0</v>
      </c>
      <c r="Q62" s="59"/>
    </row>
    <row r="63" spans="1:18" s="55" customFormat="1" ht="24.95" customHeight="1" thickBot="1">
      <c r="A63" s="63"/>
      <c r="B63" s="483" t="s">
        <v>196</v>
      </c>
      <c r="C63" s="484"/>
      <c r="D63" s="484"/>
      <c r="E63" s="484"/>
      <c r="F63" s="484"/>
      <c r="G63" s="484"/>
      <c r="H63" s="484"/>
      <c r="I63" s="484"/>
      <c r="J63" s="485"/>
      <c r="K63" s="185">
        <f>SUM(K57,K59,K61)</f>
        <v>0</v>
      </c>
      <c r="L63" s="185">
        <f>SUM(L57,L59,L61)</f>
        <v>0</v>
      </c>
      <c r="M63" s="185">
        <f t="shared" si="7"/>
        <v>0</v>
      </c>
      <c r="N63" s="185">
        <f t="shared" si="7"/>
        <v>0</v>
      </c>
      <c r="O63" s="185">
        <f t="shared" si="7"/>
        <v>0</v>
      </c>
      <c r="P63" s="186">
        <f t="shared" si="7"/>
        <v>0</v>
      </c>
      <c r="Q63" s="59"/>
    </row>
    <row r="64" spans="1:18" s="55" customFormat="1" ht="15" customHeight="1" thickBot="1">
      <c r="B64" s="187"/>
      <c r="C64" s="187"/>
      <c r="D64" s="187"/>
      <c r="E64" s="187"/>
      <c r="F64" s="187"/>
      <c r="G64" s="187"/>
      <c r="H64" s="231"/>
      <c r="I64" s="231"/>
      <c r="J64" s="231"/>
      <c r="K64" s="188"/>
      <c r="L64" s="188"/>
      <c r="M64" s="233"/>
      <c r="N64" s="233"/>
      <c r="O64" s="233"/>
      <c r="P64" s="233"/>
      <c r="Q64" s="78"/>
      <c r="R64" s="63"/>
    </row>
    <row r="65" spans="1:23" s="204" customFormat="1" ht="15.75" customHeight="1">
      <c r="A65" s="205"/>
      <c r="B65" s="206"/>
      <c r="C65" s="208"/>
      <c r="D65" s="208"/>
      <c r="E65" s="209"/>
      <c r="F65" s="210" t="s">
        <v>160</v>
      </c>
      <c r="G65" s="243">
        <f>'様式２⑦（ⅰ）～（ⅲ）'!N54</f>
        <v>0</v>
      </c>
      <c r="H65" s="243"/>
      <c r="I65" s="243"/>
      <c r="J65" s="204" t="s">
        <v>3</v>
      </c>
      <c r="L65" s="210" t="s">
        <v>206</v>
      </c>
      <c r="M65" s="269">
        <f>'様式２⑦（ⅰ）～（ⅲ）'!U54</f>
        <v>0</v>
      </c>
      <c r="N65" s="269"/>
      <c r="O65" s="269"/>
      <c r="P65" s="269"/>
      <c r="Q65" s="269"/>
      <c r="R65" s="204" t="s">
        <v>3</v>
      </c>
      <c r="S65" s="210"/>
      <c r="U65" s="331"/>
      <c r="V65" s="331"/>
      <c r="W65" s="331"/>
    </row>
    <row r="66" spans="1:23" ht="14.25" thickBot="1">
      <c r="P66" s="174" t="s">
        <v>0</v>
      </c>
    </row>
    <row r="67" spans="1:23" s="55" customFormat="1" ht="81" customHeight="1">
      <c r="A67" s="490" t="s">
        <v>210</v>
      </c>
      <c r="B67" s="491"/>
      <c r="C67" s="491"/>
      <c r="D67" s="491"/>
      <c r="E67" s="491"/>
      <c r="F67" s="491"/>
      <c r="G67" s="491"/>
      <c r="H67" s="491"/>
      <c r="I67" s="491"/>
      <c r="J67" s="491"/>
      <c r="K67" s="491"/>
      <c r="L67" s="491"/>
      <c r="M67" s="491"/>
      <c r="N67" s="491"/>
      <c r="O67" s="491"/>
      <c r="P67" s="491"/>
      <c r="Q67" s="492"/>
    </row>
    <row r="68" spans="1:23" s="55" customFormat="1" ht="15.75" customHeight="1" thickBot="1">
      <c r="A68" s="235"/>
      <c r="B68" s="236"/>
      <c r="C68" s="236"/>
      <c r="D68" s="236"/>
      <c r="E68" s="236"/>
      <c r="F68" s="236"/>
      <c r="G68" s="236"/>
      <c r="H68" s="236"/>
      <c r="I68" s="236"/>
      <c r="J68" s="236"/>
      <c r="K68" s="236"/>
      <c r="L68" s="236"/>
      <c r="M68" s="236"/>
      <c r="N68" s="236"/>
      <c r="O68" s="236"/>
      <c r="P68" s="236"/>
      <c r="Q68" s="237"/>
    </row>
    <row r="69" spans="1:23" s="55" customFormat="1" ht="30" customHeight="1">
      <c r="A69" s="63"/>
      <c r="B69" s="234"/>
      <c r="C69" s="486" t="s">
        <v>209</v>
      </c>
      <c r="D69" s="486"/>
      <c r="E69" s="486"/>
      <c r="F69" s="486"/>
      <c r="G69" s="486"/>
      <c r="H69" s="486"/>
      <c r="I69" s="487" t="s">
        <v>166</v>
      </c>
      <c r="J69" s="487"/>
      <c r="K69" s="488" t="s">
        <v>150</v>
      </c>
      <c r="L69" s="489"/>
      <c r="M69" s="488" t="s">
        <v>151</v>
      </c>
      <c r="N69" s="489"/>
      <c r="O69" s="488" t="s">
        <v>152</v>
      </c>
      <c r="P69" s="493"/>
      <c r="Q69" s="59"/>
    </row>
    <row r="70" spans="1:23" s="120" customFormat="1" ht="24.95" customHeight="1">
      <c r="A70" s="116"/>
      <c r="B70" s="224">
        <v>1</v>
      </c>
      <c r="C70" s="473"/>
      <c r="D70" s="473"/>
      <c r="E70" s="473"/>
      <c r="F70" s="473"/>
      <c r="G70" s="473"/>
      <c r="H70" s="473"/>
      <c r="I70" s="364"/>
      <c r="J70" s="364"/>
      <c r="K70" s="364"/>
      <c r="L70" s="364"/>
      <c r="M70" s="364"/>
      <c r="N70" s="364"/>
      <c r="O70" s="364"/>
      <c r="P70" s="474"/>
      <c r="Q70" s="124"/>
    </row>
    <row r="71" spans="1:23" s="120" customFormat="1" ht="24.95" customHeight="1">
      <c r="A71" s="116"/>
      <c r="B71" s="224">
        <v>2</v>
      </c>
      <c r="C71" s="473"/>
      <c r="D71" s="473"/>
      <c r="E71" s="473"/>
      <c r="F71" s="473"/>
      <c r="G71" s="473"/>
      <c r="H71" s="473"/>
      <c r="I71" s="364"/>
      <c r="J71" s="364"/>
      <c r="K71" s="364"/>
      <c r="L71" s="364"/>
      <c r="M71" s="364"/>
      <c r="N71" s="364"/>
      <c r="O71" s="364"/>
      <c r="P71" s="474"/>
      <c r="Q71" s="124"/>
    </row>
    <row r="72" spans="1:23" s="120" customFormat="1" ht="24.95" customHeight="1">
      <c r="A72" s="116"/>
      <c r="B72" s="224">
        <v>3</v>
      </c>
      <c r="C72" s="473"/>
      <c r="D72" s="473"/>
      <c r="E72" s="473"/>
      <c r="F72" s="473"/>
      <c r="G72" s="473"/>
      <c r="H72" s="473"/>
      <c r="I72" s="364"/>
      <c r="J72" s="364"/>
      <c r="K72" s="364"/>
      <c r="L72" s="364"/>
      <c r="M72" s="364"/>
      <c r="N72" s="364"/>
      <c r="O72" s="364"/>
      <c r="P72" s="474"/>
      <c r="Q72" s="124"/>
    </row>
    <row r="73" spans="1:23" s="120" customFormat="1" ht="24.95" customHeight="1">
      <c r="A73" s="116"/>
      <c r="B73" s="224">
        <v>4</v>
      </c>
      <c r="C73" s="473"/>
      <c r="D73" s="473"/>
      <c r="E73" s="473"/>
      <c r="F73" s="473"/>
      <c r="G73" s="473"/>
      <c r="H73" s="473"/>
      <c r="I73" s="364"/>
      <c r="J73" s="364"/>
      <c r="K73" s="364"/>
      <c r="L73" s="364"/>
      <c r="M73" s="364"/>
      <c r="N73" s="364"/>
      <c r="O73" s="364"/>
      <c r="P73" s="474"/>
      <c r="Q73" s="124"/>
    </row>
    <row r="74" spans="1:23" s="120" customFormat="1" ht="24.95" customHeight="1" thickBot="1">
      <c r="A74" s="116"/>
      <c r="B74" s="225">
        <v>5</v>
      </c>
      <c r="C74" s="494"/>
      <c r="D74" s="494"/>
      <c r="E74" s="494"/>
      <c r="F74" s="494"/>
      <c r="G74" s="494"/>
      <c r="H74" s="494"/>
      <c r="I74" s="495"/>
      <c r="J74" s="495"/>
      <c r="K74" s="495"/>
      <c r="L74" s="495"/>
      <c r="M74" s="495"/>
      <c r="N74" s="495"/>
      <c r="O74" s="495"/>
      <c r="P74" s="496"/>
      <c r="Q74" s="124"/>
    </row>
    <row r="75" spans="1:23" s="55" customFormat="1" ht="8.1" customHeight="1">
      <c r="A75" s="63"/>
      <c r="Q75" s="59"/>
    </row>
    <row r="76" spans="1:23" s="55" customFormat="1" ht="8.1" customHeight="1">
      <c r="A76" s="63"/>
      <c r="Q76" s="59"/>
    </row>
    <row r="77" spans="1:23" s="55" customFormat="1" ht="24.95" customHeight="1" thickBot="1">
      <c r="A77" s="77"/>
      <c r="B77" s="187"/>
      <c r="C77" s="187"/>
      <c r="D77" s="187"/>
      <c r="E77" s="187"/>
      <c r="F77" s="187"/>
      <c r="G77" s="187"/>
      <c r="H77" s="187"/>
      <c r="I77" s="187"/>
      <c r="J77" s="187"/>
      <c r="K77" s="188"/>
      <c r="L77" s="188"/>
      <c r="M77" s="188"/>
      <c r="N77" s="187"/>
      <c r="O77" s="188"/>
      <c r="P77" s="187"/>
      <c r="Q77" s="79"/>
    </row>
    <row r="78" spans="1:23" s="204" customFormat="1" ht="15.75" customHeight="1">
      <c r="A78" s="205"/>
      <c r="B78" s="206"/>
      <c r="C78" s="208"/>
      <c r="D78" s="208"/>
      <c r="E78" s="209"/>
      <c r="F78" s="210" t="s">
        <v>160</v>
      </c>
      <c r="G78" s="243">
        <f>'様式２⑦（ⅰ）～（ⅲ）'!N54</f>
        <v>0</v>
      </c>
      <c r="H78" s="243"/>
      <c r="I78" s="243"/>
      <c r="J78" s="204" t="s">
        <v>3</v>
      </c>
      <c r="L78" s="210" t="s">
        <v>206</v>
      </c>
      <c r="M78" s="269">
        <f>'様式２⑦（ⅰ）～（ⅲ）'!U54</f>
        <v>0</v>
      </c>
      <c r="N78" s="269"/>
      <c r="O78" s="269"/>
      <c r="P78" s="269"/>
      <c r="Q78" s="269"/>
      <c r="R78" s="204" t="s">
        <v>3</v>
      </c>
      <c r="S78" s="210"/>
      <c r="U78" s="331"/>
      <c r="V78" s="331"/>
      <c r="W78" s="331"/>
    </row>
    <row r="79" spans="1:23" ht="14.25" thickBot="1">
      <c r="P79" s="174" t="s">
        <v>0</v>
      </c>
    </row>
    <row r="80" spans="1:23" s="55" customFormat="1" ht="81" customHeight="1">
      <c r="A80" s="490" t="s">
        <v>207</v>
      </c>
      <c r="B80" s="491"/>
      <c r="C80" s="491"/>
      <c r="D80" s="491"/>
      <c r="E80" s="491"/>
      <c r="F80" s="491"/>
      <c r="G80" s="491"/>
      <c r="H80" s="491"/>
      <c r="I80" s="491"/>
      <c r="J80" s="491"/>
      <c r="K80" s="491"/>
      <c r="L80" s="491"/>
      <c r="M80" s="491"/>
      <c r="N80" s="491"/>
      <c r="O80" s="491"/>
      <c r="P80" s="491"/>
      <c r="Q80" s="492"/>
    </row>
    <row r="81" spans="1:23" s="55" customFormat="1" ht="15.75" customHeight="1">
      <c r="A81" s="235"/>
      <c r="B81" s="236"/>
      <c r="C81" s="236"/>
      <c r="D81" s="236"/>
      <c r="E81" s="236"/>
      <c r="F81" s="236"/>
      <c r="G81" s="236"/>
      <c r="H81" s="236"/>
      <c r="I81" s="236"/>
      <c r="J81" s="236"/>
      <c r="K81" s="236"/>
      <c r="L81" s="236"/>
      <c r="M81" s="236"/>
      <c r="N81" s="236"/>
      <c r="O81" s="236"/>
      <c r="P81" s="236"/>
      <c r="Q81" s="237"/>
    </row>
    <row r="82" spans="1:23" s="55" customFormat="1" ht="15.75" customHeight="1">
      <c r="A82" s="235"/>
      <c r="B82" s="242"/>
      <c r="C82" s="520" t="s">
        <v>199</v>
      </c>
      <c r="D82" s="512" t="s">
        <v>136</v>
      </c>
      <c r="E82" s="431"/>
      <c r="F82" s="88" t="s">
        <v>40</v>
      </c>
      <c r="G82" s="89"/>
      <c r="H82" s="92"/>
      <c r="I82" s="242"/>
      <c r="J82" s="242"/>
      <c r="K82" s="242"/>
      <c r="L82" s="242"/>
      <c r="M82" s="242"/>
      <c r="N82" s="242"/>
      <c r="O82" s="242"/>
      <c r="P82" s="242"/>
      <c r="Q82" s="237"/>
    </row>
    <row r="83" spans="1:23" s="55" customFormat="1" ht="15.75" customHeight="1">
      <c r="A83" s="235"/>
      <c r="B83" s="242"/>
      <c r="C83" s="521"/>
      <c r="D83" s="512" t="s">
        <v>137</v>
      </c>
      <c r="E83" s="431"/>
      <c r="F83" s="88" t="s">
        <v>51</v>
      </c>
      <c r="G83" s="89"/>
      <c r="H83" s="92"/>
      <c r="I83" s="242"/>
      <c r="J83" s="242"/>
      <c r="K83" s="242"/>
      <c r="L83" s="242"/>
      <c r="M83" s="242"/>
      <c r="N83" s="242"/>
      <c r="O83" s="242"/>
      <c r="P83" s="242"/>
      <c r="Q83" s="237"/>
    </row>
    <row r="84" spans="1:23" s="55" customFormat="1" ht="15.75" customHeight="1">
      <c r="A84" s="235"/>
      <c r="B84" s="242"/>
      <c r="C84" s="522"/>
      <c r="D84" s="513" t="s">
        <v>138</v>
      </c>
      <c r="E84" s="433"/>
      <c r="F84" s="96" t="s">
        <v>54</v>
      </c>
      <c r="G84" s="98"/>
      <c r="H84" s="99"/>
      <c r="I84" s="242"/>
      <c r="J84" s="242"/>
      <c r="K84" s="242"/>
      <c r="L84" s="242"/>
      <c r="M84" s="242"/>
      <c r="N84" s="242"/>
      <c r="O84" s="242"/>
      <c r="P84" s="242"/>
      <c r="Q84" s="237"/>
    </row>
    <row r="85" spans="1:23" s="55" customFormat="1" ht="15.75" customHeight="1" thickBot="1">
      <c r="A85" s="235"/>
      <c r="B85" s="73"/>
      <c r="C85" s="73"/>
      <c r="D85" s="93"/>
      <c r="E85" s="91"/>
      <c r="F85" s="91"/>
      <c r="G85" s="91"/>
      <c r="H85" s="242"/>
      <c r="I85" s="242"/>
      <c r="J85" s="242"/>
      <c r="K85" s="242"/>
      <c r="L85" s="242"/>
      <c r="M85" s="242"/>
      <c r="N85" s="242"/>
      <c r="O85" s="242"/>
      <c r="P85" s="242"/>
      <c r="Q85" s="237"/>
    </row>
    <row r="86" spans="1:23" s="55" customFormat="1" ht="30" customHeight="1">
      <c r="A86" s="63"/>
      <c r="B86" s="234"/>
      <c r="C86" s="488" t="s">
        <v>153</v>
      </c>
      <c r="D86" s="498"/>
      <c r="E86" s="498"/>
      <c r="F86" s="498"/>
      <c r="G86" s="489"/>
      <c r="H86" s="241" t="s">
        <v>199</v>
      </c>
      <c r="I86" s="487" t="s">
        <v>166</v>
      </c>
      <c r="J86" s="487"/>
      <c r="K86" s="488" t="s">
        <v>150</v>
      </c>
      <c r="L86" s="489"/>
      <c r="M86" s="488" t="s">
        <v>151</v>
      </c>
      <c r="N86" s="489"/>
      <c r="O86" s="488" t="s">
        <v>152</v>
      </c>
      <c r="P86" s="493"/>
      <c r="Q86" s="59"/>
    </row>
    <row r="87" spans="1:23" s="120" customFormat="1" ht="24.95" customHeight="1">
      <c r="A87" s="116"/>
      <c r="B87" s="224">
        <v>1</v>
      </c>
      <c r="C87" s="514"/>
      <c r="D87" s="515"/>
      <c r="E87" s="515"/>
      <c r="F87" s="515"/>
      <c r="G87" s="516"/>
      <c r="H87" s="114"/>
      <c r="I87" s="364"/>
      <c r="J87" s="364"/>
      <c r="K87" s="364"/>
      <c r="L87" s="364"/>
      <c r="M87" s="364"/>
      <c r="N87" s="364"/>
      <c r="O87" s="473"/>
      <c r="P87" s="510"/>
      <c r="Q87" s="124"/>
    </row>
    <row r="88" spans="1:23" s="120" customFormat="1" ht="24.95" customHeight="1">
      <c r="A88" s="116"/>
      <c r="B88" s="224">
        <v>2</v>
      </c>
      <c r="C88" s="514"/>
      <c r="D88" s="515"/>
      <c r="E88" s="515"/>
      <c r="F88" s="515"/>
      <c r="G88" s="516"/>
      <c r="H88" s="114"/>
      <c r="I88" s="364"/>
      <c r="J88" s="364"/>
      <c r="K88" s="364"/>
      <c r="L88" s="364"/>
      <c r="M88" s="364"/>
      <c r="N88" s="364"/>
      <c r="O88" s="473"/>
      <c r="P88" s="510"/>
      <c r="Q88" s="124"/>
    </row>
    <row r="89" spans="1:23" s="120" customFormat="1" ht="24.95" customHeight="1">
      <c r="A89" s="116"/>
      <c r="B89" s="224">
        <v>3</v>
      </c>
      <c r="C89" s="514"/>
      <c r="D89" s="515"/>
      <c r="E89" s="515"/>
      <c r="F89" s="515"/>
      <c r="G89" s="516"/>
      <c r="H89" s="114"/>
      <c r="I89" s="364"/>
      <c r="J89" s="364"/>
      <c r="K89" s="364"/>
      <c r="L89" s="364"/>
      <c r="M89" s="364"/>
      <c r="N89" s="364"/>
      <c r="O89" s="473"/>
      <c r="P89" s="510"/>
      <c r="Q89" s="124"/>
    </row>
    <row r="90" spans="1:23" s="120" customFormat="1" ht="24.95" customHeight="1">
      <c r="A90" s="116"/>
      <c r="B90" s="224">
        <v>4</v>
      </c>
      <c r="C90" s="514"/>
      <c r="D90" s="515"/>
      <c r="E90" s="515"/>
      <c r="F90" s="515"/>
      <c r="G90" s="516"/>
      <c r="H90" s="114"/>
      <c r="I90" s="364"/>
      <c r="J90" s="364"/>
      <c r="K90" s="364"/>
      <c r="L90" s="364"/>
      <c r="M90" s="364"/>
      <c r="N90" s="364"/>
      <c r="O90" s="473"/>
      <c r="P90" s="510"/>
      <c r="Q90" s="124"/>
    </row>
    <row r="91" spans="1:23" s="120" customFormat="1" ht="24.95" customHeight="1" thickBot="1">
      <c r="A91" s="116"/>
      <c r="B91" s="225">
        <v>5</v>
      </c>
      <c r="C91" s="517"/>
      <c r="D91" s="518"/>
      <c r="E91" s="518"/>
      <c r="F91" s="518"/>
      <c r="G91" s="519"/>
      <c r="H91" s="240"/>
      <c r="I91" s="495"/>
      <c r="J91" s="495"/>
      <c r="K91" s="495"/>
      <c r="L91" s="495"/>
      <c r="M91" s="495"/>
      <c r="N91" s="495"/>
      <c r="O91" s="494"/>
      <c r="P91" s="511"/>
      <c r="Q91" s="124"/>
    </row>
    <row r="92" spans="1:23" s="55" customFormat="1" ht="8.1" customHeight="1">
      <c r="A92" s="63"/>
      <c r="Q92" s="59"/>
    </row>
    <row r="93" spans="1:23" s="55" customFormat="1" ht="8.1" customHeight="1">
      <c r="A93" s="63"/>
      <c r="Q93" s="59"/>
    </row>
    <row r="94" spans="1:23" s="55" customFormat="1" ht="24.95" customHeight="1" thickBot="1">
      <c r="A94" s="77"/>
      <c r="B94" s="187"/>
      <c r="C94" s="187"/>
      <c r="D94" s="187"/>
      <c r="E94" s="187"/>
      <c r="F94" s="187"/>
      <c r="G94" s="187"/>
      <c r="H94" s="187"/>
      <c r="I94" s="187"/>
      <c r="J94" s="187"/>
      <c r="K94" s="188"/>
      <c r="L94" s="188"/>
      <c r="M94" s="188"/>
      <c r="N94" s="187"/>
      <c r="O94" s="188"/>
      <c r="P94" s="187"/>
      <c r="Q94" s="79"/>
    </row>
    <row r="95" spans="1:23" s="204" customFormat="1" ht="15.75" customHeight="1">
      <c r="A95" s="205"/>
      <c r="B95" s="206"/>
      <c r="C95" s="208"/>
      <c r="D95" s="208"/>
      <c r="E95" s="209"/>
      <c r="F95" s="210" t="s">
        <v>160</v>
      </c>
      <c r="G95" s="243">
        <f>'様式２⑦（ⅰ）～（ⅲ）'!N54</f>
        <v>0</v>
      </c>
      <c r="H95" s="243"/>
      <c r="I95" s="243"/>
      <c r="J95" s="204" t="s">
        <v>3</v>
      </c>
      <c r="L95" s="210" t="s">
        <v>206</v>
      </c>
      <c r="M95" s="269">
        <f>'様式２⑦（ⅰ）～（ⅲ）'!U54</f>
        <v>0</v>
      </c>
      <c r="N95" s="269"/>
      <c r="O95" s="269"/>
      <c r="P95" s="269"/>
      <c r="Q95" s="269"/>
      <c r="R95" s="204" t="s">
        <v>3</v>
      </c>
      <c r="S95" s="210"/>
      <c r="U95" s="331"/>
      <c r="V95" s="331"/>
      <c r="W95" s="331"/>
    </row>
    <row r="96" spans="1:23" s="55" customFormat="1" ht="6" customHeight="1"/>
    <row r="97" s="55" customFormat="1" ht="12.75" customHeight="1"/>
    <row r="98" s="55" customFormat="1" ht="12"/>
  </sheetData>
  <mergeCells count="139">
    <mergeCell ref="D82:E82"/>
    <mergeCell ref="D83:E83"/>
    <mergeCell ref="D84:E84"/>
    <mergeCell ref="C86:G86"/>
    <mergeCell ref="C87:G87"/>
    <mergeCell ref="C88:G88"/>
    <mergeCell ref="C89:G89"/>
    <mergeCell ref="C90:G90"/>
    <mergeCell ref="C91:G91"/>
    <mergeCell ref="C82:C84"/>
    <mergeCell ref="U95:W95"/>
    <mergeCell ref="K86:L86"/>
    <mergeCell ref="M86:N86"/>
    <mergeCell ref="O86:P86"/>
    <mergeCell ref="K87:L87"/>
    <mergeCell ref="K88:L88"/>
    <mergeCell ref="K89:L89"/>
    <mergeCell ref="K90:L90"/>
    <mergeCell ref="K91:L91"/>
    <mergeCell ref="M87:N87"/>
    <mergeCell ref="M88:N88"/>
    <mergeCell ref="M89:N89"/>
    <mergeCell ref="M90:N90"/>
    <mergeCell ref="M91:N91"/>
    <mergeCell ref="O87:P87"/>
    <mergeCell ref="O88:P88"/>
    <mergeCell ref="I88:J88"/>
    <mergeCell ref="I91:J91"/>
    <mergeCell ref="M95:Q95"/>
    <mergeCell ref="O89:P89"/>
    <mergeCell ref="O90:P90"/>
    <mergeCell ref="O91:P91"/>
    <mergeCell ref="I89:J89"/>
    <mergeCell ref="I90:J90"/>
    <mergeCell ref="H12:I12"/>
    <mergeCell ref="H13:I13"/>
    <mergeCell ref="H14:I14"/>
    <mergeCell ref="M78:Q78"/>
    <mergeCell ref="K70:L70"/>
    <mergeCell ref="M70:N70"/>
    <mergeCell ref="O70:P70"/>
    <mergeCell ref="C71:H71"/>
    <mergeCell ref="I71:J71"/>
    <mergeCell ref="K71:L71"/>
    <mergeCell ref="M71:N71"/>
    <mergeCell ref="O71:P71"/>
    <mergeCell ref="B12:G12"/>
    <mergeCell ref="B13:G14"/>
    <mergeCell ref="I86:J86"/>
    <mergeCell ref="I87:J87"/>
    <mergeCell ref="H15:I15"/>
    <mergeCell ref="H16:I16"/>
    <mergeCell ref="H17:I17"/>
    <mergeCell ref="H18:I18"/>
    <mergeCell ref="A80:Q80"/>
    <mergeCell ref="H24:I24"/>
    <mergeCell ref="H25:I25"/>
    <mergeCell ref="H26:I26"/>
    <mergeCell ref="B24:G24"/>
    <mergeCell ref="B25:G26"/>
    <mergeCell ref="B15:G16"/>
    <mergeCell ref="B17:G18"/>
    <mergeCell ref="B19:J19"/>
    <mergeCell ref="B20:J20"/>
    <mergeCell ref="G58:I58"/>
    <mergeCell ref="A36:Q36"/>
    <mergeCell ref="E39:F39"/>
    <mergeCell ref="B38:C39"/>
    <mergeCell ref="E38:F38"/>
    <mergeCell ref="G45:I45"/>
    <mergeCell ref="G44:I44"/>
    <mergeCell ref="B43:F43"/>
    <mergeCell ref="B44:F45"/>
    <mergeCell ref="G43:I43"/>
    <mergeCell ref="A2:Q2"/>
    <mergeCell ref="B5:D5"/>
    <mergeCell ref="E5:F5"/>
    <mergeCell ref="G5:H5"/>
    <mergeCell ref="I5:J5"/>
    <mergeCell ref="K5:L5"/>
    <mergeCell ref="M5:N5"/>
    <mergeCell ref="O5:P5"/>
    <mergeCell ref="B6:D7"/>
    <mergeCell ref="U34:W34"/>
    <mergeCell ref="H27:I27"/>
    <mergeCell ref="H28:I28"/>
    <mergeCell ref="H29:I29"/>
    <mergeCell ref="H30:I30"/>
    <mergeCell ref="B31:J31"/>
    <mergeCell ref="B32:J32"/>
    <mergeCell ref="B27:G28"/>
    <mergeCell ref="B29:G30"/>
    <mergeCell ref="M34:Q34"/>
    <mergeCell ref="B55:F55"/>
    <mergeCell ref="G55:I55"/>
    <mergeCell ref="B56:F57"/>
    <mergeCell ref="G56:I56"/>
    <mergeCell ref="G57:I57"/>
    <mergeCell ref="B58:F59"/>
    <mergeCell ref="B46:F47"/>
    <mergeCell ref="B48:F49"/>
    <mergeCell ref="G46:I46"/>
    <mergeCell ref="G47:I47"/>
    <mergeCell ref="G48:I48"/>
    <mergeCell ref="G59:I59"/>
    <mergeCell ref="B60:F61"/>
    <mergeCell ref="G60:I60"/>
    <mergeCell ref="G61:I61"/>
    <mergeCell ref="B50:J50"/>
    <mergeCell ref="B51:J51"/>
    <mergeCell ref="G49:I49"/>
    <mergeCell ref="U78:W78"/>
    <mergeCell ref="C69:H69"/>
    <mergeCell ref="I69:J69"/>
    <mergeCell ref="K69:L69"/>
    <mergeCell ref="A67:Q67"/>
    <mergeCell ref="B62:J62"/>
    <mergeCell ref="M65:Q65"/>
    <mergeCell ref="U65:W65"/>
    <mergeCell ref="B63:J63"/>
    <mergeCell ref="M69:N69"/>
    <mergeCell ref="O69:P69"/>
    <mergeCell ref="C70:H70"/>
    <mergeCell ref="I70:J70"/>
    <mergeCell ref="C74:H74"/>
    <mergeCell ref="I74:J74"/>
    <mergeCell ref="K74:L74"/>
    <mergeCell ref="M74:N74"/>
    <mergeCell ref="O74:P74"/>
    <mergeCell ref="C72:H72"/>
    <mergeCell ref="I72:J72"/>
    <mergeCell ref="K72:L72"/>
    <mergeCell ref="M72:N72"/>
    <mergeCell ref="O72:P72"/>
    <mergeCell ref="C73:H73"/>
    <mergeCell ref="I73:J73"/>
    <mergeCell ref="K73:L73"/>
    <mergeCell ref="M73:N73"/>
    <mergeCell ref="O73:P73"/>
  </mergeCells>
  <phoneticPr fontId="2"/>
  <dataValidations count="2">
    <dataValidation type="list" allowBlank="1" showInputMessage="1" showErrorMessage="1" sqref="J13:J18 J25:J30 J44:J49 J56:J61" xr:uid="{00000000-0002-0000-0600-000000000000}">
      <formula1>"A,B"</formula1>
    </dataValidation>
    <dataValidation type="list" allowBlank="1" showInputMessage="1" showErrorMessage="1" sqref="H87:H91" xr:uid="{0536587E-7515-4759-8418-BC9836B52E85}">
      <formula1>"実,オ,ハ"</formula1>
    </dataValidation>
  </dataValidations>
  <pageMargins left="0.78740157480314965" right="0.82677165354330717" top="0.59055118110236227" bottom="0.59055118110236227" header="0.39370078740157483" footer="0.31496062992125984"/>
  <pageSetup paperSize="9" scale="96" firstPageNumber="17" fitToHeight="0" orientation="portrait" cellComments="asDisplayed" useFirstPageNumber="1" r:id="rId1"/>
  <headerFooter>
    <oddHeader xml:space="preserve">&amp;R&amp;"ＭＳ ゴシック,太字" </oddHeader>
  </headerFooter>
  <rowBreaks count="3" manualBreakCount="3">
    <brk id="34" max="17" man="1"/>
    <brk id="65" max="17" man="1"/>
    <brk id="78"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08"/>
  <sheetViews>
    <sheetView showGridLines="0" zoomScale="85" zoomScaleNormal="85" zoomScaleSheetLayoutView="70" zoomScalePageLayoutView="55" workbookViewId="0">
      <selection activeCell="T52" sqref="T52"/>
    </sheetView>
  </sheetViews>
  <sheetFormatPr defaultColWidth="5" defaultRowHeight="12"/>
  <cols>
    <col min="1" max="1" width="1.625" style="55" customWidth="1"/>
    <col min="2" max="3" width="8.625" style="55" customWidth="1"/>
    <col min="4" max="17" width="5.625" style="55" customWidth="1"/>
    <col min="18" max="24" width="5" style="55"/>
    <col min="25" max="25" width="1.625" style="55" customWidth="1"/>
    <col min="26" max="16384" width="5" style="55"/>
  </cols>
  <sheetData>
    <row r="1" spans="1:30" ht="15" customHeight="1" thickBot="1">
      <c r="W1" s="56" t="s">
        <v>0</v>
      </c>
    </row>
    <row r="2" spans="1:30" ht="42" customHeight="1">
      <c r="A2" s="445" t="s">
        <v>208</v>
      </c>
      <c r="B2" s="446"/>
      <c r="C2" s="446"/>
      <c r="D2" s="446"/>
      <c r="E2" s="446"/>
      <c r="F2" s="446"/>
      <c r="G2" s="446"/>
      <c r="H2" s="446"/>
      <c r="I2" s="446"/>
      <c r="J2" s="446"/>
      <c r="K2" s="446"/>
      <c r="L2" s="446"/>
      <c r="M2" s="446"/>
      <c r="N2" s="446"/>
      <c r="O2" s="446"/>
      <c r="P2" s="446"/>
      <c r="Q2" s="446"/>
      <c r="R2" s="446"/>
      <c r="S2" s="446"/>
      <c r="T2" s="446"/>
      <c r="U2" s="446"/>
      <c r="V2" s="446"/>
      <c r="W2" s="446"/>
      <c r="X2" s="446"/>
      <c r="Y2" s="195"/>
    </row>
    <row r="3" spans="1:30" ht="13.5">
      <c r="A3" s="57"/>
      <c r="B3" s="447" t="s">
        <v>147</v>
      </c>
      <c r="C3" s="447"/>
      <c r="D3" s="447"/>
      <c r="E3" s="447"/>
      <c r="F3" s="447"/>
      <c r="G3" s="447"/>
      <c r="H3" s="447"/>
      <c r="I3" s="447"/>
      <c r="J3" s="447"/>
      <c r="K3" s="447"/>
      <c r="L3" s="447"/>
      <c r="M3" s="447"/>
      <c r="N3" s="447"/>
      <c r="O3" s="447"/>
      <c r="P3" s="447"/>
      <c r="Q3" s="58"/>
      <c r="Y3" s="59"/>
    </row>
    <row r="4" spans="1:30" ht="8.1" customHeight="1">
      <c r="A4" s="60"/>
      <c r="Y4" s="59"/>
    </row>
    <row r="5" spans="1:30" ht="15" customHeight="1">
      <c r="A5" s="63"/>
      <c r="B5" s="448"/>
      <c r="C5" s="449"/>
      <c r="D5" s="450"/>
      <c r="E5" s="382" t="s">
        <v>26</v>
      </c>
      <c r="F5" s="414"/>
      <c r="G5" s="382" t="s">
        <v>27</v>
      </c>
      <c r="H5" s="414"/>
      <c r="I5" s="382" t="s">
        <v>28</v>
      </c>
      <c r="J5" s="414"/>
      <c r="K5" s="382" t="s">
        <v>124</v>
      </c>
      <c r="L5" s="414"/>
      <c r="M5" s="382" t="s">
        <v>175</v>
      </c>
      <c r="N5" s="414"/>
      <c r="O5" s="382" t="s">
        <v>29</v>
      </c>
      <c r="P5" s="414"/>
      <c r="Y5" s="59"/>
    </row>
    <row r="6" spans="1:30" ht="30" customHeight="1">
      <c r="A6" s="63"/>
      <c r="B6" s="437" t="s">
        <v>30</v>
      </c>
      <c r="C6" s="438"/>
      <c r="D6" s="439"/>
      <c r="E6" s="64" t="s">
        <v>31</v>
      </c>
      <c r="F6" s="65" t="s">
        <v>32</v>
      </c>
      <c r="G6" s="64" t="s">
        <v>31</v>
      </c>
      <c r="H6" s="65" t="s">
        <v>32</v>
      </c>
      <c r="I6" s="64" t="s">
        <v>31</v>
      </c>
      <c r="J6" s="65" t="s">
        <v>32</v>
      </c>
      <c r="K6" s="64" t="s">
        <v>31</v>
      </c>
      <c r="L6" s="65" t="s">
        <v>32</v>
      </c>
      <c r="M6" s="64" t="s">
        <v>31</v>
      </c>
      <c r="N6" s="65" t="s">
        <v>32</v>
      </c>
      <c r="O6" s="64" t="s">
        <v>31</v>
      </c>
      <c r="P6" s="65" t="s">
        <v>32</v>
      </c>
      <c r="Y6" s="59"/>
    </row>
    <row r="7" spans="1:30" ht="30" customHeight="1" thickBot="1">
      <c r="A7" s="63"/>
      <c r="B7" s="440"/>
      <c r="C7" s="441"/>
      <c r="D7" s="442"/>
      <c r="E7" s="66">
        <f t="shared" ref="E7:N7" si="0">SUM(E8:E10)</f>
        <v>0</v>
      </c>
      <c r="F7" s="66">
        <f t="shared" si="0"/>
        <v>0</v>
      </c>
      <c r="G7" s="66">
        <f t="shared" si="0"/>
        <v>0</v>
      </c>
      <c r="H7" s="66">
        <f t="shared" si="0"/>
        <v>0</v>
      </c>
      <c r="I7" s="66">
        <f t="shared" si="0"/>
        <v>0</v>
      </c>
      <c r="J7" s="66">
        <f t="shared" si="0"/>
        <v>0</v>
      </c>
      <c r="K7" s="66">
        <f t="shared" si="0"/>
        <v>0</v>
      </c>
      <c r="L7" s="66">
        <f t="shared" si="0"/>
        <v>0</v>
      </c>
      <c r="M7" s="66">
        <f t="shared" si="0"/>
        <v>0</v>
      </c>
      <c r="N7" s="66">
        <f t="shared" si="0"/>
        <v>0</v>
      </c>
      <c r="O7" s="66">
        <f t="shared" ref="O7:P10" si="1">SUM(E7,G7,I7,K7,M7)</f>
        <v>0</v>
      </c>
      <c r="P7" s="66">
        <f t="shared" si="1"/>
        <v>0</v>
      </c>
      <c r="Y7" s="59"/>
    </row>
    <row r="8" spans="1:30" ht="31.5" customHeight="1" thickTop="1">
      <c r="A8" s="63"/>
      <c r="B8" s="443" t="s">
        <v>33</v>
      </c>
      <c r="C8" s="443"/>
      <c r="D8" s="443"/>
      <c r="E8" s="67"/>
      <c r="F8" s="67"/>
      <c r="G8" s="68"/>
      <c r="H8" s="68"/>
      <c r="I8" s="68"/>
      <c r="J8" s="68"/>
      <c r="K8" s="68"/>
      <c r="L8" s="68"/>
      <c r="M8" s="68"/>
      <c r="N8" s="68"/>
      <c r="O8" s="69">
        <f t="shared" si="1"/>
        <v>0</v>
      </c>
      <c r="P8" s="69">
        <f t="shared" si="1"/>
        <v>0</v>
      </c>
      <c r="Y8" s="59"/>
    </row>
    <row r="9" spans="1:30" ht="31.5" customHeight="1">
      <c r="A9" s="63"/>
      <c r="B9" s="444" t="s">
        <v>148</v>
      </c>
      <c r="C9" s="444"/>
      <c r="D9" s="444"/>
      <c r="E9" s="70"/>
      <c r="F9" s="71"/>
      <c r="G9" s="70"/>
      <c r="H9" s="70"/>
      <c r="I9" s="70"/>
      <c r="J9" s="70"/>
      <c r="K9" s="70"/>
      <c r="L9" s="70"/>
      <c r="M9" s="70"/>
      <c r="N9" s="70"/>
      <c r="O9" s="72">
        <f t="shared" si="1"/>
        <v>0</v>
      </c>
      <c r="P9" s="72">
        <f t="shared" si="1"/>
        <v>0</v>
      </c>
      <c r="Y9" s="59"/>
    </row>
    <row r="10" spans="1:30" ht="31.5" customHeight="1">
      <c r="A10" s="63"/>
      <c r="B10" s="444" t="s">
        <v>35</v>
      </c>
      <c r="C10" s="444"/>
      <c r="D10" s="444"/>
      <c r="E10" s="70"/>
      <c r="F10" s="70"/>
      <c r="G10" s="70"/>
      <c r="H10" s="70"/>
      <c r="I10" s="70"/>
      <c r="J10" s="70"/>
      <c r="K10" s="70"/>
      <c r="L10" s="70"/>
      <c r="M10" s="70"/>
      <c r="N10" s="70"/>
      <c r="O10" s="72">
        <f t="shared" si="1"/>
        <v>0</v>
      </c>
      <c r="P10" s="72">
        <f t="shared" si="1"/>
        <v>0</v>
      </c>
      <c r="Y10" s="59"/>
    </row>
    <row r="11" spans="1:30" ht="8.1" customHeight="1">
      <c r="A11" s="63"/>
      <c r="D11" s="73"/>
      <c r="E11" s="74"/>
      <c r="F11" s="75"/>
      <c r="G11" s="76"/>
      <c r="H11" s="76"/>
      <c r="I11" s="76"/>
      <c r="J11" s="76"/>
      <c r="Y11" s="59"/>
    </row>
    <row r="12" spans="1:30" s="61" customFormat="1" ht="13.5">
      <c r="A12" s="85" t="s">
        <v>167</v>
      </c>
      <c r="Y12" s="62"/>
    </row>
    <row r="13" spans="1:30" s="61" customFormat="1" ht="8.1" customHeight="1">
      <c r="A13" s="60"/>
      <c r="Y13" s="62"/>
    </row>
    <row r="14" spans="1:30" ht="13.5" customHeight="1">
      <c r="A14" s="63"/>
      <c r="B14" s="86"/>
      <c r="C14" s="427" t="s">
        <v>44</v>
      </c>
      <c r="D14" s="87" t="s">
        <v>45</v>
      </c>
      <c r="E14" s="88" t="s">
        <v>46</v>
      </c>
      <c r="F14" s="89"/>
      <c r="G14" s="89"/>
      <c r="H14" s="89"/>
      <c r="I14" s="89"/>
      <c r="J14" s="90"/>
      <c r="K14" s="91"/>
      <c r="L14" s="434" t="s">
        <v>140</v>
      </c>
      <c r="M14" s="434"/>
      <c r="N14" s="219" t="s">
        <v>47</v>
      </c>
      <c r="O14" s="435" t="s">
        <v>144</v>
      </c>
      <c r="P14" s="436"/>
      <c r="Q14" s="93"/>
      <c r="R14" s="430" t="s">
        <v>136</v>
      </c>
      <c r="S14" s="431"/>
      <c r="T14" s="88" t="s">
        <v>40</v>
      </c>
      <c r="U14" s="89"/>
      <c r="V14" s="92"/>
      <c r="W14" s="93"/>
      <c r="X14" s="91"/>
      <c r="Y14" s="94"/>
      <c r="Z14" s="91"/>
      <c r="AA14" s="91"/>
      <c r="AB14" s="91"/>
      <c r="AC14" s="91"/>
      <c r="AD14" s="91"/>
    </row>
    <row r="15" spans="1:30">
      <c r="A15" s="63"/>
      <c r="B15" s="86"/>
      <c r="C15" s="428"/>
      <c r="D15" s="87" t="s">
        <v>48</v>
      </c>
      <c r="E15" s="88" t="s">
        <v>49</v>
      </c>
      <c r="F15" s="89"/>
      <c r="G15" s="89"/>
      <c r="H15" s="89"/>
      <c r="I15" s="89"/>
      <c r="J15" s="90"/>
      <c r="K15" s="91"/>
      <c r="L15" s="434"/>
      <c r="M15" s="434"/>
      <c r="N15" s="219" t="s">
        <v>50</v>
      </c>
      <c r="O15" s="435" t="s">
        <v>145</v>
      </c>
      <c r="P15" s="436"/>
      <c r="Q15" s="93"/>
      <c r="R15" s="430" t="s">
        <v>137</v>
      </c>
      <c r="S15" s="431"/>
      <c r="T15" s="88" t="s">
        <v>51</v>
      </c>
      <c r="U15" s="89"/>
      <c r="V15" s="92"/>
      <c r="W15" s="93"/>
      <c r="X15" s="91"/>
      <c r="Y15" s="94"/>
      <c r="Z15" s="91"/>
      <c r="AA15" s="91"/>
      <c r="AB15" s="91"/>
      <c r="AC15" s="91"/>
      <c r="AD15" s="91"/>
    </row>
    <row r="16" spans="1:30" ht="12" customHeight="1">
      <c r="A16" s="63"/>
      <c r="B16" s="95"/>
      <c r="C16" s="428"/>
      <c r="D16" s="87" t="s">
        <v>52</v>
      </c>
      <c r="E16" s="96" t="s">
        <v>53</v>
      </c>
      <c r="F16" s="97"/>
      <c r="G16" s="97"/>
      <c r="H16" s="97"/>
      <c r="I16" s="98"/>
      <c r="J16" s="90"/>
      <c r="K16" s="91"/>
      <c r="L16" s="91"/>
      <c r="N16" s="91"/>
      <c r="O16" s="91"/>
      <c r="P16" s="91"/>
      <c r="Q16" s="91"/>
      <c r="R16" s="432" t="s">
        <v>138</v>
      </c>
      <c r="S16" s="433"/>
      <c r="T16" s="96" t="s">
        <v>54</v>
      </c>
      <c r="U16" s="98"/>
      <c r="V16" s="99"/>
      <c r="W16" s="91"/>
      <c r="X16" s="91"/>
      <c r="Y16" s="94"/>
      <c r="Z16" s="91"/>
      <c r="AA16" s="91"/>
      <c r="AB16" s="91"/>
      <c r="AC16" s="91"/>
      <c r="AD16" s="91"/>
    </row>
    <row r="17" spans="1:30" ht="12" customHeight="1">
      <c r="A17" s="63"/>
      <c r="B17" s="95"/>
      <c r="C17" s="428"/>
      <c r="D17" s="100" t="s">
        <v>55</v>
      </c>
      <c r="E17" s="88" t="s">
        <v>56</v>
      </c>
      <c r="F17" s="97"/>
      <c r="G17" s="97"/>
      <c r="H17" s="98"/>
      <c r="I17" s="232"/>
      <c r="J17" s="90"/>
      <c r="K17" s="91"/>
      <c r="L17" s="73"/>
      <c r="M17" s="73"/>
      <c r="N17" s="93"/>
      <c r="O17" s="91"/>
      <c r="P17" s="91"/>
      <c r="Q17" s="91"/>
      <c r="R17" s="91"/>
      <c r="T17" s="91"/>
      <c r="U17" s="91"/>
      <c r="V17" s="91"/>
      <c r="W17" s="91"/>
      <c r="X17" s="91"/>
      <c r="Y17" s="94"/>
      <c r="Z17" s="91"/>
      <c r="AA17" s="91"/>
      <c r="AB17" s="91"/>
      <c r="AC17" s="91"/>
      <c r="AD17" s="91"/>
    </row>
    <row r="18" spans="1:30" ht="12" customHeight="1">
      <c r="A18" s="63"/>
      <c r="B18" s="95"/>
      <c r="C18" s="428"/>
      <c r="D18" s="87" t="s">
        <v>57</v>
      </c>
      <c r="E18" s="96" t="s">
        <v>58</v>
      </c>
      <c r="F18" s="101"/>
      <c r="G18" s="101"/>
      <c r="H18" s="101"/>
      <c r="I18" s="102"/>
      <c r="J18" s="90"/>
      <c r="K18" s="103"/>
      <c r="L18" s="91"/>
      <c r="M18" s="74"/>
      <c r="N18" s="93"/>
      <c r="O18" s="103"/>
      <c r="P18" s="103"/>
      <c r="Q18" s="103"/>
      <c r="R18" s="103"/>
      <c r="T18" s="103"/>
      <c r="U18" s="103"/>
      <c r="V18" s="103"/>
      <c r="W18" s="103"/>
      <c r="X18" s="103"/>
      <c r="Y18" s="104"/>
      <c r="Z18" s="103"/>
      <c r="AA18" s="103"/>
      <c r="AB18" s="103"/>
      <c r="AC18" s="103"/>
      <c r="AD18" s="103"/>
    </row>
    <row r="19" spans="1:30" ht="12" customHeight="1">
      <c r="A19" s="63"/>
      <c r="B19" s="95"/>
      <c r="C19" s="429"/>
      <c r="D19" s="87" t="s">
        <v>59</v>
      </c>
      <c r="E19" s="105" t="s">
        <v>60</v>
      </c>
      <c r="F19" s="106"/>
      <c r="G19" s="106"/>
      <c r="H19" s="106"/>
      <c r="I19" s="107"/>
      <c r="J19" s="90"/>
      <c r="K19" s="76"/>
      <c r="L19" s="91"/>
      <c r="M19" s="108"/>
      <c r="N19" s="75"/>
      <c r="O19" s="76"/>
      <c r="P19" s="76"/>
      <c r="Q19" s="76"/>
      <c r="R19" s="76"/>
      <c r="T19" s="76"/>
      <c r="U19" s="76"/>
      <c r="V19" s="76"/>
      <c r="W19" s="76"/>
      <c r="X19" s="76"/>
      <c r="Y19" s="109"/>
      <c r="Z19" s="76"/>
      <c r="AA19" s="76"/>
      <c r="AB19" s="76"/>
      <c r="AC19" s="76"/>
      <c r="AD19" s="76"/>
    </row>
    <row r="20" spans="1:30" ht="8.1" customHeight="1">
      <c r="A20" s="63"/>
      <c r="B20" s="110"/>
      <c r="C20" s="110"/>
      <c r="D20" s="110"/>
      <c r="E20" s="111"/>
      <c r="F20" s="111"/>
      <c r="G20" s="111"/>
      <c r="H20" s="111"/>
      <c r="I20" s="111"/>
      <c r="J20" s="111"/>
      <c r="K20" s="111"/>
      <c r="L20" s="111"/>
      <c r="M20" s="111"/>
      <c r="N20" s="111"/>
      <c r="O20" s="111"/>
      <c r="P20" s="111"/>
      <c r="Y20" s="59"/>
    </row>
    <row r="21" spans="1:30" ht="8.1" customHeight="1">
      <c r="A21" s="63"/>
      <c r="B21" s="110"/>
      <c r="C21" s="110"/>
      <c r="D21" s="110"/>
      <c r="E21" s="111"/>
      <c r="F21" s="111"/>
      <c r="G21" s="111"/>
      <c r="H21" s="111"/>
      <c r="I21" s="111"/>
      <c r="J21" s="111"/>
      <c r="K21" s="111"/>
      <c r="L21" s="111"/>
      <c r="M21" s="111"/>
      <c r="N21" s="111"/>
      <c r="O21" s="111"/>
      <c r="P21" s="111"/>
      <c r="Y21" s="59"/>
    </row>
    <row r="22" spans="1:30" ht="17.25" customHeight="1" thickBot="1">
      <c r="A22" s="63"/>
      <c r="B22" s="55" t="s">
        <v>61</v>
      </c>
      <c r="Y22" s="59"/>
    </row>
    <row r="23" spans="1:30" ht="24.95" customHeight="1" thickTop="1" thickBot="1">
      <c r="A23" s="63"/>
      <c r="B23" s="112" t="s">
        <v>62</v>
      </c>
      <c r="C23" s="378"/>
      <c r="D23" s="378"/>
      <c r="E23" s="378"/>
      <c r="F23" s="378"/>
      <c r="G23" s="378"/>
      <c r="H23" s="378"/>
      <c r="I23" s="523"/>
      <c r="Y23" s="59"/>
    </row>
    <row r="24" spans="1:30" ht="22.5" customHeight="1" thickTop="1">
      <c r="A24" s="63"/>
      <c r="B24" s="389" t="s">
        <v>157</v>
      </c>
      <c r="C24" s="426"/>
      <c r="D24" s="426"/>
      <c r="E24" s="426"/>
      <c r="F24" s="425" t="s">
        <v>139</v>
      </c>
      <c r="G24" s="425" t="s">
        <v>64</v>
      </c>
      <c r="H24" s="425" t="s">
        <v>140</v>
      </c>
      <c r="I24" s="391" t="s">
        <v>36</v>
      </c>
      <c r="J24" s="405"/>
      <c r="K24" s="406"/>
      <c r="L24" s="363" t="s">
        <v>37</v>
      </c>
      <c r="M24" s="363"/>
      <c r="N24" s="363"/>
      <c r="O24" s="363" t="s">
        <v>38</v>
      </c>
      <c r="P24" s="363"/>
      <c r="Q24" s="363"/>
      <c r="R24" s="363" t="s">
        <v>125</v>
      </c>
      <c r="S24" s="363"/>
      <c r="T24" s="363"/>
      <c r="U24" s="363" t="s">
        <v>176</v>
      </c>
      <c r="V24" s="363"/>
      <c r="W24" s="363"/>
      <c r="X24" s="380" t="s">
        <v>39</v>
      </c>
      <c r="Y24" s="196"/>
    </row>
    <row r="25" spans="1:30" ht="22.5" customHeight="1">
      <c r="A25" s="63"/>
      <c r="B25" s="391"/>
      <c r="C25" s="392"/>
      <c r="D25" s="392"/>
      <c r="E25" s="392"/>
      <c r="F25" s="381"/>
      <c r="G25" s="381"/>
      <c r="H25" s="381"/>
      <c r="I25" s="113" t="s">
        <v>141</v>
      </c>
      <c r="J25" s="113" t="s">
        <v>142</v>
      </c>
      <c r="K25" s="113" t="s">
        <v>143</v>
      </c>
      <c r="L25" s="113" t="s">
        <v>141</v>
      </c>
      <c r="M25" s="113" t="s">
        <v>142</v>
      </c>
      <c r="N25" s="113" t="s">
        <v>143</v>
      </c>
      <c r="O25" s="113" t="s">
        <v>141</v>
      </c>
      <c r="P25" s="113" t="s">
        <v>142</v>
      </c>
      <c r="Q25" s="113" t="s">
        <v>143</v>
      </c>
      <c r="R25" s="113" t="s">
        <v>141</v>
      </c>
      <c r="S25" s="113" t="s">
        <v>142</v>
      </c>
      <c r="T25" s="113" t="s">
        <v>143</v>
      </c>
      <c r="U25" s="113" t="s">
        <v>141</v>
      </c>
      <c r="V25" s="113" t="s">
        <v>142</v>
      </c>
      <c r="W25" s="113" t="s">
        <v>143</v>
      </c>
      <c r="X25" s="381"/>
      <c r="Y25" s="196"/>
    </row>
    <row r="26" spans="1:30" ht="24.95" customHeight="1">
      <c r="A26" s="63"/>
      <c r="B26" s="382"/>
      <c r="C26" s="383"/>
      <c r="D26" s="383"/>
      <c r="E26" s="383"/>
      <c r="F26" s="114" t="s">
        <v>31</v>
      </c>
      <c r="G26" s="114"/>
      <c r="H26" s="114"/>
      <c r="I26" s="115"/>
      <c r="J26" s="115"/>
      <c r="K26" s="115"/>
      <c r="L26" s="115"/>
      <c r="M26" s="115"/>
      <c r="N26" s="115"/>
      <c r="O26" s="115"/>
      <c r="P26" s="115"/>
      <c r="Q26" s="115"/>
      <c r="R26" s="115"/>
      <c r="S26" s="115"/>
      <c r="T26" s="115"/>
      <c r="U26" s="115"/>
      <c r="V26" s="115"/>
      <c r="W26" s="115"/>
      <c r="X26" s="115">
        <f t="shared" ref="X26:X31" si="2">SUM(I26:W26)</f>
        <v>0</v>
      </c>
      <c r="Y26" s="197"/>
    </row>
    <row r="27" spans="1:30" s="120" customFormat="1" ht="24.95" customHeight="1">
      <c r="A27" s="116"/>
      <c r="B27" s="382"/>
      <c r="C27" s="383"/>
      <c r="D27" s="383"/>
      <c r="E27" s="383"/>
      <c r="F27" s="117" t="s">
        <v>65</v>
      </c>
      <c r="G27" s="117"/>
      <c r="H27" s="117"/>
      <c r="I27" s="118"/>
      <c r="J27" s="118"/>
      <c r="K27" s="118"/>
      <c r="L27" s="118"/>
      <c r="M27" s="118"/>
      <c r="N27" s="119"/>
      <c r="O27" s="118"/>
      <c r="P27" s="118"/>
      <c r="Q27" s="118"/>
      <c r="R27" s="118"/>
      <c r="S27" s="119"/>
      <c r="T27" s="118"/>
      <c r="U27" s="118"/>
      <c r="V27" s="118"/>
      <c r="W27" s="118"/>
      <c r="X27" s="119">
        <f t="shared" si="2"/>
        <v>0</v>
      </c>
      <c r="Y27" s="197"/>
    </row>
    <row r="28" spans="1:30" s="120" customFormat="1" ht="24.95" customHeight="1">
      <c r="A28" s="116"/>
      <c r="B28" s="382"/>
      <c r="C28" s="383"/>
      <c r="D28" s="383"/>
      <c r="E28" s="383"/>
      <c r="F28" s="114" t="s">
        <v>31</v>
      </c>
      <c r="G28" s="114"/>
      <c r="H28" s="114"/>
      <c r="I28" s="121"/>
      <c r="J28" s="121"/>
      <c r="K28" s="121"/>
      <c r="L28" s="121"/>
      <c r="M28" s="121"/>
      <c r="N28" s="115"/>
      <c r="O28" s="121"/>
      <c r="P28" s="121"/>
      <c r="Q28" s="121"/>
      <c r="R28" s="121"/>
      <c r="S28" s="115"/>
      <c r="T28" s="121"/>
      <c r="U28" s="121"/>
      <c r="V28" s="121"/>
      <c r="W28" s="121"/>
      <c r="X28" s="115">
        <f t="shared" si="2"/>
        <v>0</v>
      </c>
      <c r="Y28" s="197"/>
    </row>
    <row r="29" spans="1:30" s="120" customFormat="1" ht="24.95" customHeight="1">
      <c r="A29" s="116"/>
      <c r="B29" s="382"/>
      <c r="C29" s="383"/>
      <c r="D29" s="383"/>
      <c r="E29" s="383"/>
      <c r="F29" s="117" t="s">
        <v>65</v>
      </c>
      <c r="G29" s="117"/>
      <c r="H29" s="117"/>
      <c r="I29" s="118"/>
      <c r="J29" s="118"/>
      <c r="K29" s="118"/>
      <c r="L29" s="118"/>
      <c r="M29" s="118"/>
      <c r="N29" s="119"/>
      <c r="O29" s="118"/>
      <c r="P29" s="118"/>
      <c r="Q29" s="118"/>
      <c r="R29" s="118"/>
      <c r="S29" s="119"/>
      <c r="T29" s="118"/>
      <c r="U29" s="118"/>
      <c r="V29" s="118"/>
      <c r="W29" s="118"/>
      <c r="X29" s="119">
        <f t="shared" si="2"/>
        <v>0</v>
      </c>
      <c r="Y29" s="197"/>
    </row>
    <row r="30" spans="1:30" s="120" customFormat="1" ht="24.95" customHeight="1">
      <c r="A30" s="116"/>
      <c r="B30" s="382"/>
      <c r="C30" s="383"/>
      <c r="D30" s="383"/>
      <c r="E30" s="383"/>
      <c r="F30" s="114" t="s">
        <v>31</v>
      </c>
      <c r="G30" s="114"/>
      <c r="H30" s="114"/>
      <c r="I30" s="121"/>
      <c r="J30" s="121"/>
      <c r="K30" s="121"/>
      <c r="L30" s="121"/>
      <c r="M30" s="121"/>
      <c r="N30" s="115"/>
      <c r="O30" s="121"/>
      <c r="P30" s="121"/>
      <c r="Q30" s="121"/>
      <c r="R30" s="121"/>
      <c r="S30" s="115"/>
      <c r="T30" s="121"/>
      <c r="U30" s="121"/>
      <c r="V30" s="121"/>
      <c r="W30" s="121"/>
      <c r="X30" s="115">
        <f t="shared" si="2"/>
        <v>0</v>
      </c>
      <c r="Y30" s="197"/>
    </row>
    <row r="31" spans="1:30" s="120" customFormat="1" ht="24.95" customHeight="1">
      <c r="A31" s="116"/>
      <c r="B31" s="382"/>
      <c r="C31" s="383"/>
      <c r="D31" s="383"/>
      <c r="E31" s="383"/>
      <c r="F31" s="117" t="s">
        <v>65</v>
      </c>
      <c r="G31" s="117"/>
      <c r="H31" s="117"/>
      <c r="I31" s="118"/>
      <c r="J31" s="118"/>
      <c r="K31" s="118"/>
      <c r="L31" s="118"/>
      <c r="M31" s="118"/>
      <c r="N31" s="119"/>
      <c r="O31" s="118"/>
      <c r="P31" s="118"/>
      <c r="Q31" s="118"/>
      <c r="R31" s="118"/>
      <c r="S31" s="119"/>
      <c r="T31" s="118"/>
      <c r="U31" s="118"/>
      <c r="V31" s="118"/>
      <c r="W31" s="118"/>
      <c r="X31" s="119">
        <f t="shared" si="2"/>
        <v>0</v>
      </c>
      <c r="Y31" s="197"/>
    </row>
    <row r="32" spans="1:30" s="120" customFormat="1" ht="8.1" customHeight="1">
      <c r="A32" s="116"/>
      <c r="B32" s="122"/>
      <c r="C32" s="122"/>
      <c r="D32" s="122"/>
      <c r="E32" s="122"/>
      <c r="F32" s="122"/>
      <c r="G32" s="122"/>
      <c r="H32" s="122"/>
      <c r="I32" s="123"/>
      <c r="J32" s="123"/>
      <c r="K32" s="123"/>
      <c r="L32" s="123"/>
      <c r="M32" s="123"/>
      <c r="N32" s="123"/>
      <c r="Y32" s="124"/>
    </row>
    <row r="33" spans="1:25" ht="9.9499999999999993" customHeight="1">
      <c r="A33" s="63"/>
      <c r="Y33" s="59"/>
    </row>
    <row r="34" spans="1:25" ht="14.25" customHeight="1" thickBot="1">
      <c r="A34" s="63"/>
      <c r="B34" s="55" t="s">
        <v>205</v>
      </c>
      <c r="Y34" s="59"/>
    </row>
    <row r="35" spans="1:25" ht="24.95" customHeight="1" thickTop="1" thickBot="1">
      <c r="A35" s="63"/>
      <c r="B35" s="112" t="s">
        <v>62</v>
      </c>
      <c r="C35" s="378"/>
      <c r="D35" s="378"/>
      <c r="E35" s="378"/>
      <c r="F35" s="378"/>
      <c r="G35" s="378"/>
      <c r="H35" s="378"/>
      <c r="I35" s="523"/>
      <c r="Y35" s="59"/>
    </row>
    <row r="36" spans="1:25" ht="22.5" customHeight="1" thickTop="1">
      <c r="A36" s="63"/>
      <c r="B36" s="389" t="s">
        <v>157</v>
      </c>
      <c r="C36" s="390"/>
      <c r="D36" s="390"/>
      <c r="E36" s="390"/>
      <c r="F36" s="393" t="s">
        <v>139</v>
      </c>
      <c r="G36" s="393" t="s">
        <v>64</v>
      </c>
      <c r="H36" s="393" t="s">
        <v>140</v>
      </c>
      <c r="I36" s="391" t="s">
        <v>36</v>
      </c>
      <c r="J36" s="405"/>
      <c r="K36" s="406"/>
      <c r="L36" s="363" t="s">
        <v>37</v>
      </c>
      <c r="M36" s="363"/>
      <c r="N36" s="363"/>
      <c r="O36" s="363" t="s">
        <v>38</v>
      </c>
      <c r="P36" s="363"/>
      <c r="Q36" s="363"/>
      <c r="R36" s="363" t="s">
        <v>125</v>
      </c>
      <c r="S36" s="363"/>
      <c r="T36" s="363"/>
      <c r="U36" s="363" t="s">
        <v>176</v>
      </c>
      <c r="V36" s="363"/>
      <c r="W36" s="363"/>
      <c r="X36" s="380" t="s">
        <v>39</v>
      </c>
      <c r="Y36" s="196"/>
    </row>
    <row r="37" spans="1:25" ht="22.5" customHeight="1">
      <c r="A37" s="63"/>
      <c r="B37" s="391"/>
      <c r="C37" s="392"/>
      <c r="D37" s="392"/>
      <c r="E37" s="392"/>
      <c r="F37" s="381"/>
      <c r="G37" s="381"/>
      <c r="H37" s="381"/>
      <c r="I37" s="113" t="s">
        <v>141</v>
      </c>
      <c r="J37" s="113" t="s">
        <v>142</v>
      </c>
      <c r="K37" s="113" t="s">
        <v>143</v>
      </c>
      <c r="L37" s="113" t="s">
        <v>141</v>
      </c>
      <c r="M37" s="113" t="s">
        <v>142</v>
      </c>
      <c r="N37" s="113" t="s">
        <v>143</v>
      </c>
      <c r="O37" s="113" t="s">
        <v>141</v>
      </c>
      <c r="P37" s="113" t="s">
        <v>142</v>
      </c>
      <c r="Q37" s="113" t="s">
        <v>143</v>
      </c>
      <c r="R37" s="113" t="s">
        <v>141</v>
      </c>
      <c r="S37" s="113" t="s">
        <v>142</v>
      </c>
      <c r="T37" s="113" t="s">
        <v>143</v>
      </c>
      <c r="U37" s="113" t="s">
        <v>141</v>
      </c>
      <c r="V37" s="113" t="s">
        <v>142</v>
      </c>
      <c r="W37" s="113" t="s">
        <v>143</v>
      </c>
      <c r="X37" s="381"/>
      <c r="Y37" s="196"/>
    </row>
    <row r="38" spans="1:25" ht="24.95" customHeight="1">
      <c r="A38" s="63"/>
      <c r="B38" s="382"/>
      <c r="C38" s="383"/>
      <c r="D38" s="383"/>
      <c r="E38" s="383"/>
      <c r="F38" s="114" t="s">
        <v>31</v>
      </c>
      <c r="G38" s="114"/>
      <c r="H38" s="114"/>
      <c r="I38" s="115"/>
      <c r="J38" s="115"/>
      <c r="K38" s="115"/>
      <c r="L38" s="115"/>
      <c r="M38" s="115"/>
      <c r="N38" s="115"/>
      <c r="O38" s="115"/>
      <c r="P38" s="115"/>
      <c r="Q38" s="115"/>
      <c r="R38" s="115"/>
      <c r="S38" s="115"/>
      <c r="T38" s="115"/>
      <c r="U38" s="115"/>
      <c r="V38" s="115"/>
      <c r="W38" s="115"/>
      <c r="X38" s="115">
        <f>SUM(I38:W38)</f>
        <v>0</v>
      </c>
      <c r="Y38" s="197"/>
    </row>
    <row r="39" spans="1:25" s="120" customFormat="1" ht="24.95" customHeight="1">
      <c r="A39" s="116"/>
      <c r="B39" s="382"/>
      <c r="C39" s="383"/>
      <c r="D39" s="383"/>
      <c r="E39" s="383"/>
      <c r="F39" s="117" t="s">
        <v>65</v>
      </c>
      <c r="G39" s="117"/>
      <c r="H39" s="117"/>
      <c r="I39" s="118"/>
      <c r="J39" s="118"/>
      <c r="K39" s="118"/>
      <c r="L39" s="118"/>
      <c r="M39" s="118"/>
      <c r="N39" s="119"/>
      <c r="O39" s="118"/>
      <c r="P39" s="118"/>
      <c r="Q39" s="118"/>
      <c r="R39" s="118"/>
      <c r="S39" s="119"/>
      <c r="T39" s="118"/>
      <c r="U39" s="118"/>
      <c r="V39" s="118"/>
      <c r="W39" s="118"/>
      <c r="X39" s="119">
        <f>SUM(I39:W39)</f>
        <v>0</v>
      </c>
      <c r="Y39" s="197"/>
    </row>
    <row r="40" spans="1:25" s="120" customFormat="1" ht="24.95" customHeight="1">
      <c r="A40" s="116"/>
      <c r="B40" s="382"/>
      <c r="C40" s="383"/>
      <c r="D40" s="383"/>
      <c r="E40" s="383"/>
      <c r="F40" s="114" t="s">
        <v>31</v>
      </c>
      <c r="G40" s="114"/>
      <c r="H40" s="114"/>
      <c r="I40" s="121"/>
      <c r="J40" s="121"/>
      <c r="K40" s="121"/>
      <c r="L40" s="121"/>
      <c r="M40" s="121"/>
      <c r="N40" s="115"/>
      <c r="O40" s="121"/>
      <c r="P40" s="121"/>
      <c r="Q40" s="121"/>
      <c r="R40" s="121"/>
      <c r="S40" s="115"/>
      <c r="T40" s="121"/>
      <c r="U40" s="121"/>
      <c r="V40" s="121"/>
      <c r="W40" s="121"/>
      <c r="X40" s="115">
        <f>SUM(I40:W40)</f>
        <v>0</v>
      </c>
      <c r="Y40" s="197"/>
    </row>
    <row r="41" spans="1:25" s="120" customFormat="1" ht="24.95" customHeight="1">
      <c r="A41" s="116"/>
      <c r="B41" s="382"/>
      <c r="C41" s="383"/>
      <c r="D41" s="383"/>
      <c r="E41" s="383"/>
      <c r="F41" s="117" t="s">
        <v>65</v>
      </c>
      <c r="G41" s="117"/>
      <c r="H41" s="117"/>
      <c r="I41" s="118"/>
      <c r="J41" s="118"/>
      <c r="K41" s="118"/>
      <c r="L41" s="118"/>
      <c r="M41" s="118"/>
      <c r="N41" s="119"/>
      <c r="O41" s="118"/>
      <c r="P41" s="118"/>
      <c r="Q41" s="118"/>
      <c r="R41" s="118"/>
      <c r="S41" s="119"/>
      <c r="T41" s="118"/>
      <c r="U41" s="118"/>
      <c r="V41" s="118"/>
      <c r="W41" s="118"/>
      <c r="X41" s="119">
        <f>SUM(I41:W41)</f>
        <v>0</v>
      </c>
      <c r="Y41" s="197"/>
    </row>
    <row r="42" spans="1:25" s="120" customFormat="1" ht="8.1" customHeight="1">
      <c r="A42" s="116"/>
      <c r="Y42" s="124"/>
    </row>
    <row r="43" spans="1:25" s="120" customFormat="1" ht="14.25" customHeight="1" thickBot="1">
      <c r="A43" s="125"/>
      <c r="B43" s="78"/>
      <c r="C43" s="78"/>
      <c r="D43" s="78"/>
      <c r="E43" s="78"/>
      <c r="F43" s="78"/>
      <c r="G43" s="78"/>
      <c r="H43" s="78"/>
      <c r="I43" s="78"/>
      <c r="J43" s="78"/>
      <c r="K43" s="78"/>
      <c r="L43" s="78"/>
      <c r="M43" s="78"/>
      <c r="N43" s="78"/>
      <c r="O43" s="78"/>
      <c r="P43" s="78"/>
      <c r="Q43" s="126"/>
      <c r="R43" s="126"/>
      <c r="S43" s="126"/>
      <c r="T43" s="126"/>
      <c r="U43" s="126"/>
      <c r="V43" s="126"/>
      <c r="W43" s="126"/>
      <c r="X43" s="126"/>
      <c r="Y43" s="198"/>
    </row>
    <row r="44" spans="1:25" s="1" customFormat="1" ht="15.75" customHeight="1">
      <c r="A44" s="4"/>
      <c r="B44" s="5"/>
      <c r="C44" s="50"/>
      <c r="D44" s="51"/>
      <c r="E44" s="52"/>
      <c r="F44" s="53"/>
      <c r="L44" s="1" t="s">
        <v>160</v>
      </c>
      <c r="N44" s="524">
        <f>'様式２ ①～④'!D14</f>
        <v>0</v>
      </c>
      <c r="O44" s="524"/>
      <c r="P44" s="524"/>
      <c r="Q44" s="127" t="s">
        <v>3</v>
      </c>
      <c r="R44" s="127"/>
      <c r="S44" s="127"/>
      <c r="T44" s="407" t="str">
        <f>'様式２ ①～④'!F14</f>
        <v>（タイプ：</v>
      </c>
      <c r="U44" s="407"/>
      <c r="V44" s="407"/>
      <c r="W44" s="407"/>
      <c r="X44" s="407"/>
      <c r="Y44" s="1" t="s">
        <v>159</v>
      </c>
    </row>
    <row r="45" spans="1:25" s="1" customFormat="1" ht="15.75" customHeight="1" thickBot="1">
      <c r="A45" s="81"/>
      <c r="B45" s="5"/>
      <c r="C45" s="50"/>
      <c r="D45" s="51"/>
      <c r="E45" s="52"/>
      <c r="F45" s="53"/>
      <c r="N45" s="80"/>
      <c r="O45" s="51"/>
      <c r="S45" s="53"/>
      <c r="U45" s="51"/>
      <c r="V45" s="51"/>
      <c r="W45" s="56" t="s">
        <v>0</v>
      </c>
    </row>
    <row r="46" spans="1:25" ht="13.5">
      <c r="A46" s="128" t="s">
        <v>149</v>
      </c>
      <c r="B46" s="83"/>
      <c r="C46" s="83"/>
      <c r="D46" s="83"/>
      <c r="E46" s="83"/>
      <c r="F46" s="83"/>
      <c r="G46" s="83"/>
      <c r="H46" s="83"/>
      <c r="I46" s="83"/>
      <c r="J46" s="83"/>
      <c r="K46" s="83"/>
      <c r="L46" s="83"/>
      <c r="M46" s="83"/>
      <c r="N46" s="83"/>
      <c r="O46" s="83"/>
      <c r="P46" s="83"/>
      <c r="Q46" s="83"/>
      <c r="R46" s="83"/>
      <c r="S46" s="83"/>
      <c r="T46" s="83"/>
      <c r="U46" s="83"/>
      <c r="V46" s="83"/>
      <c r="W46" s="83"/>
      <c r="X46" s="83"/>
      <c r="Y46" s="84"/>
    </row>
    <row r="47" spans="1:25" ht="8.1" customHeight="1">
      <c r="A47" s="63"/>
      <c r="Y47" s="59"/>
    </row>
    <row r="48" spans="1:25" ht="24.95" customHeight="1" thickBot="1">
      <c r="A48" s="63"/>
      <c r="B48" s="408" t="s">
        <v>68</v>
      </c>
      <c r="C48" s="408"/>
      <c r="D48" s="408"/>
      <c r="J48" s="129" t="s">
        <v>36</v>
      </c>
      <c r="K48" s="129" t="s">
        <v>37</v>
      </c>
      <c r="L48" s="129" t="s">
        <v>38</v>
      </c>
      <c r="M48" s="129" t="s">
        <v>125</v>
      </c>
      <c r="N48" s="129" t="s">
        <v>176</v>
      </c>
      <c r="O48" s="129" t="s">
        <v>39</v>
      </c>
      <c r="Y48" s="59"/>
    </row>
    <row r="49" spans="1:25" ht="24.95" customHeight="1" thickBot="1">
      <c r="A49" s="63"/>
      <c r="B49" s="409" t="s">
        <v>69</v>
      </c>
      <c r="C49" s="410"/>
      <c r="D49" s="410"/>
      <c r="E49" s="410"/>
      <c r="F49" s="410"/>
      <c r="G49" s="410"/>
      <c r="H49" s="411"/>
      <c r="I49" s="220" t="s">
        <v>146</v>
      </c>
      <c r="J49" s="130">
        <f>SUM(J51,J55,J59,J63,J67,J71)</f>
        <v>0</v>
      </c>
      <c r="K49" s="130">
        <f>SUM(K51,K55,K59,K63,K67,K71)</f>
        <v>0</v>
      </c>
      <c r="L49" s="130">
        <f>SUM(L51,L55,L59,L63,L67,L71)</f>
        <v>0</v>
      </c>
      <c r="M49" s="130">
        <f>SUM(M51,M55,M59,M63,M67,M71)</f>
        <v>0</v>
      </c>
      <c r="N49" s="130">
        <f>SUM(N51,N55,N59,N63,N67,N71)</f>
        <v>0</v>
      </c>
      <c r="O49" s="131">
        <f>SUM(J49:N49)</f>
        <v>0</v>
      </c>
      <c r="Y49" s="59"/>
    </row>
    <row r="50" spans="1:25" ht="24.95" customHeight="1">
      <c r="A50" s="63"/>
      <c r="B50" s="132" t="s">
        <v>70</v>
      </c>
      <c r="C50" s="133"/>
      <c r="D50" s="133"/>
      <c r="E50" s="133"/>
      <c r="F50" s="133"/>
      <c r="G50" s="133"/>
      <c r="H50" s="134"/>
      <c r="J50" s="135"/>
      <c r="K50" s="135"/>
      <c r="L50" s="135"/>
      <c r="M50" s="135"/>
      <c r="N50" s="136"/>
      <c r="O50" s="137"/>
      <c r="Y50" s="59"/>
    </row>
    <row r="51" spans="1:25" ht="24.95" customHeight="1">
      <c r="A51" s="63"/>
      <c r="B51" s="402" t="s">
        <v>71</v>
      </c>
      <c r="C51" s="403"/>
      <c r="D51" s="403"/>
      <c r="E51" s="403"/>
      <c r="F51" s="403"/>
      <c r="G51" s="403"/>
      <c r="H51" s="404"/>
      <c r="I51" s="72"/>
      <c r="J51" s="138">
        <f>SUM(J52:J54)</f>
        <v>0</v>
      </c>
      <c r="K51" s="138">
        <f>SUM(K52:K54)</f>
        <v>0</v>
      </c>
      <c r="L51" s="138">
        <f>SUM(L52:L54)</f>
        <v>0</v>
      </c>
      <c r="M51" s="138">
        <f>SUM(M52:M54)</f>
        <v>0</v>
      </c>
      <c r="N51" s="138">
        <f>SUM(N52:N54)</f>
        <v>0</v>
      </c>
      <c r="O51" s="115">
        <f>SUM(J51:N51)</f>
        <v>0</v>
      </c>
      <c r="Y51" s="59"/>
    </row>
    <row r="52" spans="1:25" ht="24.95" customHeight="1">
      <c r="A52" s="63"/>
      <c r="B52" s="393"/>
      <c r="C52" s="139"/>
      <c r="D52" s="139"/>
      <c r="E52" s="139"/>
      <c r="F52" s="139"/>
      <c r="G52" s="405" t="s">
        <v>72</v>
      </c>
      <c r="H52" s="406"/>
      <c r="I52" s="72"/>
      <c r="J52" s="221"/>
      <c r="K52" s="141"/>
      <c r="L52" s="141"/>
      <c r="M52" s="141"/>
      <c r="N52" s="141"/>
      <c r="O52" s="115">
        <f t="shared" ref="O52:O74" si="3">SUM(J52:N52)</f>
        <v>0</v>
      </c>
      <c r="Y52" s="59"/>
    </row>
    <row r="53" spans="1:25" ht="24.95" customHeight="1">
      <c r="A53" s="63"/>
      <c r="B53" s="393"/>
      <c r="C53" s="139"/>
      <c r="D53" s="139"/>
      <c r="E53" s="139"/>
      <c r="F53" s="139"/>
      <c r="G53" s="405" t="s">
        <v>41</v>
      </c>
      <c r="H53" s="406"/>
      <c r="I53" s="72"/>
      <c r="J53" s="142"/>
      <c r="K53" s="141"/>
      <c r="L53" s="141"/>
      <c r="M53" s="141"/>
      <c r="N53" s="141"/>
      <c r="O53" s="115">
        <f t="shared" si="3"/>
        <v>0</v>
      </c>
      <c r="Y53" s="59"/>
    </row>
    <row r="54" spans="1:25" ht="24.95" customHeight="1">
      <c r="A54" s="63"/>
      <c r="B54" s="381"/>
      <c r="C54" s="139"/>
      <c r="D54" s="139"/>
      <c r="E54" s="139"/>
      <c r="F54" s="139"/>
      <c r="G54" s="405" t="s">
        <v>42</v>
      </c>
      <c r="H54" s="406"/>
      <c r="I54" s="72"/>
      <c r="J54" s="142"/>
      <c r="K54" s="141"/>
      <c r="L54" s="141"/>
      <c r="M54" s="141"/>
      <c r="N54" s="141"/>
      <c r="O54" s="115">
        <f t="shared" si="3"/>
        <v>0</v>
      </c>
      <c r="Y54" s="59"/>
    </row>
    <row r="55" spans="1:25" ht="24.95" customHeight="1">
      <c r="A55" s="63"/>
      <c r="B55" s="402" t="s">
        <v>73</v>
      </c>
      <c r="C55" s="403"/>
      <c r="D55" s="403"/>
      <c r="E55" s="403"/>
      <c r="F55" s="403"/>
      <c r="G55" s="403"/>
      <c r="H55" s="404"/>
      <c r="I55" s="72"/>
      <c r="J55" s="138">
        <f>SUM(J56:J58)</f>
        <v>0</v>
      </c>
      <c r="K55" s="121">
        <f>SUM(K56:K58)</f>
        <v>0</v>
      </c>
      <c r="L55" s="121">
        <f>SUM(L56:L58)</f>
        <v>0</v>
      </c>
      <c r="M55" s="121">
        <f>SUM(M56:M58)</f>
        <v>0</v>
      </c>
      <c r="N55" s="121">
        <f>SUM(N56:N58)</f>
        <v>0</v>
      </c>
      <c r="O55" s="115">
        <f t="shared" si="3"/>
        <v>0</v>
      </c>
      <c r="Y55" s="59"/>
    </row>
    <row r="56" spans="1:25" ht="24.95" customHeight="1">
      <c r="A56" s="63"/>
      <c r="B56" s="393"/>
      <c r="C56" s="139"/>
      <c r="D56" s="139"/>
      <c r="E56" s="139"/>
      <c r="F56" s="139"/>
      <c r="G56" s="405" t="s">
        <v>72</v>
      </c>
      <c r="H56" s="406"/>
      <c r="I56" s="72"/>
      <c r="J56" s="221"/>
      <c r="K56" s="141"/>
      <c r="L56" s="141"/>
      <c r="M56" s="141"/>
      <c r="N56" s="141"/>
      <c r="O56" s="115">
        <f t="shared" si="3"/>
        <v>0</v>
      </c>
      <c r="Y56" s="59"/>
    </row>
    <row r="57" spans="1:25" ht="24.95" customHeight="1">
      <c r="A57" s="63"/>
      <c r="B57" s="393"/>
      <c r="C57" s="139"/>
      <c r="D57" s="139"/>
      <c r="E57" s="139"/>
      <c r="F57" s="139"/>
      <c r="G57" s="405" t="s">
        <v>41</v>
      </c>
      <c r="H57" s="406"/>
      <c r="I57" s="72"/>
      <c r="J57" s="142"/>
      <c r="K57" s="141"/>
      <c r="L57" s="141"/>
      <c r="M57" s="141"/>
      <c r="N57" s="141"/>
      <c r="O57" s="115">
        <f t="shared" si="3"/>
        <v>0</v>
      </c>
      <c r="Y57" s="59"/>
    </row>
    <row r="58" spans="1:25" ht="24.95" customHeight="1">
      <c r="A58" s="63"/>
      <c r="B58" s="381"/>
      <c r="C58" s="139"/>
      <c r="D58" s="139"/>
      <c r="E58" s="139"/>
      <c r="F58" s="139"/>
      <c r="G58" s="405" t="s">
        <v>42</v>
      </c>
      <c r="H58" s="406"/>
      <c r="I58" s="72"/>
      <c r="J58" s="142"/>
      <c r="K58" s="141"/>
      <c r="L58" s="141"/>
      <c r="M58" s="141"/>
      <c r="N58" s="141"/>
      <c r="O58" s="115">
        <f t="shared" si="3"/>
        <v>0</v>
      </c>
      <c r="Y58" s="59"/>
    </row>
    <row r="59" spans="1:25" ht="24.95" customHeight="1">
      <c r="A59" s="63"/>
      <c r="B59" s="402" t="s">
        <v>74</v>
      </c>
      <c r="C59" s="403"/>
      <c r="D59" s="403"/>
      <c r="E59" s="403"/>
      <c r="F59" s="403"/>
      <c r="G59" s="403"/>
      <c r="H59" s="404"/>
      <c r="I59" s="72"/>
      <c r="J59" s="138">
        <f>SUM(J60:J62)</f>
        <v>0</v>
      </c>
      <c r="K59" s="121">
        <f>SUM(K60:K62)</f>
        <v>0</v>
      </c>
      <c r="L59" s="121">
        <f>SUM(L60:L62)</f>
        <v>0</v>
      </c>
      <c r="M59" s="121">
        <f>SUM(M60:M62)</f>
        <v>0</v>
      </c>
      <c r="N59" s="121">
        <f>SUM(N60:N62)</f>
        <v>0</v>
      </c>
      <c r="O59" s="115">
        <f>SUM(J59:N59)</f>
        <v>0</v>
      </c>
      <c r="Y59" s="59"/>
    </row>
    <row r="60" spans="1:25" ht="24.95" customHeight="1">
      <c r="A60" s="63"/>
      <c r="B60" s="393"/>
      <c r="C60" s="139"/>
      <c r="D60" s="139"/>
      <c r="E60" s="139"/>
      <c r="F60" s="139"/>
      <c r="G60" s="405" t="s">
        <v>72</v>
      </c>
      <c r="H60" s="406"/>
      <c r="I60" s="72"/>
      <c r="J60" s="221"/>
      <c r="K60" s="141"/>
      <c r="L60" s="141"/>
      <c r="M60" s="141"/>
      <c r="N60" s="141"/>
      <c r="O60" s="115">
        <f>SUM(J60:N60)</f>
        <v>0</v>
      </c>
      <c r="Y60" s="59"/>
    </row>
    <row r="61" spans="1:25" ht="24.95" customHeight="1">
      <c r="A61" s="63"/>
      <c r="B61" s="393"/>
      <c r="C61" s="139"/>
      <c r="D61" s="139"/>
      <c r="E61" s="139"/>
      <c r="F61" s="139"/>
      <c r="G61" s="405" t="s">
        <v>41</v>
      </c>
      <c r="H61" s="406"/>
      <c r="I61" s="72"/>
      <c r="J61" s="142"/>
      <c r="K61" s="141"/>
      <c r="L61" s="141"/>
      <c r="M61" s="141"/>
      <c r="N61" s="141"/>
      <c r="O61" s="115">
        <f>SUM(J61:N61)</f>
        <v>0</v>
      </c>
      <c r="Y61" s="59"/>
    </row>
    <row r="62" spans="1:25" ht="24.95" customHeight="1">
      <c r="A62" s="63"/>
      <c r="B62" s="381"/>
      <c r="C62" s="139"/>
      <c r="D62" s="139"/>
      <c r="E62" s="139"/>
      <c r="F62" s="139"/>
      <c r="G62" s="405" t="s">
        <v>42</v>
      </c>
      <c r="H62" s="406"/>
      <c r="I62" s="72"/>
      <c r="J62" s="142"/>
      <c r="K62" s="141"/>
      <c r="L62" s="141"/>
      <c r="M62" s="141"/>
      <c r="N62" s="141"/>
      <c r="O62" s="115">
        <f>SUM(J62:N62)</f>
        <v>0</v>
      </c>
      <c r="Y62" s="59"/>
    </row>
    <row r="63" spans="1:25" ht="24.95" customHeight="1">
      <c r="A63" s="63"/>
      <c r="B63" s="402" t="s">
        <v>75</v>
      </c>
      <c r="C63" s="403"/>
      <c r="D63" s="403"/>
      <c r="E63" s="403"/>
      <c r="F63" s="403"/>
      <c r="G63" s="403"/>
      <c r="H63" s="404"/>
      <c r="I63" s="72"/>
      <c r="J63" s="138">
        <f>SUM(J64:J66)</f>
        <v>0</v>
      </c>
      <c r="K63" s="138">
        <f>SUM(K64:K66)</f>
        <v>0</v>
      </c>
      <c r="L63" s="138">
        <f>SUM(L64:L66)</f>
        <v>0</v>
      </c>
      <c r="M63" s="138">
        <f>SUM(M64:M66)</f>
        <v>0</v>
      </c>
      <c r="N63" s="138">
        <f>SUM(N64:N66)</f>
        <v>0</v>
      </c>
      <c r="O63" s="115">
        <f>SUM(J63:N63)</f>
        <v>0</v>
      </c>
      <c r="Y63" s="59"/>
    </row>
    <row r="64" spans="1:25" ht="24.95" customHeight="1">
      <c r="A64" s="63"/>
      <c r="B64" s="393"/>
      <c r="C64" s="139"/>
      <c r="D64" s="139"/>
      <c r="E64" s="139"/>
      <c r="F64" s="139"/>
      <c r="G64" s="405" t="s">
        <v>72</v>
      </c>
      <c r="H64" s="406"/>
      <c r="I64" s="72"/>
      <c r="J64" s="221"/>
      <c r="K64" s="141"/>
      <c r="L64" s="141"/>
      <c r="M64" s="141"/>
      <c r="N64" s="141"/>
      <c r="O64" s="115">
        <f t="shared" si="3"/>
        <v>0</v>
      </c>
      <c r="Y64" s="59"/>
    </row>
    <row r="65" spans="1:25" ht="24.95" customHeight="1">
      <c r="A65" s="63"/>
      <c r="B65" s="393"/>
      <c r="C65" s="139"/>
      <c r="D65" s="139"/>
      <c r="E65" s="139"/>
      <c r="F65" s="139"/>
      <c r="G65" s="405" t="s">
        <v>41</v>
      </c>
      <c r="H65" s="406"/>
      <c r="I65" s="72"/>
      <c r="J65" s="142"/>
      <c r="K65" s="141"/>
      <c r="L65" s="141"/>
      <c r="M65" s="141"/>
      <c r="N65" s="141"/>
      <c r="O65" s="115">
        <f t="shared" si="3"/>
        <v>0</v>
      </c>
      <c r="Y65" s="59"/>
    </row>
    <row r="66" spans="1:25" ht="24.95" customHeight="1">
      <c r="A66" s="63"/>
      <c r="B66" s="381"/>
      <c r="C66" s="139"/>
      <c r="D66" s="139"/>
      <c r="E66" s="139"/>
      <c r="F66" s="139"/>
      <c r="G66" s="405" t="s">
        <v>42</v>
      </c>
      <c r="H66" s="406"/>
      <c r="I66" s="72"/>
      <c r="J66" s="142"/>
      <c r="K66" s="141"/>
      <c r="L66" s="141"/>
      <c r="M66" s="141"/>
      <c r="N66" s="141"/>
      <c r="O66" s="115">
        <f t="shared" si="3"/>
        <v>0</v>
      </c>
      <c r="Y66" s="59"/>
    </row>
    <row r="67" spans="1:25" ht="24.95" customHeight="1">
      <c r="A67" s="63"/>
      <c r="B67" s="402" t="s">
        <v>76</v>
      </c>
      <c r="C67" s="403"/>
      <c r="D67" s="403"/>
      <c r="E67" s="403"/>
      <c r="F67" s="403"/>
      <c r="G67" s="403"/>
      <c r="H67" s="404"/>
      <c r="I67" s="72"/>
      <c r="J67" s="138">
        <f>SUM(J68:J70)</f>
        <v>0</v>
      </c>
      <c r="K67" s="138">
        <f>SUM(K68:K70)</f>
        <v>0</v>
      </c>
      <c r="L67" s="138">
        <f>SUM(L68:L70)</f>
        <v>0</v>
      </c>
      <c r="M67" s="138">
        <f>SUM(M68:M70)</f>
        <v>0</v>
      </c>
      <c r="N67" s="138">
        <f>SUM(N68:N70)</f>
        <v>0</v>
      </c>
      <c r="O67" s="115">
        <f t="shared" si="3"/>
        <v>0</v>
      </c>
      <c r="Y67" s="59"/>
    </row>
    <row r="68" spans="1:25" ht="24.95" customHeight="1">
      <c r="A68" s="63"/>
      <c r="B68" s="393"/>
      <c r="C68" s="139"/>
      <c r="D68" s="139"/>
      <c r="E68" s="139"/>
      <c r="F68" s="139"/>
      <c r="G68" s="405" t="s">
        <v>72</v>
      </c>
      <c r="H68" s="406"/>
      <c r="I68" s="72"/>
      <c r="J68" s="221"/>
      <c r="K68" s="141"/>
      <c r="L68" s="141"/>
      <c r="M68" s="141"/>
      <c r="N68" s="141"/>
      <c r="O68" s="115">
        <f t="shared" si="3"/>
        <v>0</v>
      </c>
      <c r="Y68" s="59"/>
    </row>
    <row r="69" spans="1:25" ht="24.95" customHeight="1">
      <c r="A69" s="63"/>
      <c r="B69" s="393"/>
      <c r="C69" s="139"/>
      <c r="D69" s="139"/>
      <c r="E69" s="139"/>
      <c r="F69" s="139"/>
      <c r="G69" s="405" t="s">
        <v>41</v>
      </c>
      <c r="H69" s="406"/>
      <c r="I69" s="72"/>
      <c r="J69" s="142"/>
      <c r="K69" s="141"/>
      <c r="L69" s="141"/>
      <c r="M69" s="141"/>
      <c r="N69" s="141"/>
      <c r="O69" s="115">
        <f t="shared" si="3"/>
        <v>0</v>
      </c>
      <c r="Y69" s="59"/>
    </row>
    <row r="70" spans="1:25" ht="24.95" customHeight="1">
      <c r="A70" s="63"/>
      <c r="B70" s="381"/>
      <c r="C70" s="139"/>
      <c r="D70" s="139"/>
      <c r="E70" s="139"/>
      <c r="F70" s="139"/>
      <c r="G70" s="405" t="s">
        <v>42</v>
      </c>
      <c r="H70" s="406"/>
      <c r="I70" s="72"/>
      <c r="J70" s="142"/>
      <c r="K70" s="141"/>
      <c r="L70" s="141"/>
      <c r="M70" s="141"/>
      <c r="N70" s="141"/>
      <c r="O70" s="115">
        <f t="shared" si="3"/>
        <v>0</v>
      </c>
      <c r="Y70" s="59"/>
    </row>
    <row r="71" spans="1:25" ht="24.95" customHeight="1">
      <c r="A71" s="63"/>
      <c r="B71" s="402" t="s">
        <v>77</v>
      </c>
      <c r="C71" s="403"/>
      <c r="D71" s="403"/>
      <c r="E71" s="403"/>
      <c r="F71" s="403"/>
      <c r="G71" s="403"/>
      <c r="H71" s="404"/>
      <c r="I71" s="72"/>
      <c r="J71" s="138">
        <f>SUM(J72:J74)</f>
        <v>0</v>
      </c>
      <c r="K71" s="138">
        <f>SUM(K72:K74)</f>
        <v>0</v>
      </c>
      <c r="L71" s="138">
        <f>SUM(L72:L74)</f>
        <v>0</v>
      </c>
      <c r="M71" s="138">
        <f>SUM(M72:M74)</f>
        <v>0</v>
      </c>
      <c r="N71" s="138">
        <f>SUM(N72:N74)</f>
        <v>0</v>
      </c>
      <c r="O71" s="115">
        <f t="shared" si="3"/>
        <v>0</v>
      </c>
      <c r="Y71" s="59"/>
    </row>
    <row r="72" spans="1:25" ht="24.95" customHeight="1">
      <c r="A72" s="63"/>
      <c r="B72" s="393"/>
      <c r="C72" s="139"/>
      <c r="D72" s="139"/>
      <c r="E72" s="139"/>
      <c r="F72" s="139"/>
      <c r="G72" s="405" t="s">
        <v>72</v>
      </c>
      <c r="H72" s="406"/>
      <c r="I72" s="72"/>
      <c r="J72" s="140"/>
      <c r="K72" s="141"/>
      <c r="L72" s="141"/>
      <c r="M72" s="141"/>
      <c r="N72" s="141"/>
      <c r="O72" s="115">
        <f t="shared" si="3"/>
        <v>0</v>
      </c>
      <c r="Y72" s="59"/>
    </row>
    <row r="73" spans="1:25" ht="24.95" customHeight="1">
      <c r="A73" s="63"/>
      <c r="B73" s="393"/>
      <c r="C73" s="139"/>
      <c r="D73" s="139"/>
      <c r="E73" s="139"/>
      <c r="F73" s="139"/>
      <c r="G73" s="405" t="s">
        <v>41</v>
      </c>
      <c r="H73" s="406"/>
      <c r="I73" s="72"/>
      <c r="J73" s="142"/>
      <c r="K73" s="141"/>
      <c r="L73" s="141"/>
      <c r="M73" s="141"/>
      <c r="N73" s="141"/>
      <c r="O73" s="115">
        <f t="shared" si="3"/>
        <v>0</v>
      </c>
      <c r="Y73" s="59"/>
    </row>
    <row r="74" spans="1:25" ht="24.95" customHeight="1">
      <c r="A74" s="63"/>
      <c r="B74" s="381"/>
      <c r="C74" s="139"/>
      <c r="D74" s="139"/>
      <c r="E74" s="139"/>
      <c r="F74" s="139"/>
      <c r="G74" s="405" t="s">
        <v>42</v>
      </c>
      <c r="H74" s="406"/>
      <c r="I74" s="72"/>
      <c r="J74" s="142"/>
      <c r="K74" s="141"/>
      <c r="L74" s="141"/>
      <c r="M74" s="141"/>
      <c r="N74" s="141"/>
      <c r="O74" s="115">
        <f t="shared" si="3"/>
        <v>0</v>
      </c>
      <c r="Y74" s="59"/>
    </row>
    <row r="75" spans="1:25" ht="8.1" customHeight="1" thickBot="1">
      <c r="A75" s="77"/>
      <c r="B75" s="78"/>
      <c r="C75" s="78"/>
      <c r="D75" s="78"/>
      <c r="E75" s="78"/>
      <c r="F75" s="78"/>
      <c r="G75" s="78"/>
      <c r="H75" s="78"/>
      <c r="I75" s="78"/>
      <c r="J75" s="78"/>
      <c r="K75" s="78"/>
      <c r="L75" s="78"/>
      <c r="M75" s="78"/>
      <c r="N75" s="78"/>
      <c r="O75" s="78"/>
      <c r="P75" s="78"/>
      <c r="Q75" s="78"/>
      <c r="R75" s="78"/>
      <c r="S75" s="78"/>
      <c r="T75" s="78"/>
      <c r="U75" s="78"/>
      <c r="V75" s="78"/>
      <c r="W75" s="78"/>
      <c r="X75" s="78"/>
      <c r="Y75" s="79"/>
    </row>
    <row r="76" spans="1:25" s="1" customFormat="1" ht="15.75" customHeight="1">
      <c r="A76" s="4"/>
      <c r="B76" s="5"/>
      <c r="C76" s="50"/>
      <c r="D76" s="51"/>
      <c r="E76" s="52"/>
      <c r="F76" s="53"/>
      <c r="L76" s="1" t="s">
        <v>160</v>
      </c>
      <c r="N76" s="524">
        <f>'様式２ ①～④'!D14</f>
        <v>0</v>
      </c>
      <c r="O76" s="524"/>
      <c r="P76" s="524"/>
      <c r="Q76" s="127" t="s">
        <v>3</v>
      </c>
      <c r="R76" s="127"/>
      <c r="S76" s="127"/>
      <c r="T76" s="407" t="str">
        <f>'様式２ ①～④'!F14</f>
        <v>（タイプ：</v>
      </c>
      <c r="U76" s="407"/>
      <c r="V76" s="407"/>
      <c r="W76" s="407"/>
      <c r="X76" s="407"/>
      <c r="Y76" s="1" t="s">
        <v>159</v>
      </c>
    </row>
    <row r="77" spans="1:25" ht="15" customHeight="1" thickBot="1">
      <c r="A77" s="78"/>
      <c r="W77" s="56" t="s">
        <v>0</v>
      </c>
      <c r="X77" s="78"/>
    </row>
    <row r="78" spans="1:25" ht="8.1" customHeight="1">
      <c r="A78" s="82"/>
      <c r="B78" s="83"/>
      <c r="C78" s="83"/>
      <c r="D78" s="83"/>
      <c r="E78" s="83"/>
      <c r="F78" s="83"/>
      <c r="G78" s="83"/>
      <c r="H78" s="83"/>
      <c r="I78" s="83"/>
      <c r="J78" s="83"/>
      <c r="K78" s="83"/>
      <c r="L78" s="83"/>
      <c r="M78" s="83"/>
      <c r="N78" s="83"/>
      <c r="O78" s="83"/>
      <c r="P78" s="83"/>
      <c r="Q78" s="83"/>
      <c r="R78" s="83"/>
      <c r="S78" s="83"/>
      <c r="T78" s="83"/>
      <c r="U78" s="83"/>
      <c r="V78" s="83"/>
      <c r="W78" s="83"/>
      <c r="X78" s="83"/>
      <c r="Y78" s="84"/>
    </row>
    <row r="79" spans="1:25" ht="24.95" customHeight="1" thickBot="1">
      <c r="A79" s="63"/>
      <c r="B79" s="408" t="s">
        <v>118</v>
      </c>
      <c r="C79" s="408"/>
      <c r="D79" s="408"/>
      <c r="J79" s="129" t="s">
        <v>36</v>
      </c>
      <c r="K79" s="129" t="s">
        <v>37</v>
      </c>
      <c r="L79" s="129" t="s">
        <v>38</v>
      </c>
      <c r="M79" s="129" t="s">
        <v>125</v>
      </c>
      <c r="N79" s="129" t="s">
        <v>176</v>
      </c>
      <c r="O79" s="129" t="s">
        <v>39</v>
      </c>
      <c r="Y79" s="59"/>
    </row>
    <row r="80" spans="1:25" ht="24.95" customHeight="1" thickBot="1">
      <c r="A80" s="63"/>
      <c r="B80" s="409" t="s">
        <v>69</v>
      </c>
      <c r="C80" s="410"/>
      <c r="D80" s="410"/>
      <c r="E80" s="410"/>
      <c r="F80" s="410"/>
      <c r="G80" s="410"/>
      <c r="H80" s="410"/>
      <c r="I80" s="222" t="s">
        <v>146</v>
      </c>
      <c r="J80" s="130">
        <f>SUM(J82,J86,J90,J94,J98,J102)</f>
        <v>0</v>
      </c>
      <c r="K80" s="130">
        <f>SUM(K82,K86,K90,K94,K98,K102)</f>
        <v>0</v>
      </c>
      <c r="L80" s="130">
        <f>SUM(L82,L86,L90,L94,L98,L102)</f>
        <v>0</v>
      </c>
      <c r="M80" s="130">
        <f>SUM(M82,M86,M90,M94,M98,M102)</f>
        <v>0</v>
      </c>
      <c r="N80" s="130">
        <f>SUM(N82,N86,N90,N94,N98,N102)</f>
        <v>0</v>
      </c>
      <c r="O80" s="131">
        <f>SUM(J80:N80)</f>
        <v>0</v>
      </c>
      <c r="Y80" s="59"/>
    </row>
    <row r="81" spans="1:25" ht="24.95" customHeight="1">
      <c r="A81" s="63"/>
      <c r="B81" s="132" t="s">
        <v>70</v>
      </c>
      <c r="C81" s="133"/>
      <c r="D81" s="133"/>
      <c r="E81" s="133"/>
      <c r="F81" s="133"/>
      <c r="G81" s="133"/>
      <c r="H81" s="134"/>
      <c r="J81" s="145"/>
      <c r="K81" s="145"/>
      <c r="L81" s="145"/>
      <c r="M81" s="145"/>
      <c r="N81" s="146"/>
      <c r="O81" s="147"/>
      <c r="Y81" s="59"/>
    </row>
    <row r="82" spans="1:25" ht="24.95" customHeight="1">
      <c r="A82" s="63"/>
      <c r="B82" s="402" t="s">
        <v>71</v>
      </c>
      <c r="C82" s="403"/>
      <c r="D82" s="403"/>
      <c r="E82" s="403"/>
      <c r="F82" s="403"/>
      <c r="G82" s="403"/>
      <c r="H82" s="404"/>
      <c r="I82" s="72"/>
      <c r="J82" s="138">
        <f>SUM(J83:J85)</f>
        <v>0</v>
      </c>
      <c r="K82" s="121">
        <f>SUM(K83:K85)</f>
        <v>0</v>
      </c>
      <c r="L82" s="121">
        <f>SUM(L83:L85)</f>
        <v>0</v>
      </c>
      <c r="M82" s="121">
        <f>SUM(M83:M85)</f>
        <v>0</v>
      </c>
      <c r="N82" s="121">
        <f>SUM(N83:N85)</f>
        <v>0</v>
      </c>
      <c r="O82" s="115">
        <f>SUM(J82:N82)</f>
        <v>0</v>
      </c>
      <c r="Y82" s="59"/>
    </row>
    <row r="83" spans="1:25" ht="24.95" customHeight="1">
      <c r="A83" s="63"/>
      <c r="B83" s="393"/>
      <c r="C83" s="139"/>
      <c r="D83" s="139"/>
      <c r="E83" s="139"/>
      <c r="F83" s="139"/>
      <c r="G83" s="405" t="s">
        <v>72</v>
      </c>
      <c r="H83" s="406"/>
      <c r="I83" s="72"/>
      <c r="J83" s="223"/>
      <c r="K83" s="148"/>
      <c r="L83" s="148"/>
      <c r="M83" s="148"/>
      <c r="N83" s="148"/>
      <c r="O83" s="115">
        <f>SUM(J83:N83)</f>
        <v>0</v>
      </c>
      <c r="Y83" s="59"/>
    </row>
    <row r="84" spans="1:25" ht="24.95" customHeight="1">
      <c r="A84" s="63"/>
      <c r="B84" s="393"/>
      <c r="C84" s="139"/>
      <c r="D84" s="139"/>
      <c r="E84" s="139"/>
      <c r="F84" s="139"/>
      <c r="G84" s="405" t="s">
        <v>41</v>
      </c>
      <c r="H84" s="406"/>
      <c r="I84" s="72"/>
      <c r="J84" s="149"/>
      <c r="K84" s="148"/>
      <c r="L84" s="148"/>
      <c r="M84" s="148"/>
      <c r="N84" s="148"/>
      <c r="O84" s="115">
        <f>SUM(J84:N84)</f>
        <v>0</v>
      </c>
      <c r="Y84" s="59"/>
    </row>
    <row r="85" spans="1:25" ht="24.95" customHeight="1">
      <c r="A85" s="63"/>
      <c r="B85" s="381"/>
      <c r="C85" s="139"/>
      <c r="D85" s="139"/>
      <c r="E85" s="139"/>
      <c r="F85" s="139"/>
      <c r="G85" s="405" t="s">
        <v>42</v>
      </c>
      <c r="H85" s="406"/>
      <c r="I85" s="72"/>
      <c r="J85" s="149"/>
      <c r="K85" s="148"/>
      <c r="L85" s="148"/>
      <c r="M85" s="148"/>
      <c r="N85" s="148"/>
      <c r="O85" s="115">
        <f>SUM(J85:N85)</f>
        <v>0</v>
      </c>
      <c r="Y85" s="59"/>
    </row>
    <row r="86" spans="1:25" ht="24.95" customHeight="1">
      <c r="A86" s="63"/>
      <c r="B86" s="402" t="s">
        <v>73</v>
      </c>
      <c r="C86" s="403"/>
      <c r="D86" s="403"/>
      <c r="E86" s="403"/>
      <c r="F86" s="403"/>
      <c r="G86" s="403"/>
      <c r="H86" s="404"/>
      <c r="I86" s="72"/>
      <c r="J86" s="138">
        <f>SUM(J87:J89)</f>
        <v>0</v>
      </c>
      <c r="K86" s="121">
        <f>SUM(K87:K89)</f>
        <v>0</v>
      </c>
      <c r="L86" s="121">
        <f>SUM(L87:L89)</f>
        <v>0</v>
      </c>
      <c r="M86" s="121">
        <f>SUM(M87:M89)</f>
        <v>0</v>
      </c>
      <c r="N86" s="121">
        <f>SUM(N87:N89)</f>
        <v>0</v>
      </c>
      <c r="O86" s="115">
        <f t="shared" ref="O86:O105" si="4">SUM(J86:N86)</f>
        <v>0</v>
      </c>
      <c r="Y86" s="59"/>
    </row>
    <row r="87" spans="1:25" ht="24.95" customHeight="1">
      <c r="A87" s="63"/>
      <c r="B87" s="393"/>
      <c r="C87" s="139"/>
      <c r="D87" s="139"/>
      <c r="E87" s="139"/>
      <c r="F87" s="139"/>
      <c r="G87" s="405" t="s">
        <v>72</v>
      </c>
      <c r="H87" s="406"/>
      <c r="I87" s="72"/>
      <c r="J87" s="223"/>
      <c r="K87" s="148"/>
      <c r="L87" s="148"/>
      <c r="M87" s="148"/>
      <c r="N87" s="148"/>
      <c r="O87" s="115">
        <f t="shared" si="4"/>
        <v>0</v>
      </c>
      <c r="Y87" s="59"/>
    </row>
    <row r="88" spans="1:25" ht="24.95" customHeight="1">
      <c r="A88" s="63"/>
      <c r="B88" s="393"/>
      <c r="C88" s="139"/>
      <c r="D88" s="139"/>
      <c r="E88" s="139"/>
      <c r="F88" s="139"/>
      <c r="G88" s="405" t="s">
        <v>41</v>
      </c>
      <c r="H88" s="406"/>
      <c r="I88" s="72"/>
      <c r="J88" s="149"/>
      <c r="K88" s="148"/>
      <c r="L88" s="148"/>
      <c r="M88" s="148"/>
      <c r="N88" s="148"/>
      <c r="O88" s="115">
        <f t="shared" si="4"/>
        <v>0</v>
      </c>
      <c r="Y88" s="59"/>
    </row>
    <row r="89" spans="1:25" ht="24.95" customHeight="1">
      <c r="A89" s="63"/>
      <c r="B89" s="381"/>
      <c r="C89" s="139"/>
      <c r="D89" s="139"/>
      <c r="E89" s="139"/>
      <c r="F89" s="139"/>
      <c r="G89" s="405" t="s">
        <v>42</v>
      </c>
      <c r="H89" s="406"/>
      <c r="I89" s="72"/>
      <c r="J89" s="149"/>
      <c r="K89" s="148"/>
      <c r="L89" s="148"/>
      <c r="M89" s="148"/>
      <c r="N89" s="148"/>
      <c r="O89" s="115">
        <f t="shared" si="4"/>
        <v>0</v>
      </c>
      <c r="Y89" s="59"/>
    </row>
    <row r="90" spans="1:25" ht="24.95" customHeight="1">
      <c r="A90" s="63"/>
      <c r="B90" s="402" t="s">
        <v>74</v>
      </c>
      <c r="C90" s="403"/>
      <c r="D90" s="403"/>
      <c r="E90" s="403"/>
      <c r="F90" s="403"/>
      <c r="G90" s="403"/>
      <c r="H90" s="404"/>
      <c r="I90" s="72"/>
      <c r="J90" s="138">
        <f>SUM(J91:J93)</f>
        <v>0</v>
      </c>
      <c r="K90" s="121">
        <f>SUM(K91:K93)</f>
        <v>0</v>
      </c>
      <c r="L90" s="121">
        <f>SUM(L91:L93)</f>
        <v>0</v>
      </c>
      <c r="M90" s="121">
        <f>SUM(M91:M93)</f>
        <v>0</v>
      </c>
      <c r="N90" s="121">
        <f>SUM(N91:N93)</f>
        <v>0</v>
      </c>
      <c r="O90" s="115">
        <f t="shared" si="4"/>
        <v>0</v>
      </c>
      <c r="Y90" s="59"/>
    </row>
    <row r="91" spans="1:25" ht="24.95" customHeight="1">
      <c r="A91" s="63"/>
      <c r="B91" s="393"/>
      <c r="C91" s="139"/>
      <c r="D91" s="139"/>
      <c r="E91" s="139"/>
      <c r="F91" s="139"/>
      <c r="G91" s="405" t="s">
        <v>72</v>
      </c>
      <c r="H91" s="406"/>
      <c r="I91" s="72"/>
      <c r="J91" s="223"/>
      <c r="K91" s="148"/>
      <c r="L91" s="148"/>
      <c r="M91" s="148"/>
      <c r="N91" s="148"/>
      <c r="O91" s="115">
        <f t="shared" si="4"/>
        <v>0</v>
      </c>
      <c r="Y91" s="59"/>
    </row>
    <row r="92" spans="1:25" ht="24.95" customHeight="1">
      <c r="A92" s="63"/>
      <c r="B92" s="393"/>
      <c r="C92" s="139"/>
      <c r="D92" s="139"/>
      <c r="E92" s="139"/>
      <c r="F92" s="139"/>
      <c r="G92" s="405" t="s">
        <v>41</v>
      </c>
      <c r="H92" s="406"/>
      <c r="I92" s="72"/>
      <c r="J92" s="149"/>
      <c r="K92" s="148"/>
      <c r="L92" s="148"/>
      <c r="M92" s="148"/>
      <c r="N92" s="148"/>
      <c r="O92" s="115">
        <f t="shared" si="4"/>
        <v>0</v>
      </c>
      <c r="Y92" s="59"/>
    </row>
    <row r="93" spans="1:25" ht="24.95" customHeight="1">
      <c r="A93" s="63"/>
      <c r="B93" s="381"/>
      <c r="C93" s="139"/>
      <c r="D93" s="139"/>
      <c r="E93" s="139"/>
      <c r="F93" s="139"/>
      <c r="G93" s="405" t="s">
        <v>42</v>
      </c>
      <c r="H93" s="406"/>
      <c r="I93" s="72"/>
      <c r="J93" s="149"/>
      <c r="K93" s="148"/>
      <c r="L93" s="148"/>
      <c r="M93" s="148"/>
      <c r="N93" s="148"/>
      <c r="O93" s="115">
        <f t="shared" si="4"/>
        <v>0</v>
      </c>
      <c r="Y93" s="59"/>
    </row>
    <row r="94" spans="1:25" ht="24.95" customHeight="1">
      <c r="A94" s="63"/>
      <c r="B94" s="402" t="s">
        <v>75</v>
      </c>
      <c r="C94" s="403"/>
      <c r="D94" s="403"/>
      <c r="E94" s="403"/>
      <c r="F94" s="403"/>
      <c r="G94" s="403"/>
      <c r="H94" s="404"/>
      <c r="I94" s="72"/>
      <c r="J94" s="138">
        <f>SUM(J95:J97)</f>
        <v>0</v>
      </c>
      <c r="K94" s="121">
        <f>SUM(K95:K97)</f>
        <v>0</v>
      </c>
      <c r="L94" s="121">
        <f>SUM(L95:L97)</f>
        <v>0</v>
      </c>
      <c r="M94" s="121">
        <f>SUM(M95:M97)</f>
        <v>0</v>
      </c>
      <c r="N94" s="121">
        <f>SUM(N95:N97)</f>
        <v>0</v>
      </c>
      <c r="O94" s="115">
        <f t="shared" si="4"/>
        <v>0</v>
      </c>
      <c r="Y94" s="59"/>
    </row>
    <row r="95" spans="1:25" ht="24.95" customHeight="1">
      <c r="A95" s="63"/>
      <c r="B95" s="393"/>
      <c r="C95" s="139"/>
      <c r="D95" s="139"/>
      <c r="E95" s="139"/>
      <c r="F95" s="139"/>
      <c r="G95" s="405" t="s">
        <v>72</v>
      </c>
      <c r="H95" s="406"/>
      <c r="I95" s="72"/>
      <c r="J95" s="223"/>
      <c r="K95" s="148"/>
      <c r="L95" s="148"/>
      <c r="M95" s="148"/>
      <c r="N95" s="148"/>
      <c r="O95" s="115">
        <f t="shared" si="4"/>
        <v>0</v>
      </c>
      <c r="Y95" s="59"/>
    </row>
    <row r="96" spans="1:25" ht="24.95" customHeight="1">
      <c r="A96" s="63"/>
      <c r="B96" s="393"/>
      <c r="C96" s="139"/>
      <c r="D96" s="139"/>
      <c r="E96" s="139"/>
      <c r="F96" s="139"/>
      <c r="G96" s="405" t="s">
        <v>41</v>
      </c>
      <c r="H96" s="406"/>
      <c r="I96" s="72"/>
      <c r="J96" s="149"/>
      <c r="K96" s="148"/>
      <c r="L96" s="148"/>
      <c r="M96" s="148"/>
      <c r="N96" s="148"/>
      <c r="O96" s="115">
        <f t="shared" si="4"/>
        <v>0</v>
      </c>
      <c r="Y96" s="59"/>
    </row>
    <row r="97" spans="1:25" ht="24.95" customHeight="1">
      <c r="A97" s="63"/>
      <c r="B97" s="381"/>
      <c r="C97" s="139"/>
      <c r="D97" s="139"/>
      <c r="E97" s="139"/>
      <c r="F97" s="139"/>
      <c r="G97" s="405" t="s">
        <v>42</v>
      </c>
      <c r="H97" s="406"/>
      <c r="I97" s="72"/>
      <c r="J97" s="149"/>
      <c r="K97" s="148"/>
      <c r="L97" s="148"/>
      <c r="M97" s="148"/>
      <c r="N97" s="148"/>
      <c r="O97" s="115">
        <f t="shared" si="4"/>
        <v>0</v>
      </c>
      <c r="Y97" s="59"/>
    </row>
    <row r="98" spans="1:25" ht="24.95" customHeight="1">
      <c r="A98" s="63"/>
      <c r="B98" s="402" t="s">
        <v>76</v>
      </c>
      <c r="C98" s="403"/>
      <c r="D98" s="403"/>
      <c r="E98" s="403"/>
      <c r="F98" s="403"/>
      <c r="G98" s="403"/>
      <c r="H98" s="404"/>
      <c r="I98" s="72"/>
      <c r="J98" s="138">
        <f>SUM(J99:J101)</f>
        <v>0</v>
      </c>
      <c r="K98" s="121">
        <f>SUM(K99:K101)</f>
        <v>0</v>
      </c>
      <c r="L98" s="121">
        <f>SUM(L99:L101)</f>
        <v>0</v>
      </c>
      <c r="M98" s="121">
        <f>SUM(M99:M101)</f>
        <v>0</v>
      </c>
      <c r="N98" s="121">
        <f>SUM(N99:N101)</f>
        <v>0</v>
      </c>
      <c r="O98" s="115">
        <f t="shared" si="4"/>
        <v>0</v>
      </c>
      <c r="Y98" s="59"/>
    </row>
    <row r="99" spans="1:25" ht="24.95" customHeight="1">
      <c r="A99" s="63"/>
      <c r="B99" s="393"/>
      <c r="C99" s="139"/>
      <c r="D99" s="139"/>
      <c r="E99" s="139"/>
      <c r="F99" s="139"/>
      <c r="G99" s="405" t="s">
        <v>72</v>
      </c>
      <c r="H99" s="406"/>
      <c r="I99" s="72"/>
      <c r="J99" s="223"/>
      <c r="K99" s="148"/>
      <c r="L99" s="148"/>
      <c r="M99" s="148"/>
      <c r="N99" s="148"/>
      <c r="O99" s="115">
        <f t="shared" si="4"/>
        <v>0</v>
      </c>
      <c r="Y99" s="59"/>
    </row>
    <row r="100" spans="1:25" ht="24.95" customHeight="1">
      <c r="A100" s="63"/>
      <c r="B100" s="393"/>
      <c r="C100" s="139"/>
      <c r="D100" s="139"/>
      <c r="E100" s="139"/>
      <c r="F100" s="139"/>
      <c r="G100" s="405" t="s">
        <v>41</v>
      </c>
      <c r="H100" s="406"/>
      <c r="I100" s="72"/>
      <c r="J100" s="149"/>
      <c r="K100" s="148"/>
      <c r="L100" s="148"/>
      <c r="M100" s="148"/>
      <c r="N100" s="148"/>
      <c r="O100" s="115">
        <f t="shared" si="4"/>
        <v>0</v>
      </c>
      <c r="Y100" s="59"/>
    </row>
    <row r="101" spans="1:25" ht="24.95" customHeight="1">
      <c r="A101" s="63"/>
      <c r="B101" s="381"/>
      <c r="C101" s="139"/>
      <c r="D101" s="139"/>
      <c r="E101" s="139"/>
      <c r="F101" s="139"/>
      <c r="G101" s="405" t="s">
        <v>42</v>
      </c>
      <c r="H101" s="406"/>
      <c r="I101" s="72"/>
      <c r="J101" s="149"/>
      <c r="K101" s="148"/>
      <c r="L101" s="148"/>
      <c r="M101" s="148"/>
      <c r="N101" s="148"/>
      <c r="O101" s="115">
        <f t="shared" si="4"/>
        <v>0</v>
      </c>
      <c r="Y101" s="59"/>
    </row>
    <row r="102" spans="1:25" ht="24.95" customHeight="1">
      <c r="A102" s="63"/>
      <c r="B102" s="402" t="s">
        <v>77</v>
      </c>
      <c r="C102" s="403"/>
      <c r="D102" s="403"/>
      <c r="E102" s="403"/>
      <c r="F102" s="403"/>
      <c r="G102" s="403"/>
      <c r="H102" s="404"/>
      <c r="I102" s="72"/>
      <c r="J102" s="138">
        <f>SUM(J103:J105)</f>
        <v>0</v>
      </c>
      <c r="K102" s="121">
        <f>SUM(K103:K105)</f>
        <v>0</v>
      </c>
      <c r="L102" s="121">
        <f>SUM(L103:L105)</f>
        <v>0</v>
      </c>
      <c r="M102" s="121">
        <f>SUM(M103:M105)</f>
        <v>0</v>
      </c>
      <c r="N102" s="121">
        <f>SUM(N103:N105)</f>
        <v>0</v>
      </c>
      <c r="O102" s="115">
        <f t="shared" si="4"/>
        <v>0</v>
      </c>
      <c r="Y102" s="59"/>
    </row>
    <row r="103" spans="1:25" ht="24.95" customHeight="1">
      <c r="A103" s="63"/>
      <c r="B103" s="393"/>
      <c r="C103" s="139"/>
      <c r="D103" s="139"/>
      <c r="E103" s="139"/>
      <c r="F103" s="139"/>
      <c r="G103" s="405" t="s">
        <v>72</v>
      </c>
      <c r="H103" s="406"/>
      <c r="I103" s="72"/>
      <c r="J103" s="223"/>
      <c r="K103" s="148"/>
      <c r="L103" s="148"/>
      <c r="M103" s="148"/>
      <c r="N103" s="148"/>
      <c r="O103" s="115">
        <f t="shared" si="4"/>
        <v>0</v>
      </c>
      <c r="Y103" s="59"/>
    </row>
    <row r="104" spans="1:25" ht="24.95" customHeight="1">
      <c r="A104" s="63"/>
      <c r="B104" s="393"/>
      <c r="C104" s="139"/>
      <c r="D104" s="139"/>
      <c r="E104" s="139"/>
      <c r="F104" s="139"/>
      <c r="G104" s="405" t="s">
        <v>41</v>
      </c>
      <c r="H104" s="406"/>
      <c r="I104" s="72"/>
      <c r="J104" s="149"/>
      <c r="K104" s="148"/>
      <c r="L104" s="148"/>
      <c r="M104" s="148"/>
      <c r="N104" s="148"/>
      <c r="O104" s="115">
        <f t="shared" si="4"/>
        <v>0</v>
      </c>
      <c r="Y104" s="59"/>
    </row>
    <row r="105" spans="1:25" ht="24.95" customHeight="1">
      <c r="A105" s="63"/>
      <c r="B105" s="381"/>
      <c r="C105" s="139"/>
      <c r="D105" s="139"/>
      <c r="E105" s="139"/>
      <c r="F105" s="139"/>
      <c r="G105" s="405" t="s">
        <v>42</v>
      </c>
      <c r="H105" s="406"/>
      <c r="I105" s="72"/>
      <c r="J105" s="149"/>
      <c r="K105" s="148"/>
      <c r="L105" s="148"/>
      <c r="M105" s="148"/>
      <c r="N105" s="148"/>
      <c r="O105" s="115">
        <f t="shared" si="4"/>
        <v>0</v>
      </c>
      <c r="Y105" s="59"/>
    </row>
    <row r="106" spans="1:25" ht="7.5" customHeight="1">
      <c r="A106" s="63"/>
      <c r="Y106" s="59"/>
    </row>
    <row r="107" spans="1:25" ht="8.1" customHeight="1" thickBot="1">
      <c r="A107" s="77"/>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9"/>
    </row>
    <row r="108" spans="1:25" s="1" customFormat="1" ht="15.75" customHeight="1">
      <c r="A108" s="4"/>
      <c r="B108" s="5"/>
      <c r="C108" s="50"/>
      <c r="D108" s="51"/>
      <c r="E108" s="52"/>
      <c r="F108" s="53"/>
      <c r="L108" s="1" t="s">
        <v>160</v>
      </c>
      <c r="N108" s="472">
        <f>'様式２⑦（ⅰ）～（ⅲ）'!N54</f>
        <v>0</v>
      </c>
      <c r="O108" s="472"/>
      <c r="P108" s="472"/>
      <c r="Q108" s="127" t="s">
        <v>3</v>
      </c>
      <c r="R108" s="127"/>
      <c r="S108" s="456" t="str">
        <f>'様式２ ①～④'!F14</f>
        <v>（タイプ：</v>
      </c>
      <c r="T108" s="456"/>
      <c r="U108" s="456">
        <f>'様式２⑦（ⅰ）～（ⅲ）'!U54</f>
        <v>0</v>
      </c>
      <c r="V108" s="456"/>
      <c r="W108" s="456"/>
      <c r="X108" s="456"/>
      <c r="Y108" s="1" t="s">
        <v>159</v>
      </c>
    </row>
  </sheetData>
  <mergeCells count="123">
    <mergeCell ref="S108:T108"/>
    <mergeCell ref="U108:X108"/>
    <mergeCell ref="N108:P108"/>
    <mergeCell ref="B91:B93"/>
    <mergeCell ref="G91:H91"/>
    <mergeCell ref="G92:H92"/>
    <mergeCell ref="G93:H93"/>
    <mergeCell ref="B94:H94"/>
    <mergeCell ref="B95:B97"/>
    <mergeCell ref="G95:H95"/>
    <mergeCell ref="G96:H96"/>
    <mergeCell ref="G97:H97"/>
    <mergeCell ref="B103:B105"/>
    <mergeCell ref="G103:H103"/>
    <mergeCell ref="G104:H104"/>
    <mergeCell ref="G105:H105"/>
    <mergeCell ref="B98:H98"/>
    <mergeCell ref="B99:B101"/>
    <mergeCell ref="G99:H99"/>
    <mergeCell ref="G100:H100"/>
    <mergeCell ref="G101:H101"/>
    <mergeCell ref="B102:H102"/>
    <mergeCell ref="B86:H86"/>
    <mergeCell ref="B87:B89"/>
    <mergeCell ref="G87:H87"/>
    <mergeCell ref="G88:H88"/>
    <mergeCell ref="G89:H89"/>
    <mergeCell ref="B90:H90"/>
    <mergeCell ref="B79:D79"/>
    <mergeCell ref="B80:H80"/>
    <mergeCell ref="B82:H82"/>
    <mergeCell ref="B83:B85"/>
    <mergeCell ref="G83:H83"/>
    <mergeCell ref="G84:H84"/>
    <mergeCell ref="G85:H85"/>
    <mergeCell ref="N76:P76"/>
    <mergeCell ref="T76:X76"/>
    <mergeCell ref="B60:B62"/>
    <mergeCell ref="G60:H60"/>
    <mergeCell ref="G61:H61"/>
    <mergeCell ref="G62:H62"/>
    <mergeCell ref="B63:H63"/>
    <mergeCell ref="B64:B66"/>
    <mergeCell ref="G64:H64"/>
    <mergeCell ref="G65:H65"/>
    <mergeCell ref="G66:H66"/>
    <mergeCell ref="B72:B74"/>
    <mergeCell ref="G72:H72"/>
    <mergeCell ref="G73:H73"/>
    <mergeCell ref="G74:H74"/>
    <mergeCell ref="B67:H67"/>
    <mergeCell ref="B68:B70"/>
    <mergeCell ref="G68:H68"/>
    <mergeCell ref="G69:H69"/>
    <mergeCell ref="G70:H70"/>
    <mergeCell ref="B71:H71"/>
    <mergeCell ref="B55:H55"/>
    <mergeCell ref="B56:B58"/>
    <mergeCell ref="G56:H56"/>
    <mergeCell ref="G57:H57"/>
    <mergeCell ref="G58:H58"/>
    <mergeCell ref="B59:H59"/>
    <mergeCell ref="B48:D48"/>
    <mergeCell ref="B49:H49"/>
    <mergeCell ref="B51:H51"/>
    <mergeCell ref="B52:B54"/>
    <mergeCell ref="G52:H52"/>
    <mergeCell ref="G53:H53"/>
    <mergeCell ref="G54:H54"/>
    <mergeCell ref="B39:E39"/>
    <mergeCell ref="B40:E40"/>
    <mergeCell ref="B41:E41"/>
    <mergeCell ref="L36:N36"/>
    <mergeCell ref="O36:Q36"/>
    <mergeCell ref="R36:T36"/>
    <mergeCell ref="U36:W36"/>
    <mergeCell ref="N44:P44"/>
    <mergeCell ref="T44:X44"/>
    <mergeCell ref="X36:X37"/>
    <mergeCell ref="B38:E38"/>
    <mergeCell ref="B28:E28"/>
    <mergeCell ref="B29:E29"/>
    <mergeCell ref="B30:E30"/>
    <mergeCell ref="B31:E31"/>
    <mergeCell ref="C35:I35"/>
    <mergeCell ref="B36:E37"/>
    <mergeCell ref="F36:F37"/>
    <mergeCell ref="G36:G37"/>
    <mergeCell ref="H36:H37"/>
    <mergeCell ref="I36:K36"/>
    <mergeCell ref="O24:Q24"/>
    <mergeCell ref="R24:T24"/>
    <mergeCell ref="U24:W24"/>
    <mergeCell ref="X24:X25"/>
    <mergeCell ref="B26:E26"/>
    <mergeCell ref="B27:E27"/>
    <mergeCell ref="B24:E25"/>
    <mergeCell ref="F24:F25"/>
    <mergeCell ref="G24:G25"/>
    <mergeCell ref="H24:H25"/>
    <mergeCell ref="I24:K24"/>
    <mergeCell ref="L24:N24"/>
    <mergeCell ref="O14:P14"/>
    <mergeCell ref="R14:S14"/>
    <mergeCell ref="O15:P15"/>
    <mergeCell ref="R15:S15"/>
    <mergeCell ref="R16:S16"/>
    <mergeCell ref="C23:I23"/>
    <mergeCell ref="B6:D7"/>
    <mergeCell ref="B8:D8"/>
    <mergeCell ref="B9:D9"/>
    <mergeCell ref="B10:D10"/>
    <mergeCell ref="C14:C19"/>
    <mergeCell ref="L14:M15"/>
    <mergeCell ref="A2:X2"/>
    <mergeCell ref="B3:P3"/>
    <mergeCell ref="B5:D5"/>
    <mergeCell ref="E5:F5"/>
    <mergeCell ref="G5:H5"/>
    <mergeCell ref="I5:J5"/>
    <mergeCell ref="K5:L5"/>
    <mergeCell ref="M5:N5"/>
    <mergeCell ref="O5:P5"/>
  </mergeCells>
  <phoneticPr fontId="2"/>
  <dataValidations count="4">
    <dataValidation type="list" allowBlank="1" showInputMessage="1" showErrorMessage="1" sqref="H26:H31 H38:H41 I52:I54 I56:I58 I60:I62 I64:I66 I68:I70 I72:I74 I83:I85 I87:I89 I91:I93 I95:I97 I99:I101 I103:I105" xr:uid="{00000000-0002-0000-0700-000000000000}">
      <formula1>"A,B"</formula1>
    </dataValidation>
    <dataValidation type="list" allowBlank="1" showInputMessage="1" showErrorMessage="1" sqref="G26:G31 G38:G41" xr:uid="{00000000-0002-0000-0700-000001000000}">
      <formula1>"①,②,③,④,⑤,⑥"</formula1>
    </dataValidation>
    <dataValidation type="list" allowBlank="1" showInputMessage="1" showErrorMessage="1" sqref="H32" xr:uid="{00000000-0002-0000-0700-000002000000}">
      <formula1>"①,②,③,④"</formula1>
    </dataValidation>
    <dataValidation type="list" allowBlank="1" showInputMessage="1" showErrorMessage="1" sqref="G32 F26:F31 F38:F41" xr:uid="{00000000-0002-0000-0700-000003000000}">
      <formula1>"派遣,受入"</formula1>
    </dataValidation>
  </dataValidations>
  <pageMargins left="0.78740157480314965" right="0.82677165354330717" top="0.59055118110236227" bottom="0.59055118110236227" header="0.39370078740157483" footer="0.31496062992125984"/>
  <pageSetup paperSize="9" scale="58" firstPageNumber="15" fitToHeight="0" orientation="portrait" cellComments="asDisplayed" useFirstPageNumber="1" r:id="rId1"/>
  <rowBreaks count="2" manualBreakCount="2">
    <brk id="44" max="24" man="1"/>
    <brk id="76"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 ①～④</vt:lpstr>
      <vt:lpstr>様式２⑤</vt:lpstr>
      <vt:lpstr>様式２⑥</vt:lpstr>
      <vt:lpstr>様式２⑦（ⅰ）～（ⅲ）</vt:lpstr>
      <vt:lpstr>様式２⑦（ⅳ）</vt:lpstr>
      <vt:lpstr>様式２⑧～⑪</vt:lpstr>
      <vt:lpstr>様式２⑫</vt:lpstr>
      <vt:lpstr>様式１!Print_Area</vt:lpstr>
      <vt:lpstr>'様式２ ①～④'!Print_Area</vt:lpstr>
      <vt:lpstr>様式２⑤!Print_Area</vt:lpstr>
      <vt:lpstr>様式２⑥!Print_Area</vt:lpstr>
      <vt:lpstr>'様式２⑦（ⅰ）～（ⅲ）'!Print_Area</vt:lpstr>
      <vt:lpstr>'様式２⑦（ⅳ）'!Print_Area</vt:lpstr>
      <vt:lpstr>'様式２⑧～⑪'!Print_Area</vt:lpstr>
      <vt:lpstr>様式２⑫!Print_Area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2023-03-30T01:46:53Z</cp:lastPrinted>
  <dcterms:created xsi:type="dcterms:W3CDTF">2021-04-08T09:28:50Z</dcterms:created>
  <dcterms:modified xsi:type="dcterms:W3CDTF">2023-04-07T11:37:27Z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2023-03-30T01:02:11Z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39343f9e-e870-42dc-8255-3c5d91eb7bda</vt:lpwstr>
  </property>
  <property fmtid="{D5CDD505-2E9C-101B-9397-08002B2CF9AE}" pid="8" name="MSIP_Label_d899a617-f30e-4fb8-b81c-fb6d0b94ac5b_ContentBits">
    <vt:lpwstr>0</vt:lpwstr>
  </property>
</Properties>
</file>