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240大学連携課限定\◇大学の世界展開力強化事業\R7\03　R7新規審査\02_公募資料\05 計画調書（様式）\20250328-2 【最終版】（上段のデータの件名変更しただけ）\編集可能媒体（正副確認版・溶け込み）\"/>
    </mc:Choice>
  </mc:AlternateContent>
  <xr:revisionPtr revIDLastSave="0" documentId="13_ncr:1_{594DD472-3332-4DC2-B4D1-DB47BE4ADA15}" xr6:coauthVersionLast="47" xr6:coauthVersionMax="47" xr10:uidLastSave="{00000000-0000-0000-0000-000000000000}"/>
  <bookViews>
    <workbookView xWindow="28680" yWindow="-120" windowWidth="29040" windowHeight="15840" xr2:uid="{00000000-000D-0000-FFFF-FFFF00000000}"/>
  </bookViews>
  <sheets>
    <sheet name="概要 " sheetId="14" r:id="rId1"/>
    <sheet name="機関番号" sheetId="12" r:id="rId2"/>
    <sheet name="データ取得用（記入削除等しないでください）" sheetId="15" state="hidden" r:id="rId3"/>
  </sheets>
  <definedNames>
    <definedName name="_xlnm._FilterDatabase" localSheetId="1" hidden="1">機関番号!$B$1:$G$1203</definedName>
    <definedName name="_xlnm.Print_Area" localSheetId="0">'概要 '!$A$1:$BH$90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4" l="1"/>
  <c r="AU75" i="14" l="1"/>
  <c r="AU74" i="14"/>
  <c r="B2" i="15" l="1"/>
  <c r="K5" i="14" l="1"/>
  <c r="BI20" i="14"/>
  <c r="V2" i="15" s="1"/>
  <c r="BI19" i="14"/>
  <c r="U2" i="15" s="1"/>
  <c r="AZ2" i="15"/>
  <c r="M2" i="15"/>
  <c r="L2" i="15"/>
  <c r="K2" i="15"/>
  <c r="Y2" i="15"/>
  <c r="C48" i="14"/>
  <c r="AT2" i="15" s="1"/>
  <c r="AJ2" i="15"/>
  <c r="AR2" i="15"/>
  <c r="AQ2" i="15"/>
  <c r="AP2" i="15"/>
  <c r="AO2" i="15"/>
  <c r="AN2" i="15"/>
  <c r="AM2" i="15"/>
  <c r="AL2" i="15"/>
  <c r="AK2" i="15"/>
  <c r="AI2" i="15"/>
  <c r="AH2" i="15"/>
  <c r="BY2" i="15"/>
  <c r="BX2" i="15"/>
  <c r="BW2" i="15"/>
  <c r="BV2" i="15"/>
  <c r="BU2" i="15"/>
  <c r="BN2" i="15"/>
  <c r="BM2" i="15"/>
  <c r="BK2" i="15"/>
  <c r="BJ2" i="15"/>
  <c r="BH2" i="15"/>
  <c r="BG2" i="15"/>
  <c r="BE2" i="15"/>
  <c r="BD2" i="15"/>
  <c r="BB2" i="15"/>
  <c r="BA2" i="15"/>
  <c r="S73" i="14"/>
  <c r="BF2" i="15" s="1"/>
  <c r="L73" i="14"/>
  <c r="BQ2" i="15"/>
  <c r="BP2" i="15"/>
  <c r="Z73" i="14"/>
  <c r="BI2" i="15" s="1"/>
  <c r="AG73" i="14"/>
  <c r="BL2" i="15" s="1"/>
  <c r="AN73" i="14"/>
  <c r="BO2" i="15" s="1"/>
  <c r="AF50" i="14"/>
  <c r="AY2" i="15" s="1"/>
  <c r="AF49" i="14"/>
  <c r="AX2" i="15" s="1"/>
  <c r="AF48" i="14"/>
  <c r="AW2" i="15" s="1"/>
  <c r="C50" i="14"/>
  <c r="AV2" i="15" s="1"/>
  <c r="C49" i="14"/>
  <c r="AU2" i="15" s="1"/>
  <c r="W2" i="15"/>
  <c r="AG2" i="15"/>
  <c r="AF2" i="15"/>
  <c r="AE2" i="15"/>
  <c r="AD2" i="15"/>
  <c r="AC2" i="15"/>
  <c r="AB2" i="15"/>
  <c r="AA2" i="15"/>
  <c r="Z2" i="15"/>
  <c r="CD2" i="15"/>
  <c r="CC2" i="15"/>
  <c r="CB2" i="15"/>
  <c r="CA2" i="15"/>
  <c r="BZ2" i="15"/>
  <c r="BT2" i="15"/>
  <c r="BS2" i="15"/>
  <c r="X2" i="15"/>
  <c r="T2" i="15"/>
  <c r="S2" i="15"/>
  <c r="R2" i="15"/>
  <c r="Q2" i="15"/>
  <c r="P2" i="15"/>
  <c r="O2" i="15"/>
  <c r="N2" i="15"/>
  <c r="J2" i="15"/>
  <c r="I2" i="15"/>
  <c r="H2" i="15"/>
  <c r="G2" i="15"/>
  <c r="F2" i="15"/>
  <c r="E2" i="15"/>
  <c r="D2" i="15"/>
  <c r="C2" i="15"/>
  <c r="BK6" i="14"/>
  <c r="BJ6" i="14"/>
  <c r="BI6" i="14"/>
  <c r="A2" i="15"/>
  <c r="AU73" i="14" l="1"/>
  <c r="A51" i="14"/>
  <c r="A90" i="14"/>
  <c r="BC2" i="15"/>
  <c r="BR2" i="15"/>
  <c r="AS2" i="15"/>
</calcChain>
</file>

<file path=xl/sharedStrings.xml><?xml version="1.0" encoding="utf-8"?>
<sst xmlns="http://schemas.openxmlformats.org/spreadsheetml/2006/main" count="2126" uniqueCount="2115">
  <si>
    <t>機関番号</t>
    <rPh sb="0" eb="2">
      <t>キカン</t>
    </rPh>
    <rPh sb="2" eb="4">
      <t>バンゴウ</t>
    </rPh>
    <phoneticPr fontId="1"/>
  </si>
  <si>
    <t>２．</t>
    <phoneticPr fontId="1"/>
  </si>
  <si>
    <t xml:space="preserve"> （所属・職名）</t>
    <rPh sb="2" eb="4">
      <t>ショゾク</t>
    </rPh>
    <rPh sb="5" eb="7">
      <t>ショクメイ</t>
    </rPh>
    <phoneticPr fontId="1"/>
  </si>
  <si>
    <t>　 （氏名）</t>
    <rPh sb="3" eb="5">
      <t>シメイ</t>
    </rPh>
    <phoneticPr fontId="1"/>
  </si>
  <si>
    <t>【英文】</t>
    <rPh sb="1" eb="3">
      <t>エイブン</t>
    </rPh>
    <phoneticPr fontId="1"/>
  </si>
  <si>
    <t>内訳</t>
    <rPh sb="0" eb="2">
      <t>ウチワケ</t>
    </rPh>
    <phoneticPr fontId="1"/>
  </si>
  <si>
    <t>合　計</t>
    <rPh sb="0" eb="1">
      <t>ゴウ</t>
    </rPh>
    <rPh sb="2" eb="3">
      <t>ケイ</t>
    </rPh>
    <phoneticPr fontId="1"/>
  </si>
  <si>
    <t>補助金申請額</t>
    <rPh sb="0" eb="3">
      <t>ホジョキン</t>
    </rPh>
    <rPh sb="3" eb="6">
      <t>シンセイガク</t>
    </rPh>
    <phoneticPr fontId="1"/>
  </si>
  <si>
    <t>大学負担額</t>
    <rPh sb="0" eb="2">
      <t>ダイガク</t>
    </rPh>
    <rPh sb="2" eb="5">
      <t>フタンガク</t>
    </rPh>
    <phoneticPr fontId="1"/>
  </si>
  <si>
    <t>部課名</t>
    <rPh sb="0" eb="3">
      <t>ブカメイ</t>
    </rPh>
    <phoneticPr fontId="1"/>
  </si>
  <si>
    <t>所在地</t>
    <rPh sb="0" eb="3">
      <t>ショザイチ</t>
    </rPh>
    <phoneticPr fontId="1"/>
  </si>
  <si>
    <t>責任者</t>
    <rPh sb="0" eb="3">
      <t>セキニンシャ</t>
    </rPh>
    <phoneticPr fontId="1"/>
  </si>
  <si>
    <t>担当者</t>
    <rPh sb="0" eb="3">
      <t>タントウシャ</t>
    </rPh>
    <phoneticPr fontId="1"/>
  </si>
  <si>
    <t>電話番号</t>
    <rPh sb="0" eb="2">
      <t>デンワ</t>
    </rPh>
    <rPh sb="2" eb="4">
      <t>バンゴウ</t>
    </rPh>
    <phoneticPr fontId="1"/>
  </si>
  <si>
    <t>緊急連絡先</t>
    <rPh sb="0" eb="2">
      <t>キンキュウ</t>
    </rPh>
    <rPh sb="2" eb="5">
      <t>レンラクサキ</t>
    </rPh>
    <phoneticPr fontId="1"/>
  </si>
  <si>
    <t>国名</t>
    <rPh sb="0" eb="2">
      <t>コクメイ</t>
    </rPh>
    <phoneticPr fontId="1"/>
  </si>
  <si>
    <t>近畿大学</t>
  </si>
  <si>
    <t>北海道大学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</si>
  <si>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</si>
  <si>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</si>
  <si>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</si>
  <si>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</si>
  <si>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</si>
  <si>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</si>
  <si>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</si>
  <si>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</si>
  <si>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</si>
  <si>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</si>
  <si>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</si>
  <si>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</si>
  <si>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</si>
  <si>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</si>
  <si>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</si>
  <si>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</si>
  <si>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</si>
  <si>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</si>
  <si>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</si>
  <si>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</si>
  <si>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</si>
  <si>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</si>
  <si>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</si>
  <si>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</si>
  <si>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</si>
  <si>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</si>
  <si>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</si>
  <si>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</si>
  <si>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</si>
  <si>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</si>
  <si>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</si>
  <si>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</si>
  <si>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</si>
  <si>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</si>
  <si>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</si>
  <si>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</si>
  <si>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</si>
  <si>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</si>
  <si>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</si>
  <si>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</si>
  <si>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</si>
  <si>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</si>
  <si>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</si>
  <si>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</si>
  <si>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</si>
  <si>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</si>
  <si>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</si>
  <si>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</si>
  <si>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</si>
  <si>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</si>
  <si>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</si>
  <si>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</si>
  <si>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</si>
  <si>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</si>
  <si>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</si>
  <si>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</si>
  <si>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</si>
  <si>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</si>
  <si>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</si>
  <si>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</si>
  <si>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</si>
  <si>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</si>
  <si>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</si>
  <si>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</si>
  <si>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</si>
  <si>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</si>
  <si>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</si>
  <si>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</si>
  <si>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</si>
  <si>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</si>
  <si>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</si>
  <si>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</si>
  <si>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</si>
  <si>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</si>
  <si>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</si>
  <si>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</si>
  <si>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</si>
  <si>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</si>
  <si>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</si>
  <si>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</si>
  <si>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</si>
  <si>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</si>
  <si>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</si>
  <si>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</si>
  <si>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</si>
  <si>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</si>
  <si>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</si>
  <si>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</si>
  <si>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</si>
  <si>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</si>
  <si>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</si>
  <si>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</si>
  <si>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</si>
  <si>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</si>
  <si>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</si>
  <si>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</si>
  <si>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</si>
  <si>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</si>
  <si>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</si>
  <si>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</si>
  <si>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</si>
  <si>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</si>
  <si>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</si>
  <si>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</si>
  <si>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</si>
  <si>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</si>
  <si>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</si>
  <si>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</si>
  <si>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</si>
  <si>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</si>
  <si>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</si>
  <si>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</si>
  <si>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</si>
  <si>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</si>
  <si>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</si>
  <si>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</si>
  <si>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</si>
  <si>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</si>
  <si>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</si>
  <si>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</si>
  <si>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</si>
  <si>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</si>
  <si>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</si>
  <si>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</si>
  <si>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</si>
  <si>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</si>
  <si>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</si>
  <si>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</si>
  <si>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</si>
  <si>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</si>
  <si>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</si>
  <si>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</si>
  <si>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</si>
  <si>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奈良県立医科大学</t>
  </si>
  <si>
    <t>奈良県立大学</t>
  </si>
  <si>
    <t>和歌山県立医科大学</t>
  </si>
  <si>
    <t>島根県立大学</t>
  </si>
  <si>
    <t>岡山県立大学</t>
  </si>
  <si>
    <t>新見公立大学</t>
  </si>
  <si>
    <t>広島市立大学</t>
  </si>
  <si>
    <t>県立広島大学</t>
  </si>
  <si>
    <t>福山市立大学</t>
  </si>
  <si>
    <t>下関市立大学</t>
  </si>
  <si>
    <t>山口県立大学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</si>
  <si>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</si>
  <si>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</si>
  <si>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</si>
  <si>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</si>
  <si>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</si>
  <si>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</si>
  <si>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</si>
  <si>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</si>
  <si>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</si>
  <si>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</si>
  <si>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</si>
  <si>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</si>
  <si>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</si>
  <si>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</si>
  <si>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</si>
  <si>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</si>
  <si>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</si>
  <si>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</si>
  <si>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</si>
  <si>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</si>
  <si>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</si>
  <si>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</si>
  <si>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</si>
  <si>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酪農学園大学</t>
  </si>
  <si>
    <t>北海道医療大学</t>
  </si>
  <si>
    <t>北海商科大学</t>
  </si>
  <si>
    <t>北海道情報大学</t>
  </si>
  <si>
    <t>札幌国際大学</t>
  </si>
  <si>
    <t>北翔大学</t>
  </si>
  <si>
    <t>日本赤十字北海道看護大学</t>
  </si>
  <si>
    <t>北海道文教大学</t>
  </si>
  <si>
    <t>天使大学</t>
  </si>
  <si>
    <t>星槎大学</t>
  </si>
  <si>
    <t>札幌大谷大学</t>
  </si>
  <si>
    <t>青森大学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</si>
  <si>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</si>
  <si>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</si>
  <si>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</si>
  <si>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</si>
  <si>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</si>
  <si>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</si>
  <si>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</si>
  <si>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</si>
  <si>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</si>
  <si>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</si>
  <si>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</si>
  <si>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</si>
  <si>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</si>
  <si>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</si>
  <si>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</si>
  <si>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</si>
  <si>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</si>
  <si>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</si>
  <si>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</si>
  <si>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</si>
  <si>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</si>
  <si>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</si>
  <si>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</si>
  <si>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</si>
  <si>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</si>
  <si>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東日本国際大学</t>
  </si>
  <si>
    <t>福島学院大学</t>
  </si>
  <si>
    <t>茨城キリスト教大学</t>
  </si>
  <si>
    <t>流通経済大学</t>
  </si>
  <si>
    <t>常磐大学</t>
  </si>
  <si>
    <t>つくば国際大学</t>
  </si>
  <si>
    <t>筑波学院大学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</si>
  <si>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</si>
  <si>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</si>
  <si>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</si>
  <si>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</si>
  <si>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</si>
  <si>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</si>
  <si>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</si>
  <si>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</si>
  <si>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</si>
  <si>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</si>
  <si>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</si>
  <si>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</si>
  <si>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</si>
  <si>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</si>
  <si>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</si>
  <si>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</si>
  <si>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</si>
  <si>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</si>
  <si>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</si>
  <si>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</si>
  <si>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</si>
  <si>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</si>
  <si>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</si>
  <si>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</si>
  <si>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</si>
  <si>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</si>
  <si>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</si>
  <si>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</si>
  <si>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</si>
  <si>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</si>
  <si>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</si>
  <si>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</si>
  <si>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</si>
  <si>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</si>
  <si>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</si>
  <si>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</si>
  <si>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</si>
  <si>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</si>
  <si>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</si>
  <si>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</si>
  <si>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</si>
  <si>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</si>
  <si>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</si>
  <si>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</si>
  <si>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</si>
  <si>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</si>
  <si>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</si>
  <si>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</si>
  <si>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</si>
  <si>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</si>
  <si>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</si>
  <si>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</si>
  <si>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</si>
  <si>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</si>
  <si>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</si>
  <si>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</si>
  <si>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</si>
  <si>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</si>
  <si>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</si>
  <si>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</si>
  <si>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</si>
  <si>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</si>
  <si>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</si>
  <si>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</si>
  <si>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</si>
  <si>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</si>
  <si>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</si>
  <si>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</si>
  <si>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</si>
  <si>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</si>
  <si>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</si>
  <si>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</si>
  <si>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</si>
  <si>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</si>
  <si>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</si>
  <si>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</si>
  <si>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</si>
  <si>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</si>
  <si>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</si>
  <si>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</si>
  <si>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</si>
  <si>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</si>
  <si>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</si>
  <si>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</si>
  <si>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</si>
  <si>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</si>
  <si>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</si>
  <si>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</si>
  <si>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</si>
  <si>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</si>
  <si>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</si>
  <si>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</si>
  <si>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</si>
  <si>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</si>
  <si>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</si>
  <si>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</si>
  <si>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</si>
  <si>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</si>
  <si>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</si>
  <si>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</si>
  <si>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</si>
  <si>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</si>
  <si>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</si>
  <si>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</si>
  <si>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</si>
  <si>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</si>
  <si>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</si>
  <si>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</si>
  <si>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</si>
  <si>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</si>
  <si>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</si>
  <si>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</si>
  <si>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</si>
  <si>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</si>
  <si>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</si>
  <si>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</si>
  <si>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</si>
  <si>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</si>
  <si>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</si>
  <si>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</si>
  <si>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</si>
  <si>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</si>
  <si>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</si>
  <si>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</si>
  <si>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</si>
  <si>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</si>
  <si>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</si>
  <si>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</si>
  <si>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</si>
  <si>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</si>
  <si>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</si>
  <si>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</si>
  <si>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</si>
  <si>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</si>
  <si>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</si>
  <si>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</si>
  <si>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</si>
  <si>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</si>
  <si>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</si>
  <si>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</si>
  <si>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</si>
  <si>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</si>
  <si>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</si>
  <si>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</si>
  <si>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</si>
  <si>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</si>
  <si>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</si>
  <si>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</si>
  <si>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</si>
  <si>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</si>
  <si>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</si>
  <si>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</si>
  <si>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</si>
  <si>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</si>
  <si>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</si>
  <si>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</si>
  <si>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</si>
  <si>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</si>
  <si>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</si>
  <si>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</si>
  <si>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</si>
  <si>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</si>
  <si>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</si>
  <si>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</si>
  <si>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</si>
  <si>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</si>
  <si>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</si>
  <si>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</si>
  <si>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</si>
  <si>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</si>
  <si>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</si>
  <si>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</si>
  <si>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</si>
  <si>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</si>
  <si>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</si>
  <si>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</si>
  <si>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</si>
  <si>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</si>
  <si>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</si>
  <si>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</si>
  <si>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</si>
  <si>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</si>
  <si>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</si>
  <si>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</si>
  <si>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</si>
  <si>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</si>
  <si>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</si>
  <si>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</si>
  <si>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</si>
  <si>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</si>
  <si>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</si>
  <si>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</si>
  <si>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</si>
  <si>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嘉悦大学</t>
  </si>
  <si>
    <t>東京富士大学</t>
  </si>
  <si>
    <t>デジタルハリウッド大学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</si>
  <si>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</si>
  <si>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</si>
  <si>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</si>
  <si>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</si>
  <si>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</si>
  <si>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</si>
  <si>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</si>
  <si>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</si>
  <si>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</si>
  <si>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</si>
  <si>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</si>
  <si>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</si>
  <si>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東京医療学院大学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</si>
  <si>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</si>
  <si>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</si>
  <si>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</si>
  <si>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</si>
  <si>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</si>
  <si>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</si>
  <si>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</si>
  <si>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</si>
  <si>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</si>
  <si>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</si>
  <si>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</si>
  <si>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</si>
  <si>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新潟リハビリテーション大学（大学院）</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</si>
  <si>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</si>
  <si>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</si>
  <si>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</si>
  <si>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</si>
  <si>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</si>
  <si>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</si>
  <si>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</si>
  <si>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</si>
  <si>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</si>
  <si>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</si>
  <si>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</si>
  <si>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山梨学院大学</t>
  </si>
  <si>
    <t>仁愛大学</t>
  </si>
  <si>
    <t>帝京科学大学</t>
  </si>
  <si>
    <t>身延山大学</t>
  </si>
  <si>
    <t>山梨英和大学</t>
  </si>
  <si>
    <t>健康科学大学</t>
  </si>
  <si>
    <t>長野大学</t>
  </si>
  <si>
    <t>松本歯科大学</t>
  </si>
  <si>
    <t>松本大学</t>
  </si>
  <si>
    <t>清泉女学院大学</t>
  </si>
  <si>
    <t>佐久大学</t>
  </si>
  <si>
    <t>岐阜女子大学</t>
  </si>
  <si>
    <t>朝日大学</t>
  </si>
  <si>
    <t>岐阜聖徳学園大学</t>
  </si>
  <si>
    <t>東海学院大学</t>
  </si>
  <si>
    <t>中京学院大学</t>
  </si>
  <si>
    <t>中部学院大学</t>
  </si>
  <si>
    <t>岐阜医療科学大学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</si>
  <si>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</si>
  <si>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</si>
  <si>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</si>
  <si>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</si>
  <si>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</si>
  <si>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</si>
  <si>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</si>
  <si>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</si>
  <si>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</si>
  <si>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</si>
  <si>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</si>
  <si>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</si>
  <si>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</si>
  <si>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</si>
  <si>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</si>
  <si>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</si>
  <si>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</si>
  <si>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</si>
  <si>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</si>
  <si>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</si>
  <si>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</si>
  <si>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</si>
  <si>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</si>
  <si>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</si>
  <si>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</si>
  <si>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</si>
  <si>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</si>
  <si>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</si>
  <si>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</si>
  <si>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</si>
  <si>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</si>
  <si>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</si>
  <si>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</si>
  <si>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</si>
  <si>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</si>
  <si>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</si>
  <si>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</si>
  <si>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</si>
  <si>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</si>
  <si>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</si>
  <si>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</si>
  <si>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</si>
  <si>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</si>
  <si>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</si>
  <si>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</si>
  <si>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</si>
  <si>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</si>
  <si>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皇學館大学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</si>
  <si>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</si>
  <si>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</si>
  <si>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</si>
  <si>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</si>
  <si>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</si>
  <si>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</si>
  <si>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</si>
  <si>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</si>
  <si>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</si>
  <si>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</si>
  <si>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</si>
  <si>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</si>
  <si>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</si>
  <si>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</si>
  <si>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</si>
  <si>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</si>
  <si>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</si>
  <si>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</si>
  <si>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</si>
  <si>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</si>
  <si>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</si>
  <si>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</si>
  <si>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</si>
  <si>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</si>
  <si>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</si>
  <si>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</si>
  <si>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京都文教大学</t>
  </si>
  <si>
    <t>京都情報大学院大学</t>
  </si>
  <si>
    <t>京都医療科学大学</t>
  </si>
  <si>
    <t>京都華頂大学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</si>
  <si>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</si>
  <si>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</si>
  <si>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</si>
  <si>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</si>
  <si>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</si>
  <si>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</si>
  <si>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</si>
  <si>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</si>
  <si>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</si>
  <si>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</si>
  <si>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</si>
  <si>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大阪大谷大学</t>
  </si>
  <si>
    <t>追手門学院大学</t>
  </si>
  <si>
    <t>関西大学</t>
  </si>
  <si>
    <t>関西医科大学</t>
  </si>
  <si>
    <t>関西外国語大学</t>
  </si>
  <si>
    <t>四天王寺大学</t>
  </si>
  <si>
    <t>相愛大学</t>
  </si>
  <si>
    <t>帝塚山学院大学</t>
  </si>
  <si>
    <t>梅花女子大学</t>
  </si>
  <si>
    <t>阪南大学</t>
  </si>
  <si>
    <t>桃山学院大学</t>
  </si>
  <si>
    <t>大阪経済法科大学</t>
  </si>
  <si>
    <t>摂南大学</t>
  </si>
  <si>
    <t>大阪国際大学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</si>
  <si>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</si>
  <si>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</si>
  <si>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</si>
  <si>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</si>
  <si>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</si>
  <si>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</si>
  <si>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</si>
  <si>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</si>
  <si>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</si>
  <si>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</si>
  <si>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</si>
  <si>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</si>
  <si>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</si>
  <si>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</si>
  <si>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</si>
  <si>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</si>
  <si>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</si>
  <si>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</si>
  <si>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</si>
  <si>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</si>
  <si>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</si>
  <si>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</si>
  <si>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</si>
  <si>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</si>
  <si>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</si>
  <si>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</si>
  <si>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</si>
  <si>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</si>
  <si>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</si>
  <si>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</si>
  <si>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</si>
  <si>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</si>
  <si>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</si>
  <si>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</si>
  <si>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</si>
  <si>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</si>
  <si>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</si>
  <si>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</si>
  <si>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</si>
  <si>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</si>
  <si>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</si>
  <si>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</si>
  <si>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</si>
  <si>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</si>
  <si>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</si>
  <si>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</si>
  <si>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</si>
  <si>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</si>
  <si>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</si>
  <si>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</si>
  <si>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</si>
  <si>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</si>
  <si>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</si>
  <si>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</si>
  <si>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</si>
  <si>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</si>
  <si>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</si>
  <si>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</si>
  <si>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</si>
  <si>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</si>
  <si>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</si>
  <si>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</si>
  <si>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</si>
  <si>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</si>
  <si>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</si>
  <si>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</si>
  <si>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</si>
  <si>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</si>
  <si>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</si>
  <si>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エリザベト音楽大学</t>
  </si>
  <si>
    <t>広島経済大学</t>
  </si>
  <si>
    <t>広島工業大学</t>
  </si>
  <si>
    <t>広島修道大学</t>
  </si>
  <si>
    <t>広島女学院大学</t>
  </si>
  <si>
    <t>広島国際学院大学</t>
  </si>
  <si>
    <t>安田女子大学</t>
  </si>
  <si>
    <t>福山大学</t>
  </si>
  <si>
    <t>比治山大学</t>
  </si>
  <si>
    <t>福山平成大学</t>
  </si>
  <si>
    <t>広島文化学園大学</t>
  </si>
  <si>
    <t>広島国際大学</t>
  </si>
  <si>
    <t>日本赤十字広島看護大学</t>
  </si>
  <si>
    <t>広島都市学園大学</t>
  </si>
  <si>
    <t>梅光学院大学</t>
  </si>
  <si>
    <t>東亜大学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</si>
  <si>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</si>
  <si>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</si>
  <si>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</si>
  <si>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</si>
  <si>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</si>
  <si>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</si>
  <si>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</si>
  <si>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</si>
  <si>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</si>
  <si>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</si>
  <si>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</si>
  <si>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</si>
  <si>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</si>
  <si>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</si>
  <si>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</si>
  <si>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</si>
  <si>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</si>
  <si>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</si>
  <si>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</si>
  <si>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</si>
  <si>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</si>
  <si>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</si>
  <si>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</si>
  <si>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</si>
  <si>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</si>
  <si>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</si>
  <si>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</si>
  <si>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</si>
  <si>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</si>
  <si>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</si>
  <si>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</si>
  <si>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</si>
  <si>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</si>
  <si>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</si>
  <si>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西九州大学</t>
  </si>
  <si>
    <t>長崎総合科学大学</t>
  </si>
  <si>
    <t>長崎純心大学</t>
  </si>
  <si>
    <t>長崎国際大学</t>
  </si>
  <si>
    <t>長崎外国語大学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</si>
  <si>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</si>
  <si>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</si>
  <si>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</si>
  <si>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</si>
  <si>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</si>
  <si>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</si>
  <si>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</si>
  <si>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</si>
  <si>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</si>
  <si>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</si>
  <si>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</si>
  <si>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</si>
  <si>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</si>
  <si>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</si>
  <si>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</si>
  <si>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</si>
  <si>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志學館大学</t>
  </si>
  <si>
    <t>鹿児島純心女子大学</t>
  </si>
  <si>
    <t>沖縄国際大学</t>
  </si>
  <si>
    <t>沖縄大学</t>
  </si>
  <si>
    <t>沖縄科学技術大学院大学</t>
  </si>
  <si>
    <t>代表申請大学</t>
    <rPh sb="0" eb="2">
      <t>ダイヒョウ</t>
    </rPh>
    <rPh sb="2" eb="4">
      <t>シンセイ</t>
    </rPh>
    <rPh sb="4" eb="6">
      <t>ダイガク</t>
    </rPh>
    <phoneticPr fontId="1"/>
  </si>
  <si>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</si>
  <si>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</si>
  <si>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</si>
  <si>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</si>
  <si>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</si>
  <si>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</si>
  <si>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</si>
  <si>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</si>
  <si>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</si>
  <si>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</si>
  <si>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</si>
  <si>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</si>
  <si>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</si>
  <si>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</si>
  <si>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</si>
  <si>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</si>
  <si>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</si>
  <si>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弘前医療福祉大学短期大学部</t>
  </si>
  <si>
    <t>岩手県立大学盛岡短期大学部</t>
  </si>
  <si>
    <t>修紅短期大学</t>
  </si>
  <si>
    <t>盛岡大学短期大学部</t>
  </si>
  <si>
    <t>岩手県立大学宮古短期大学部</t>
  </si>
  <si>
    <t>宮城誠真短期大学</t>
  </si>
  <si>
    <t>聖和学園短期大学</t>
  </si>
  <si>
    <t>東北生活文化大学短期大学部</t>
  </si>
  <si>
    <t>仙台青葉学院短期大学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</si>
  <si>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</si>
  <si>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</si>
  <si>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</si>
  <si>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</si>
  <si>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</si>
  <si>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</si>
  <si>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</si>
  <si>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</si>
  <si>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</si>
  <si>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</si>
  <si>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</si>
  <si>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</si>
  <si>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</si>
  <si>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</si>
  <si>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</si>
  <si>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</si>
  <si>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</si>
  <si>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</si>
  <si>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</si>
  <si>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</si>
  <si>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関東短期大学</t>
  </si>
  <si>
    <t>桐生大学短期大学部</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</si>
  <si>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</si>
  <si>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</si>
  <si>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</si>
  <si>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</si>
  <si>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</si>
  <si>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</si>
  <si>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</si>
  <si>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</si>
  <si>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</si>
  <si>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</si>
  <si>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</si>
  <si>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</si>
  <si>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</si>
  <si>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</si>
  <si>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</si>
  <si>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</si>
  <si>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</si>
  <si>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</si>
  <si>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</si>
  <si>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</si>
  <si>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</si>
  <si>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</si>
  <si>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</si>
  <si>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</si>
  <si>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</si>
  <si>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</si>
  <si>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</si>
  <si>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青山学院女子短期大学</t>
  </si>
  <si>
    <t>和泉短期大学</t>
  </si>
  <si>
    <t>上野学園大学短期大学部</t>
  </si>
  <si>
    <t>国際短期大学</t>
  </si>
  <si>
    <t>駒沢女子短期大学</t>
  </si>
  <si>
    <t>自由が丘産能短期大学</t>
  </si>
  <si>
    <t>女子栄養大学短期大学部</t>
  </si>
  <si>
    <t>女子美術大学短期大学部</t>
  </si>
  <si>
    <t>白梅学園短期大学</t>
  </si>
  <si>
    <t>星美学園短期大学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</si>
  <si>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</si>
  <si>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</si>
  <si>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</si>
  <si>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</si>
  <si>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</si>
  <si>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</si>
  <si>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</si>
  <si>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</si>
  <si>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</si>
  <si>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</si>
  <si>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</si>
  <si>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共立女子短期大学</t>
  </si>
  <si>
    <t>大妻女子大学短期大学部</t>
  </si>
  <si>
    <t>杉野服飾大学短期大学部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</si>
  <si>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</si>
  <si>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</si>
  <si>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</si>
  <si>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</si>
  <si>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</si>
  <si>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</si>
  <si>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</si>
  <si>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</si>
  <si>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</si>
  <si>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昭和音楽大学短期大学部</t>
  </si>
  <si>
    <t>洗足こども短期大学</t>
  </si>
  <si>
    <t>横浜女子短期大学</t>
  </si>
  <si>
    <t>湘北短期大学</t>
  </si>
  <si>
    <t>東海大学医療技術短期大学</t>
  </si>
  <si>
    <t>鎌倉女子大学短期大学部</t>
  </si>
  <si>
    <t>相模女子大学短期大学部</t>
  </si>
  <si>
    <t>鶴見大学短期大学部</t>
  </si>
  <si>
    <t>川崎市立看護短期大学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</si>
  <si>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</si>
  <si>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</si>
  <si>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</si>
  <si>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</si>
  <si>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</si>
  <si>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</si>
  <si>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</si>
  <si>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</si>
  <si>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</si>
  <si>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</si>
  <si>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小松短期大学</t>
  </si>
  <si>
    <t>仁愛女子短期大学</t>
  </si>
  <si>
    <t>大月短期大学</t>
  </si>
  <si>
    <t>山梨学院短期大学</t>
  </si>
  <si>
    <t>帝京学園短期大学</t>
  </si>
  <si>
    <t>飯田女子短期大学</t>
  </si>
  <si>
    <t>長野女子短期大学</t>
  </si>
  <si>
    <t>上田女子短期大学</t>
  </si>
  <si>
    <t>松本大学松商短期大学部</t>
  </si>
  <si>
    <t>松本短期大学</t>
  </si>
  <si>
    <t>清泉女学院短期大学</t>
  </si>
  <si>
    <t>信州豊南短期大学</t>
  </si>
  <si>
    <t>岐阜市立女子短期大学</t>
  </si>
  <si>
    <t>大垣女子短期大学</t>
  </si>
  <si>
    <t>岐阜聖徳学園大学短期大学部</t>
  </si>
  <si>
    <t>正眼短期大学</t>
  </si>
  <si>
    <t>中部学院大学短期大学部</t>
  </si>
  <si>
    <t>東海学院大学短期大学部</t>
  </si>
  <si>
    <t>中日本自動車短期大学</t>
  </si>
  <si>
    <t>高山自動車短期大学</t>
  </si>
  <si>
    <t>平成医療短期大学</t>
  </si>
  <si>
    <t>静岡英和学院大学短期大学部</t>
  </si>
  <si>
    <t>浜松学院大学短期大学部</t>
  </si>
  <si>
    <t>静岡県立大学短期大学部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</si>
  <si>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</si>
  <si>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</si>
  <si>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</si>
  <si>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</si>
  <si>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</si>
  <si>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</si>
  <si>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</si>
  <si>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</si>
  <si>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愛知江南短期大学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</si>
  <si>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</si>
  <si>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</si>
  <si>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</si>
  <si>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</si>
  <si>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</si>
  <si>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</si>
  <si>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</si>
  <si>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</si>
  <si>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</si>
  <si>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</si>
  <si>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高田短期大学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</si>
  <si>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</si>
  <si>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</si>
  <si>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</si>
  <si>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</si>
  <si>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</si>
  <si>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</si>
  <si>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</si>
  <si>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</si>
  <si>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</si>
  <si>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</si>
  <si>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龍谷大学短期大学部</t>
  </si>
  <si>
    <t>京都経済短期大学</t>
  </si>
  <si>
    <t>堺女子短期大学</t>
  </si>
  <si>
    <t>大阪キリスト教短期大学</t>
  </si>
  <si>
    <t>大阪城南女子短期大学</t>
  </si>
  <si>
    <t>大阪女学院短期大学</t>
  </si>
  <si>
    <t>大阪夕陽丘学園短期大学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</si>
  <si>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</si>
  <si>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</si>
  <si>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</si>
  <si>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</si>
  <si>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</si>
  <si>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</si>
  <si>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</si>
  <si>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</si>
  <si>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</si>
  <si>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</si>
  <si>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</si>
  <si>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</si>
  <si>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</si>
  <si>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大阪健康福祉短期大学</t>
  </si>
  <si>
    <t>甲子園短期大学</t>
  </si>
  <si>
    <t>神戸女子短期大学</t>
  </si>
  <si>
    <t>神戸常盤大学短期大学部</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</si>
  <si>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</si>
  <si>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</si>
  <si>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</si>
  <si>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</si>
  <si>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</si>
  <si>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</si>
  <si>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</si>
  <si>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</si>
  <si>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</si>
  <si>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</si>
  <si>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</si>
  <si>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和歌山信愛女子短期大学</t>
  </si>
  <si>
    <t>鳥取短期大学</t>
  </si>
  <si>
    <t>島根県立大学短期大学部</t>
  </si>
  <si>
    <t>就実短期大学</t>
  </si>
  <si>
    <t>岡山短期大学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</si>
  <si>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</si>
  <si>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</si>
  <si>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</si>
  <si>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</si>
  <si>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</si>
  <si>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</si>
  <si>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</si>
  <si>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</si>
  <si>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</si>
  <si>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</si>
  <si>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</si>
  <si>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</si>
  <si>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</si>
  <si>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</si>
  <si>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</si>
  <si>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</si>
  <si>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</si>
  <si>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</si>
  <si>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</si>
  <si>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</si>
  <si>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</si>
  <si>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今治明徳短期大学</t>
  </si>
  <si>
    <t>聖カタリナ大学短期大学部</t>
  </si>
  <si>
    <t>松山東雲短期大学</t>
  </si>
  <si>
    <t>松山短期大学</t>
  </si>
  <si>
    <t>高知学園短期大学</t>
  </si>
  <si>
    <t>折尾愛真短期大学</t>
  </si>
  <si>
    <t>九州大谷短期大学</t>
  </si>
  <si>
    <t>九州女子短期大学</t>
  </si>
  <si>
    <t>近畿大学九州短期大学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</si>
  <si>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</si>
  <si>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</si>
  <si>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</si>
  <si>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</si>
  <si>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</si>
  <si>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</si>
  <si>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</si>
  <si>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</si>
  <si>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</si>
  <si>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</si>
  <si>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</si>
  <si>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</si>
  <si>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</si>
  <si>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</si>
  <si>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</si>
  <si>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</si>
  <si>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</si>
  <si>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</si>
  <si>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</si>
  <si>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</si>
  <si>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</si>
  <si>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</si>
  <si>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</si>
  <si>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</si>
  <si>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</si>
  <si>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</si>
  <si>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</si>
  <si>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</si>
  <si>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</si>
  <si>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</si>
  <si>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</si>
  <si>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</si>
  <si>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</si>
  <si>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1.大学名</t>
    <rPh sb="2" eb="5">
      <t>ダイガクメイ</t>
    </rPh>
    <phoneticPr fontId="1"/>
  </si>
  <si>
    <t>e-mail（主）</t>
    <rPh sb="7" eb="8">
      <t>シュ</t>
    </rPh>
    <phoneticPr fontId="1"/>
  </si>
  <si>
    <t>e-mail（副）</t>
    <rPh sb="7" eb="8">
      <t>フク</t>
    </rPh>
    <phoneticPr fontId="1"/>
  </si>
  <si>
    <t>学問分野</t>
    <rPh sb="0" eb="2">
      <t>ガクモン</t>
    </rPh>
    <rPh sb="2" eb="4">
      <t>ブンヤ</t>
    </rPh>
    <phoneticPr fontId="1"/>
  </si>
  <si>
    <t>2a.機関番号（代表）</t>
    <rPh sb="3" eb="5">
      <t>キカン</t>
    </rPh>
    <rPh sb="5" eb="7">
      <t>バンゴウ</t>
    </rPh>
    <rPh sb="8" eb="10">
      <t>ダイヒョウ</t>
    </rPh>
    <phoneticPr fontId="1"/>
  </si>
  <si>
    <t>2b.機関番号（1）</t>
    <rPh sb="3" eb="5">
      <t>キカン</t>
    </rPh>
    <rPh sb="5" eb="7">
      <t>バンゴウ</t>
    </rPh>
    <phoneticPr fontId="1"/>
  </si>
  <si>
    <t>2c.機関番号（2）</t>
    <rPh sb="3" eb="5">
      <t>キカン</t>
    </rPh>
    <rPh sb="5" eb="7">
      <t>バンゴウ</t>
    </rPh>
    <phoneticPr fontId="1"/>
  </si>
  <si>
    <t>2d.機関番号（3）</t>
    <rPh sb="3" eb="5">
      <t>キカン</t>
    </rPh>
    <rPh sb="5" eb="7">
      <t>バンゴウ</t>
    </rPh>
    <phoneticPr fontId="1"/>
  </si>
  <si>
    <t>2e.機関番号（4）</t>
    <rPh sb="3" eb="5">
      <t>キカン</t>
    </rPh>
    <rPh sb="5" eb="7">
      <t>バンゴウ</t>
    </rPh>
    <phoneticPr fontId="1"/>
  </si>
  <si>
    <t>2f.機関番号（5）</t>
    <rPh sb="3" eb="5">
      <t>キカン</t>
    </rPh>
    <rPh sb="5" eb="7">
      <t>バンゴウ</t>
    </rPh>
    <phoneticPr fontId="1"/>
  </si>
  <si>
    <t>2g.機関番号（6）</t>
    <rPh sb="3" eb="5">
      <t>キカン</t>
    </rPh>
    <rPh sb="5" eb="7">
      <t>バンゴウ</t>
    </rPh>
    <phoneticPr fontId="1"/>
  </si>
  <si>
    <t>北海道教育大学</t>
  </si>
  <si>
    <t>鳴門教育大学</t>
  </si>
  <si>
    <t>尾道市立大学</t>
  </si>
  <si>
    <t>沖縄キリスト教学院大学</t>
  </si>
  <si>
    <t xml:space="preserve"> （氏名）</t>
    <rPh sb="2" eb="4">
      <t>シメイ</t>
    </rPh>
    <phoneticPr fontId="1"/>
  </si>
  <si>
    <t xml:space="preserve"> ふりがな</t>
    <phoneticPr fontId="1"/>
  </si>
  <si>
    <t>機関番号（追加）</t>
    <rPh sb="0" eb="2">
      <t>キカン</t>
    </rPh>
    <rPh sb="2" eb="4">
      <t>バンゴウ</t>
    </rPh>
    <rPh sb="5" eb="7">
      <t>ツイカ</t>
    </rPh>
    <phoneticPr fontId="1"/>
  </si>
  <si>
    <t>取組学部・研究科等名</t>
    <rPh sb="0" eb="2">
      <t>トリクミ</t>
    </rPh>
    <rPh sb="2" eb="4">
      <t>ガクブ</t>
    </rPh>
    <rPh sb="5" eb="8">
      <t>ケンキュウカ</t>
    </rPh>
    <rPh sb="8" eb="9">
      <t>トウ</t>
    </rPh>
    <rPh sb="9" eb="10">
      <t>メイ</t>
    </rPh>
    <phoneticPr fontId="1"/>
  </si>
  <si>
    <t>ふりがな</t>
    <phoneticPr fontId="1"/>
  </si>
  <si>
    <t>大学等名</t>
    <rPh sb="0" eb="2">
      <t>ダイガク</t>
    </rPh>
    <rPh sb="2" eb="3">
      <t>トウ</t>
    </rPh>
    <rPh sb="3" eb="4">
      <t>メイ</t>
    </rPh>
    <phoneticPr fontId="1"/>
  </si>
  <si>
    <t>東京藝術大学</t>
  </si>
  <si>
    <t>秋田公立美術大学</t>
  </si>
  <si>
    <t>山形県立米沢栄養大学</t>
  </si>
  <si>
    <t>敦賀市立看護大学</t>
  </si>
  <si>
    <t>北海道科学大学</t>
  </si>
  <si>
    <t>札幌保健医療大学</t>
  </si>
  <si>
    <t>日本医療大学</t>
  </si>
  <si>
    <t>日本ウェルネススポーツ大学</t>
  </si>
  <si>
    <t>聖路加国際大学</t>
  </si>
  <si>
    <t>横浜創英大学</t>
  </si>
  <si>
    <t>ＬＥＣ東京リーガルマインド大学院大学</t>
  </si>
  <si>
    <t>事業構想大学院大学</t>
  </si>
  <si>
    <t>常葉大学</t>
  </si>
  <si>
    <t>岡崎女子大学</t>
  </si>
  <si>
    <t>京都美術工芸大学</t>
  </si>
  <si>
    <t>京都看護大学</t>
  </si>
  <si>
    <t>大阪行岡医療大学</t>
  </si>
  <si>
    <t>大和大学</t>
  </si>
  <si>
    <t>奈良学園大学</t>
  </si>
  <si>
    <t>北海道科学大学短期大学部</t>
  </si>
  <si>
    <t>淑徳大学短期大学部</t>
  </si>
  <si>
    <t>神奈川歯科大学短期大学部</t>
  </si>
  <si>
    <t>上智大学短期大学部</t>
  </si>
  <si>
    <t>金沢星稜大学女子短期大学部</t>
  </si>
  <si>
    <t>佐久大学信州短期大学部</t>
  </si>
  <si>
    <t>常葉大学短期大学部</t>
  </si>
  <si>
    <t>大阪学院大学短期大学部</t>
  </si>
  <si>
    <t>藍野大学短期大学部</t>
  </si>
  <si>
    <t>環太平洋大学短期大学部</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</si>
  <si>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</si>
  <si>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</si>
  <si>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</si>
  <si>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</si>
  <si>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</si>
  <si>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</si>
  <si>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</si>
  <si>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</si>
  <si>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</si>
  <si>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</si>
  <si>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</si>
  <si>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</si>
  <si>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</si>
  <si>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</si>
  <si>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</si>
  <si>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</si>
  <si>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</si>
  <si>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</si>
  <si>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</si>
  <si>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</si>
  <si>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</si>
  <si>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</si>
  <si>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</si>
  <si>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</si>
  <si>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</si>
  <si>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</si>
  <si>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</si>
  <si>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</si>
  <si>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</si>
  <si>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大阪府立大学工業高等専門学校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</si>
  <si>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</si>
  <si>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</si>
  <si>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</si>
  <si>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</si>
  <si>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</si>
  <si>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</si>
  <si>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</si>
  <si>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</si>
  <si>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</si>
  <si>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</si>
  <si>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</si>
  <si>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</si>
  <si>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</si>
  <si>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</si>
  <si>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</si>
  <si>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</si>
  <si>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</si>
  <si>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</si>
  <si>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</si>
  <si>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</si>
  <si>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</si>
  <si>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</si>
  <si>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</si>
  <si>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</si>
  <si>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</si>
  <si>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</si>
  <si>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至誠館大学</t>
  </si>
  <si>
    <t>実践女子大学短期大学部</t>
  </si>
  <si>
    <t>小田原短期大学</t>
  </si>
  <si>
    <t>〒</t>
    <phoneticPr fontId="1"/>
  </si>
  <si>
    <t>事業責任者</t>
    <rPh sb="0" eb="2">
      <t>ジギョウ</t>
    </rPh>
    <rPh sb="2" eb="5">
      <t>セキニンシャ</t>
    </rPh>
    <phoneticPr fontId="1"/>
  </si>
  <si>
    <r>
      <t xml:space="preserve">申請者
</t>
    </r>
    <r>
      <rPr>
        <sz val="7"/>
        <rFont val="ＭＳ Ｐゴシック"/>
        <family val="3"/>
        <charset val="128"/>
      </rPr>
      <t>（大学の学長）</t>
    </r>
    <rPh sb="0" eb="3">
      <t>シンセイシャ</t>
    </rPh>
    <rPh sb="5" eb="7">
      <t>ダイガク</t>
    </rPh>
    <rPh sb="8" eb="10">
      <t>ガクチョウ</t>
    </rPh>
    <phoneticPr fontId="1"/>
  </si>
  <si>
    <t>4a.事業者（大学の設置者）</t>
    <rPh sb="3" eb="6">
      <t>ジギョウシャ</t>
    </rPh>
    <rPh sb="7" eb="9">
      <t>ダイガク</t>
    </rPh>
    <rPh sb="10" eb="13">
      <t>セッチシャ</t>
    </rPh>
    <phoneticPr fontId="1"/>
  </si>
  <si>
    <t>4b.事業者（ふりがな）</t>
    <rPh sb="3" eb="6">
      <t>ジギョウシャ</t>
    </rPh>
    <phoneticPr fontId="1"/>
  </si>
  <si>
    <t>4c.事業者（所属・職名）</t>
    <rPh sb="3" eb="6">
      <t>ジギョウシャ</t>
    </rPh>
    <rPh sb="7" eb="9">
      <t>ショゾク</t>
    </rPh>
    <rPh sb="10" eb="12">
      <t>ショクメイ</t>
    </rPh>
    <phoneticPr fontId="1"/>
  </si>
  <si>
    <t>5a.申請者（学長）</t>
    <rPh sb="3" eb="6">
      <t>シンセイシャ</t>
    </rPh>
    <rPh sb="7" eb="9">
      <t>ガクチョウ</t>
    </rPh>
    <phoneticPr fontId="1"/>
  </si>
  <si>
    <t>5b.申請者（ふりがな）</t>
    <rPh sb="3" eb="6">
      <t>シンセイシャ</t>
    </rPh>
    <phoneticPr fontId="1"/>
  </si>
  <si>
    <t>6a.事業責任者</t>
    <rPh sb="3" eb="5">
      <t>ジギョウ</t>
    </rPh>
    <rPh sb="5" eb="8">
      <t>セキニンシャ</t>
    </rPh>
    <phoneticPr fontId="1"/>
  </si>
  <si>
    <t>6b.事業責任者（ふりがな）</t>
    <rPh sb="3" eb="5">
      <t>ジギョウ</t>
    </rPh>
    <rPh sb="5" eb="8">
      <t>セキニンシャ</t>
    </rPh>
    <phoneticPr fontId="1"/>
  </si>
  <si>
    <t>6c.事業責任者（所属・職名）</t>
    <rPh sb="3" eb="5">
      <t>ジギョウ</t>
    </rPh>
    <rPh sb="5" eb="8">
      <t>セキニンシャ</t>
    </rPh>
    <rPh sb="9" eb="11">
      <t>ショゾク</t>
    </rPh>
    <rPh sb="12" eb="14">
      <t>ショクメイ</t>
    </rPh>
    <phoneticPr fontId="1"/>
  </si>
  <si>
    <t>7a.事業名（和文）</t>
    <rPh sb="3" eb="5">
      <t>ジギョウ</t>
    </rPh>
    <rPh sb="5" eb="6">
      <t>メイ</t>
    </rPh>
    <rPh sb="7" eb="9">
      <t>ワブン</t>
    </rPh>
    <phoneticPr fontId="1"/>
  </si>
  <si>
    <t>7b.事業名（英文）</t>
    <rPh sb="3" eb="5">
      <t>ジギョウ</t>
    </rPh>
    <rPh sb="5" eb="6">
      <t>メイ</t>
    </rPh>
    <rPh sb="7" eb="9">
      <t>エイブン</t>
    </rPh>
    <phoneticPr fontId="1"/>
  </si>
  <si>
    <t>8a.学問分野</t>
    <rPh sb="3" eb="5">
      <t>ガクモン</t>
    </rPh>
    <rPh sb="5" eb="7">
      <t>ブンヤ</t>
    </rPh>
    <phoneticPr fontId="1"/>
  </si>
  <si>
    <t>8b.実施対象（学部・大学院）</t>
    <rPh sb="3" eb="5">
      <t>ジッシ</t>
    </rPh>
    <rPh sb="5" eb="7">
      <t>タイショウ</t>
    </rPh>
    <rPh sb="8" eb="10">
      <t>ガクブ</t>
    </rPh>
    <rPh sb="11" eb="14">
      <t>ダイガクイン</t>
    </rPh>
    <phoneticPr fontId="1"/>
  </si>
  <si>
    <t>8c.取組学部・研究科等名</t>
    <rPh sb="3" eb="5">
      <t>トリクミ</t>
    </rPh>
    <rPh sb="5" eb="7">
      <t>ガクブ</t>
    </rPh>
    <rPh sb="8" eb="11">
      <t>ケンキュウカ</t>
    </rPh>
    <rPh sb="11" eb="12">
      <t>トウ</t>
    </rPh>
    <rPh sb="12" eb="13">
      <t>メイ</t>
    </rPh>
    <phoneticPr fontId="1"/>
  </si>
  <si>
    <t>9a.海外の相手大学数</t>
    <rPh sb="3" eb="5">
      <t>カイガイ</t>
    </rPh>
    <rPh sb="6" eb="8">
      <t>アイテ</t>
    </rPh>
    <rPh sb="8" eb="10">
      <t>ダイガク</t>
    </rPh>
    <rPh sb="10" eb="11">
      <t>スウ</t>
    </rPh>
    <phoneticPr fontId="1"/>
  </si>
  <si>
    <t>9b.海外の相手大学等(1)</t>
    <rPh sb="3" eb="5">
      <t>カイガイ</t>
    </rPh>
    <rPh sb="6" eb="8">
      <t>アイテ</t>
    </rPh>
    <rPh sb="8" eb="11">
      <t>ダイガクトウ</t>
    </rPh>
    <phoneticPr fontId="1"/>
  </si>
  <si>
    <t>9c.海外の相手大学等(2)</t>
    <rPh sb="3" eb="5">
      <t>カイガイ</t>
    </rPh>
    <rPh sb="6" eb="8">
      <t>アイテ</t>
    </rPh>
    <rPh sb="8" eb="11">
      <t>ダイガクトウ</t>
    </rPh>
    <phoneticPr fontId="1"/>
  </si>
  <si>
    <t>9d.海外の相手大学等(3)</t>
    <rPh sb="3" eb="5">
      <t>カイガイ</t>
    </rPh>
    <rPh sb="6" eb="8">
      <t>アイテ</t>
    </rPh>
    <rPh sb="8" eb="11">
      <t>ダイガクトウ</t>
    </rPh>
    <phoneticPr fontId="1"/>
  </si>
  <si>
    <t>9e.海外の相手大学等(4)</t>
    <rPh sb="3" eb="5">
      <t>カイガイ</t>
    </rPh>
    <rPh sb="6" eb="8">
      <t>アイテ</t>
    </rPh>
    <rPh sb="8" eb="11">
      <t>ダイガクトウ</t>
    </rPh>
    <phoneticPr fontId="1"/>
  </si>
  <si>
    <t>9f.海外の相手大学等(5)</t>
    <rPh sb="3" eb="5">
      <t>カイガイ</t>
    </rPh>
    <rPh sb="6" eb="8">
      <t>アイテ</t>
    </rPh>
    <rPh sb="8" eb="11">
      <t>ダイガクトウ</t>
    </rPh>
    <phoneticPr fontId="1"/>
  </si>
  <si>
    <t>9g.海外の相手大学等(6)</t>
    <rPh sb="3" eb="5">
      <t>カイガイ</t>
    </rPh>
    <rPh sb="6" eb="8">
      <t>アイテ</t>
    </rPh>
    <rPh sb="8" eb="11">
      <t>ダイガクトウ</t>
    </rPh>
    <phoneticPr fontId="1"/>
  </si>
  <si>
    <t>9h.海外の相手大学等(7)</t>
    <rPh sb="3" eb="5">
      <t>カイガイ</t>
    </rPh>
    <rPh sb="6" eb="8">
      <t>アイテ</t>
    </rPh>
    <rPh sb="8" eb="11">
      <t>ダイガクトウ</t>
    </rPh>
    <phoneticPr fontId="1"/>
  </si>
  <si>
    <t>9j.海外の相手大学等(9)</t>
    <rPh sb="3" eb="5">
      <t>カイガイ</t>
    </rPh>
    <rPh sb="6" eb="8">
      <t>アイテ</t>
    </rPh>
    <rPh sb="8" eb="11">
      <t>ダイガクトウ</t>
    </rPh>
    <phoneticPr fontId="1"/>
  </si>
  <si>
    <t>9k.海外の相手大学等(10)</t>
    <rPh sb="3" eb="5">
      <t>カイガイ</t>
    </rPh>
    <rPh sb="6" eb="8">
      <t>アイテ</t>
    </rPh>
    <rPh sb="8" eb="11">
      <t>ダイガクトウ</t>
    </rPh>
    <phoneticPr fontId="1"/>
  </si>
  <si>
    <t>9l.海外の相手大学等(11)</t>
    <rPh sb="3" eb="5">
      <t>カイガイ</t>
    </rPh>
    <rPh sb="6" eb="8">
      <t>アイテ</t>
    </rPh>
    <rPh sb="8" eb="11">
      <t>ダイガクトウ</t>
    </rPh>
    <phoneticPr fontId="1"/>
  </si>
  <si>
    <t>9m.海外の相手大学等(12)</t>
    <rPh sb="3" eb="5">
      <t>カイガイ</t>
    </rPh>
    <rPh sb="6" eb="8">
      <t>アイテ</t>
    </rPh>
    <rPh sb="8" eb="11">
      <t>ダイガクトウ</t>
    </rPh>
    <phoneticPr fontId="1"/>
  </si>
  <si>
    <t>9n.海外の相手大学等(13)</t>
    <rPh sb="3" eb="5">
      <t>カイガイ</t>
    </rPh>
    <rPh sb="6" eb="8">
      <t>アイテ</t>
    </rPh>
    <rPh sb="8" eb="11">
      <t>ダイガクトウ</t>
    </rPh>
    <phoneticPr fontId="1"/>
  </si>
  <si>
    <t>9o.海外の相手大学等(14)</t>
    <rPh sb="3" eb="5">
      <t>カイガイ</t>
    </rPh>
    <rPh sb="6" eb="8">
      <t>アイテ</t>
    </rPh>
    <rPh sb="8" eb="11">
      <t>ダイガクトウ</t>
    </rPh>
    <phoneticPr fontId="1"/>
  </si>
  <si>
    <t>9p.海外の相手大学等(15)</t>
    <rPh sb="3" eb="5">
      <t>カイガイ</t>
    </rPh>
    <rPh sb="6" eb="8">
      <t>アイテ</t>
    </rPh>
    <rPh sb="8" eb="11">
      <t>ダイガクトウ</t>
    </rPh>
    <phoneticPr fontId="1"/>
  </si>
  <si>
    <t>9q.海外の相手大学等(16)</t>
    <rPh sb="3" eb="5">
      <t>カイガイ</t>
    </rPh>
    <rPh sb="6" eb="8">
      <t>アイテ</t>
    </rPh>
    <rPh sb="8" eb="11">
      <t>ダイガクトウ</t>
    </rPh>
    <phoneticPr fontId="1"/>
  </si>
  <si>
    <t>9r.海外の相手大学等(17)</t>
    <rPh sb="3" eb="5">
      <t>カイガイ</t>
    </rPh>
    <rPh sb="6" eb="8">
      <t>アイテ</t>
    </rPh>
    <rPh sb="8" eb="11">
      <t>ダイガクトウ</t>
    </rPh>
    <phoneticPr fontId="1"/>
  </si>
  <si>
    <t>9t.海外の相手大学等(19)</t>
    <rPh sb="3" eb="5">
      <t>カイガイ</t>
    </rPh>
    <rPh sb="6" eb="8">
      <t>アイテ</t>
    </rPh>
    <rPh sb="8" eb="11">
      <t>ダイガクトウ</t>
    </rPh>
    <phoneticPr fontId="1"/>
  </si>
  <si>
    <t>9u.海外の相手大学等(20)</t>
    <rPh sb="3" eb="5">
      <t>カイガイ</t>
    </rPh>
    <rPh sb="6" eb="8">
      <t>アイテ</t>
    </rPh>
    <rPh sb="8" eb="11">
      <t>ダイガクトウ</t>
    </rPh>
    <phoneticPr fontId="1"/>
  </si>
  <si>
    <t>9i.海外の相手大学等(8)</t>
    <rPh sb="3" eb="5">
      <t>カイガイ</t>
    </rPh>
    <rPh sb="6" eb="8">
      <t>アイテ</t>
    </rPh>
    <rPh sb="8" eb="11">
      <t>ダイガクトウ</t>
    </rPh>
    <phoneticPr fontId="1"/>
  </si>
  <si>
    <t>9s.海外の相手大学等(18)</t>
    <rPh sb="3" eb="5">
      <t>カイガイ</t>
    </rPh>
    <rPh sb="6" eb="8">
      <t>アイテ</t>
    </rPh>
    <rPh sb="8" eb="11">
      <t>ダイガクトウ</t>
    </rPh>
    <phoneticPr fontId="1"/>
  </si>
  <si>
    <t>12a.H27申請経費（補助金申請額）</t>
    <rPh sb="7" eb="9">
      <t>シンセイ</t>
    </rPh>
    <rPh sb="9" eb="11">
      <t>ケイヒ</t>
    </rPh>
    <rPh sb="12" eb="15">
      <t>ホジョキン</t>
    </rPh>
    <rPh sb="15" eb="17">
      <t>シンセイ</t>
    </rPh>
    <rPh sb="17" eb="18">
      <t>ガク</t>
    </rPh>
    <phoneticPr fontId="1"/>
  </si>
  <si>
    <t>12b.H27申請経費（大学負担額）</t>
    <rPh sb="7" eb="9">
      <t>シンセイ</t>
    </rPh>
    <rPh sb="9" eb="11">
      <t>ケイヒ</t>
    </rPh>
    <rPh sb="12" eb="14">
      <t>ダイガク</t>
    </rPh>
    <rPh sb="14" eb="16">
      <t>フタン</t>
    </rPh>
    <rPh sb="16" eb="17">
      <t>ガク</t>
    </rPh>
    <phoneticPr fontId="1"/>
  </si>
  <si>
    <t>12c.H27申請経費（事業規模）</t>
    <rPh sb="7" eb="9">
      <t>シンセイ</t>
    </rPh>
    <rPh sb="9" eb="11">
      <t>ケイヒ</t>
    </rPh>
    <rPh sb="12" eb="14">
      <t>ジギョウ</t>
    </rPh>
    <rPh sb="14" eb="16">
      <t>キボ</t>
    </rPh>
    <phoneticPr fontId="1"/>
  </si>
  <si>
    <t>12d.H28申請経費（補助金申請額）</t>
    <rPh sb="7" eb="9">
      <t>シンセイ</t>
    </rPh>
    <rPh sb="9" eb="11">
      <t>ケイヒ</t>
    </rPh>
    <rPh sb="12" eb="15">
      <t>ホジョキン</t>
    </rPh>
    <rPh sb="15" eb="17">
      <t>シンセイ</t>
    </rPh>
    <rPh sb="17" eb="18">
      <t>ガク</t>
    </rPh>
    <phoneticPr fontId="1"/>
  </si>
  <si>
    <t>12e.H28申請経費（大学負担額）</t>
    <rPh sb="7" eb="9">
      <t>シンセイ</t>
    </rPh>
    <rPh sb="9" eb="11">
      <t>ケイヒ</t>
    </rPh>
    <rPh sb="12" eb="14">
      <t>ダイガク</t>
    </rPh>
    <rPh sb="14" eb="16">
      <t>フタン</t>
    </rPh>
    <rPh sb="16" eb="17">
      <t>ガク</t>
    </rPh>
    <phoneticPr fontId="1"/>
  </si>
  <si>
    <t>12f.H28申請経費（事業規模）</t>
    <rPh sb="7" eb="9">
      <t>シンセイ</t>
    </rPh>
    <rPh sb="9" eb="11">
      <t>ケイヒ</t>
    </rPh>
    <rPh sb="12" eb="14">
      <t>ジギョウ</t>
    </rPh>
    <rPh sb="14" eb="16">
      <t>キボ</t>
    </rPh>
    <phoneticPr fontId="1"/>
  </si>
  <si>
    <t>12g.H29申請経費（補助金申請額）</t>
    <rPh sb="7" eb="9">
      <t>シンセイ</t>
    </rPh>
    <rPh sb="9" eb="11">
      <t>ケイヒ</t>
    </rPh>
    <rPh sb="12" eb="15">
      <t>ホジョキン</t>
    </rPh>
    <rPh sb="15" eb="17">
      <t>シンセイ</t>
    </rPh>
    <rPh sb="17" eb="18">
      <t>ガク</t>
    </rPh>
    <phoneticPr fontId="1"/>
  </si>
  <si>
    <t>12h.H29申請経費（大学負担額）</t>
    <rPh sb="7" eb="9">
      <t>シンセイ</t>
    </rPh>
    <rPh sb="9" eb="11">
      <t>ケイヒ</t>
    </rPh>
    <rPh sb="12" eb="14">
      <t>ダイガク</t>
    </rPh>
    <rPh sb="14" eb="16">
      <t>フタン</t>
    </rPh>
    <rPh sb="16" eb="17">
      <t>ガク</t>
    </rPh>
    <phoneticPr fontId="1"/>
  </si>
  <si>
    <t>12i.H29申請経費（事業規模）</t>
    <rPh sb="7" eb="9">
      <t>シンセイ</t>
    </rPh>
    <rPh sb="9" eb="11">
      <t>ケイヒ</t>
    </rPh>
    <rPh sb="12" eb="14">
      <t>ジギョウ</t>
    </rPh>
    <rPh sb="14" eb="16">
      <t>キボ</t>
    </rPh>
    <phoneticPr fontId="1"/>
  </si>
  <si>
    <t>12j.H30申請経費（補助金申請額）</t>
    <rPh sb="7" eb="9">
      <t>シンセイ</t>
    </rPh>
    <rPh sb="9" eb="11">
      <t>ケイヒ</t>
    </rPh>
    <rPh sb="12" eb="15">
      <t>ホジョキン</t>
    </rPh>
    <rPh sb="15" eb="17">
      <t>シンセイ</t>
    </rPh>
    <rPh sb="17" eb="18">
      <t>ガク</t>
    </rPh>
    <phoneticPr fontId="1"/>
  </si>
  <si>
    <t>12k.H30申請経費（大学負担額）</t>
    <rPh sb="7" eb="9">
      <t>シンセイ</t>
    </rPh>
    <rPh sb="9" eb="11">
      <t>ケイヒ</t>
    </rPh>
    <rPh sb="12" eb="14">
      <t>ダイガク</t>
    </rPh>
    <rPh sb="14" eb="16">
      <t>フタン</t>
    </rPh>
    <rPh sb="16" eb="17">
      <t>ガク</t>
    </rPh>
    <phoneticPr fontId="1"/>
  </si>
  <si>
    <t>12l.H30申請経費（事業規模）</t>
    <rPh sb="7" eb="9">
      <t>シンセイ</t>
    </rPh>
    <rPh sb="9" eb="11">
      <t>ケイヒ</t>
    </rPh>
    <rPh sb="12" eb="14">
      <t>ジギョウ</t>
    </rPh>
    <rPh sb="14" eb="16">
      <t>キボ</t>
    </rPh>
    <phoneticPr fontId="1"/>
  </si>
  <si>
    <t>12m.H31申請経費（補助金申請額）</t>
    <rPh sb="7" eb="9">
      <t>シンセイ</t>
    </rPh>
    <rPh sb="9" eb="11">
      <t>ケイヒ</t>
    </rPh>
    <rPh sb="12" eb="15">
      <t>ホジョキン</t>
    </rPh>
    <rPh sb="15" eb="17">
      <t>シンセイ</t>
    </rPh>
    <rPh sb="17" eb="18">
      <t>ガク</t>
    </rPh>
    <phoneticPr fontId="1"/>
  </si>
  <si>
    <t>12n.H31申請経費（大学負担額）</t>
    <rPh sb="7" eb="9">
      <t>シンセイ</t>
    </rPh>
    <rPh sb="9" eb="11">
      <t>ケイヒ</t>
    </rPh>
    <rPh sb="12" eb="14">
      <t>ダイガク</t>
    </rPh>
    <rPh sb="14" eb="16">
      <t>フタン</t>
    </rPh>
    <rPh sb="16" eb="17">
      <t>ガク</t>
    </rPh>
    <phoneticPr fontId="1"/>
  </si>
  <si>
    <t>12p.合計（補助金申請額）</t>
    <rPh sb="4" eb="6">
      <t>ゴウケイ</t>
    </rPh>
    <rPh sb="7" eb="10">
      <t>ホジョキン</t>
    </rPh>
    <rPh sb="10" eb="12">
      <t>シンセイ</t>
    </rPh>
    <rPh sb="12" eb="13">
      <t>ガク</t>
    </rPh>
    <phoneticPr fontId="1"/>
  </si>
  <si>
    <t>12q.合計（大学負担額）</t>
    <rPh sb="4" eb="6">
      <t>ゴウケイ</t>
    </rPh>
    <rPh sb="7" eb="9">
      <t>ダイガク</t>
    </rPh>
    <rPh sb="9" eb="11">
      <t>フタン</t>
    </rPh>
    <rPh sb="11" eb="12">
      <t>ガク</t>
    </rPh>
    <phoneticPr fontId="1"/>
  </si>
  <si>
    <t>12r.合計（事業規模）</t>
    <rPh sb="4" eb="6">
      <t>ゴウケイ</t>
    </rPh>
    <rPh sb="7" eb="9">
      <t>ジギョウ</t>
    </rPh>
    <rPh sb="9" eb="11">
      <t>キボ</t>
    </rPh>
    <phoneticPr fontId="1"/>
  </si>
  <si>
    <t>13a.本事業事務総括者部課の連絡先（部課名）</t>
    <rPh sb="4" eb="5">
      <t>ホン</t>
    </rPh>
    <rPh sb="5" eb="7">
      <t>ジギョウ</t>
    </rPh>
    <rPh sb="7" eb="9">
      <t>ジム</t>
    </rPh>
    <rPh sb="9" eb="11">
      <t>ソウカツ</t>
    </rPh>
    <rPh sb="11" eb="12">
      <t>シャ</t>
    </rPh>
    <rPh sb="12" eb="13">
      <t>ブ</t>
    </rPh>
    <rPh sb="13" eb="14">
      <t>カ</t>
    </rPh>
    <rPh sb="15" eb="18">
      <t>レンラクサキ</t>
    </rPh>
    <rPh sb="19" eb="22">
      <t>ブカメイ</t>
    </rPh>
    <phoneticPr fontId="1"/>
  </si>
  <si>
    <t>13b.（所在地）</t>
    <rPh sb="5" eb="8">
      <t>ショザイチ</t>
    </rPh>
    <phoneticPr fontId="1"/>
  </si>
  <si>
    <t>13c.（責任者）</t>
    <rPh sb="5" eb="8">
      <t>セキニンシャ</t>
    </rPh>
    <phoneticPr fontId="1"/>
  </si>
  <si>
    <t>13d.（責任者ふりがな）</t>
    <rPh sb="5" eb="8">
      <t>セキニンシャ</t>
    </rPh>
    <phoneticPr fontId="1"/>
  </si>
  <si>
    <t>13e.（責任者所属・職名）</t>
    <rPh sb="5" eb="8">
      <t>セキニンシャ</t>
    </rPh>
    <rPh sb="8" eb="10">
      <t>ショゾク</t>
    </rPh>
    <rPh sb="11" eb="13">
      <t>ショクメイ</t>
    </rPh>
    <phoneticPr fontId="1"/>
  </si>
  <si>
    <t>13f.（担当者）</t>
    <rPh sb="5" eb="8">
      <t>タントウシャ</t>
    </rPh>
    <phoneticPr fontId="1"/>
  </si>
  <si>
    <t>13g.（担当者ふりがな）</t>
    <rPh sb="5" eb="8">
      <t>タントウシャ</t>
    </rPh>
    <phoneticPr fontId="1"/>
  </si>
  <si>
    <t>13h.（担当者所属・職名）</t>
    <rPh sb="5" eb="8">
      <t>タントウシャ</t>
    </rPh>
    <rPh sb="8" eb="10">
      <t>ショゾク</t>
    </rPh>
    <rPh sb="11" eb="13">
      <t>ショクメイ</t>
    </rPh>
    <phoneticPr fontId="1"/>
  </si>
  <si>
    <t>13i.電話番号</t>
    <rPh sb="4" eb="6">
      <t>デンワ</t>
    </rPh>
    <rPh sb="6" eb="8">
      <t>バンゴウ</t>
    </rPh>
    <phoneticPr fontId="1"/>
  </si>
  <si>
    <t>13j.緊急連絡先</t>
    <rPh sb="4" eb="6">
      <t>キンキュウ</t>
    </rPh>
    <rPh sb="6" eb="9">
      <t>レンラクサキ</t>
    </rPh>
    <phoneticPr fontId="1"/>
  </si>
  <si>
    <t>13k.e-mail（主）</t>
    <rPh sb="11" eb="12">
      <t>シュ</t>
    </rPh>
    <phoneticPr fontId="1"/>
  </si>
  <si>
    <t>13l.e-mail（副）</t>
    <rPh sb="11" eb="12">
      <t>フク</t>
    </rPh>
    <phoneticPr fontId="1"/>
  </si>
  <si>
    <t>11.URL</t>
    <phoneticPr fontId="1"/>
  </si>
  <si>
    <r>
      <rPr>
        <b/>
        <sz val="11"/>
        <rFont val="ＭＳ Ｐゴシック"/>
        <family val="3"/>
        <charset val="128"/>
      </rPr>
      <t>大学名</t>
    </r>
    <r>
      <rPr>
        <sz val="11"/>
        <rFont val="ＭＳ Ｐゴシック"/>
        <family val="3"/>
        <charset val="128"/>
      </rPr>
      <t xml:space="preserve">
</t>
    </r>
    <r>
      <rPr>
        <sz val="7"/>
        <rFont val="ＭＳ Ｐゴシック"/>
        <family val="3"/>
        <charset val="128"/>
      </rPr>
      <t>（○が代表申請大学）</t>
    </r>
    <rPh sb="0" eb="3">
      <t>ダイガクメイ</t>
    </rPh>
    <rPh sb="7" eb="9">
      <t>ダイヒョウ</t>
    </rPh>
    <rPh sb="9" eb="11">
      <t>シンセイ</t>
    </rPh>
    <rPh sb="11" eb="13">
      <t>ダイガク</t>
    </rPh>
    <phoneticPr fontId="1"/>
  </si>
  <si>
    <r>
      <t xml:space="preserve">事業者
</t>
    </r>
    <r>
      <rPr>
        <sz val="7"/>
        <rFont val="ＭＳ Ｐゴシック"/>
        <family val="3"/>
        <charset val="128"/>
      </rPr>
      <t>（大学の設置者）</t>
    </r>
    <rPh sb="0" eb="3">
      <t>ジギョウシャ</t>
    </rPh>
    <rPh sb="5" eb="7">
      <t>ダイガク</t>
    </rPh>
    <rPh sb="8" eb="11">
      <t>セッチシャ</t>
    </rPh>
    <phoneticPr fontId="1"/>
  </si>
  <si>
    <r>
      <rPr>
        <b/>
        <sz val="11"/>
        <rFont val="ＭＳ Ｐゴシック"/>
        <family val="3"/>
        <charset val="128"/>
      </rPr>
      <t>取組学部・
研究科等名</t>
    </r>
    <r>
      <rPr>
        <sz val="6"/>
        <rFont val="ＭＳ Ｐゴシック"/>
        <family val="3"/>
        <charset val="128"/>
      </rPr>
      <t xml:space="preserve">
（必要に応じ［　］書きで課程区分を記入。複数の部局で合わせて取組を形成する場合は、全ての部局名を記入。大学全体の場合は全学と記入の上[ ] 書きで全ての部局名を記入。）</t>
    </r>
    <phoneticPr fontId="1"/>
  </si>
  <si>
    <t>10a.連携して事業を行う機関数</t>
    <rPh sb="15" eb="16">
      <t>スウ</t>
    </rPh>
    <phoneticPr fontId="1"/>
  </si>
  <si>
    <t>10b.連携して事業を行う機関(1)</t>
    <phoneticPr fontId="1"/>
  </si>
  <si>
    <t>10c.連携して事業を行う機関(2)</t>
    <phoneticPr fontId="1"/>
  </si>
  <si>
    <t>10d.連携して事業を行う機関(3)</t>
    <phoneticPr fontId="1"/>
  </si>
  <si>
    <t>10e.連携して事業を行う機関(4)</t>
    <phoneticPr fontId="1"/>
  </si>
  <si>
    <t>10f.連携して事業を行う機関(5)</t>
    <phoneticPr fontId="1"/>
  </si>
  <si>
    <t>10g.連携して事業を行う機関(6)</t>
    <phoneticPr fontId="1"/>
  </si>
  <si>
    <t>3.主たる交流先</t>
    <rPh sb="2" eb="3">
      <t>シュ</t>
    </rPh>
    <rPh sb="5" eb="7">
      <t>コウリュウ</t>
    </rPh>
    <rPh sb="7" eb="8">
      <t>サキ</t>
    </rPh>
    <phoneticPr fontId="1"/>
  </si>
  <si>
    <t>12o.H31申請経費（事業規模）</t>
    <rPh sb="7" eb="9">
      <t>シンセイ</t>
    </rPh>
    <rPh sb="8" eb="9">
      <t>ショウ</t>
    </rPh>
    <rPh sb="9" eb="11">
      <t>ケイヒ</t>
    </rPh>
    <rPh sb="12" eb="14">
      <t>ジギョウ</t>
    </rPh>
    <rPh sb="14" eb="16">
      <t>キボ</t>
    </rPh>
    <phoneticPr fontId="1"/>
  </si>
  <si>
    <t>事業規模
(総事業費)</t>
    <rPh sb="0" eb="2">
      <t>ジギョウ</t>
    </rPh>
    <rPh sb="2" eb="4">
      <t>キボ</t>
    </rPh>
    <rPh sb="6" eb="7">
      <t>ソウ</t>
    </rPh>
    <rPh sb="7" eb="10">
      <t>ジギョウヒ</t>
    </rPh>
    <phoneticPr fontId="1"/>
  </si>
  <si>
    <r>
      <t>主たる交流先の
相手国</t>
    </r>
    <r>
      <rPr>
        <b/>
        <sz val="8"/>
        <color indexed="22"/>
        <rFont val="ＭＳ Ｐゴシック"/>
        <family val="3"/>
        <charset val="128"/>
      </rPr>
      <t>：　</t>
    </r>
    <rPh sb="0" eb="1">
      <t>シュ</t>
    </rPh>
    <rPh sb="3" eb="5">
      <t>コウリュウ</t>
    </rPh>
    <rPh sb="5" eb="6">
      <t>サキ</t>
    </rPh>
    <rPh sb="8" eb="11">
      <t>アイテコク</t>
    </rPh>
    <phoneticPr fontId="1"/>
  </si>
  <si>
    <t>「大学の世界展開力強化事業」　計画調書</t>
    <rPh sb="1" eb="3">
      <t>ダイガク</t>
    </rPh>
    <rPh sb="4" eb="6">
      <t>セカイ</t>
    </rPh>
    <rPh sb="6" eb="8">
      <t>テンカイ</t>
    </rPh>
    <rPh sb="8" eb="9">
      <t>リョク</t>
    </rPh>
    <rPh sb="9" eb="11">
      <t>キョウカ</t>
    </rPh>
    <rPh sb="11" eb="13">
      <t>ジギョウ</t>
    </rPh>
    <rPh sb="15" eb="17">
      <t>ケイカク</t>
    </rPh>
    <rPh sb="17" eb="19">
      <t>チョウショ</t>
    </rPh>
    <phoneticPr fontId="1"/>
  </si>
  <si>
    <t>【和文】</t>
    <rPh sb="1" eb="3">
      <t>ワブン</t>
    </rPh>
    <phoneticPr fontId="1"/>
  </si>
  <si>
    <r>
      <rPr>
        <b/>
        <sz val="9"/>
        <rFont val="ＭＳ Ｐゴシック"/>
        <family val="3"/>
        <charset val="128"/>
      </rPr>
      <t>１２．</t>
    </r>
    <r>
      <rPr>
        <b/>
        <sz val="11"/>
        <rFont val="ＭＳ Ｐゴシック"/>
        <family val="3"/>
        <charset val="128"/>
      </rPr>
      <t>本事業経費　　　　　　　　　　　　　　　　　　　　　　　　　　　　　　　　　（単位：千円）</t>
    </r>
    <r>
      <rPr>
        <b/>
        <sz val="8"/>
        <rFont val="ＭＳ Ｐゴシック"/>
        <family val="3"/>
        <charset val="128"/>
      </rPr>
      <t>　※千円未満は切り捨て</t>
    </r>
    <rPh sb="3" eb="4">
      <t>ホン</t>
    </rPh>
    <rPh sb="4" eb="6">
      <t>ジギョウ</t>
    </rPh>
    <rPh sb="6" eb="8">
      <t>ケイヒ</t>
    </rPh>
    <rPh sb="50" eb="52">
      <t>センエン</t>
    </rPh>
    <rPh sb="52" eb="54">
      <t>ミマン</t>
    </rPh>
    <rPh sb="55" eb="56">
      <t>キ</t>
    </rPh>
    <rPh sb="57" eb="58">
      <t>ス</t>
    </rPh>
    <phoneticPr fontId="1"/>
  </si>
  <si>
    <r>
      <rPr>
        <b/>
        <sz val="9"/>
        <rFont val="ＭＳ Ｐゴシック"/>
        <family val="3"/>
        <charset val="128"/>
      </rPr>
      <t>１３．</t>
    </r>
    <r>
      <rPr>
        <b/>
        <sz val="11"/>
        <rFont val="ＭＳ Ｐゴシック"/>
        <family val="3"/>
        <charset val="128"/>
      </rPr>
      <t>本事業事務総括者部課の連絡先　</t>
    </r>
    <rPh sb="3" eb="4">
      <t>ホン</t>
    </rPh>
    <rPh sb="4" eb="6">
      <t>ジギョウ</t>
    </rPh>
    <rPh sb="6" eb="8">
      <t>ジム</t>
    </rPh>
    <rPh sb="8" eb="10">
      <t>ソウカツ</t>
    </rPh>
    <rPh sb="10" eb="11">
      <t>シャ</t>
    </rPh>
    <rPh sb="11" eb="12">
      <t>ブ</t>
    </rPh>
    <rPh sb="12" eb="13">
      <t>カ</t>
    </rPh>
    <rPh sb="14" eb="17">
      <t>レンラクサキ</t>
    </rPh>
    <phoneticPr fontId="1"/>
  </si>
  <si>
    <t xml:space="preserve">
　 </t>
    <phoneticPr fontId="1"/>
  </si>
  <si>
    <t>福知山公立大学</t>
  </si>
  <si>
    <t>公立鳥取環境大学</t>
  </si>
  <si>
    <t>山陽小野田市立山口東京理科大学</t>
  </si>
  <si>
    <t>星槎道都大学</t>
  </si>
  <si>
    <t>北海道千歳リハビリテーション大学</t>
  </si>
  <si>
    <t>八戸学院大学</t>
  </si>
  <si>
    <t>岩手保健医療大学</t>
  </si>
  <si>
    <t>東北医科薬科大学</t>
  </si>
  <si>
    <t>開智国際大学</t>
  </si>
  <si>
    <t>東京純心大学</t>
  </si>
  <si>
    <t>湘南医療大学</t>
  </si>
  <si>
    <t>福井医療大学</t>
  </si>
  <si>
    <t>長野保健医療大学</t>
  </si>
  <si>
    <t>一宮研伸大学</t>
  </si>
  <si>
    <t>鈴鹿大学</t>
  </si>
  <si>
    <t>嵯峨美術大学</t>
  </si>
  <si>
    <t>姫路大学</t>
  </si>
  <si>
    <t>鳥取看護大学</t>
  </si>
  <si>
    <t>福岡看護大学</t>
  </si>
  <si>
    <t>八戸学院短期大学</t>
  </si>
  <si>
    <t>佐野日本大学短期大学</t>
  </si>
  <si>
    <t>中京学院大学短期大学部</t>
  </si>
  <si>
    <t>鈴鹿大学短期大学部</t>
  </si>
  <si>
    <t>ユマニテク短期大学</t>
  </si>
  <si>
    <t>嵯峨美術短期大学</t>
  </si>
  <si>
    <t>豊岡短期大学</t>
  </si>
  <si>
    <t>白鳳短期大学</t>
  </si>
  <si>
    <t>九州産業大学造形短期大学部</t>
  </si>
  <si>
    <t>年度</t>
    <rPh sb="0" eb="2">
      <t>ネンド</t>
    </rPh>
    <phoneticPr fontId="1"/>
  </si>
  <si>
    <t>部局名</t>
  </si>
  <si>
    <t>大学名(日本語)</t>
    <rPh sb="0" eb="2">
      <t>ダイガク</t>
    </rPh>
    <rPh sb="2" eb="3">
      <t>メイ</t>
    </rPh>
    <rPh sb="4" eb="7">
      <t>ニホンゴ</t>
    </rPh>
    <phoneticPr fontId="1"/>
  </si>
  <si>
    <t>大学名（英語）</t>
    <rPh sb="0" eb="3">
      <t>ダイガクメイ</t>
    </rPh>
    <rPh sb="4" eb="6">
      <t>エイゴ</t>
    </rPh>
    <phoneticPr fontId="1"/>
  </si>
  <si>
    <t>タイプ型</t>
    <rPh sb="3" eb="4">
      <t>カタ</t>
    </rPh>
    <phoneticPr fontId="1"/>
  </si>
  <si>
    <t>公立千歳科学技術大学</t>
  </si>
  <si>
    <t>公立小松大学</t>
  </si>
  <si>
    <t>長野県立大学</t>
  </si>
  <si>
    <t>公立諏訪東京理科大学</t>
  </si>
  <si>
    <t>医療創生大学</t>
  </si>
  <si>
    <t>足利大学</t>
  </si>
  <si>
    <t>育英大学</t>
  </si>
  <si>
    <t>東都大学</t>
  </si>
  <si>
    <t>ヤマザキ動物看護大学</t>
  </si>
  <si>
    <t>東京通信大学</t>
  </si>
  <si>
    <t>大学院大学至善館</t>
  </si>
  <si>
    <t>国際ファッション専門職大学</t>
  </si>
  <si>
    <t>新潟食料農業大学</t>
  </si>
  <si>
    <t>長岡崇徳大学</t>
  </si>
  <si>
    <t>岐阜協立大学</t>
  </si>
  <si>
    <t>岐阜保健大学</t>
  </si>
  <si>
    <t>藤田医科大学</t>
  </si>
  <si>
    <t>京都先端科学大学</t>
  </si>
  <si>
    <t>桃山学院教育大学</t>
  </si>
  <si>
    <t>和歌山信愛大学</t>
  </si>
  <si>
    <t>広島文教大学</t>
  </si>
  <si>
    <t>高知リハビリテーション専門職大学</t>
  </si>
  <si>
    <t>福岡国際医療福祉大学</t>
  </si>
  <si>
    <t>仙台赤門短期大学</t>
  </si>
  <si>
    <t>東京歯科大学短期大学</t>
  </si>
  <si>
    <t>ヤマザキ動物看護専門職短期大学</t>
  </si>
  <si>
    <t>岐阜保健大学短期大学部</t>
  </si>
  <si>
    <t>愛知みずほ短期大学</t>
  </si>
  <si>
    <t>大阪信愛学院短期大学</t>
  </si>
  <si>
    <t>神戸教育短期大学</t>
  </si>
  <si>
    <t>久留米信愛短期大学</t>
  </si>
  <si>
    <t>国際高等専門学校</t>
  </si>
  <si>
    <t>２０２５年度</t>
    <rPh sb="4" eb="6">
      <t>ネンド</t>
    </rPh>
    <phoneticPr fontId="1"/>
  </si>
  <si>
    <t>所属研究機関コード</t>
  </si>
  <si>
    <t>所属研究機関名（e-Rad）</t>
  </si>
  <si>
    <t>静岡県立農林環境専門職大学</t>
  </si>
  <si>
    <t>フェリシアこども短期大学</t>
  </si>
  <si>
    <t>作陽短期大学</t>
  </si>
  <si>
    <t>国立歴史民俗博物館</t>
  </si>
  <si>
    <t>国立教育政策研究所</t>
  </si>
  <si>
    <t>統計数理研究所</t>
  </si>
  <si>
    <t>国文学研究資料館</t>
  </si>
  <si>
    <t>国立極地研究所</t>
  </si>
  <si>
    <t>国立情報学研究所</t>
  </si>
  <si>
    <t>国立天文台</t>
  </si>
  <si>
    <t>大学共同利用機関法人人間文化研究機構国立国語研究所</t>
  </si>
  <si>
    <t>国立遺伝学研究所</t>
  </si>
  <si>
    <t>核融合科学研究所</t>
  </si>
  <si>
    <t>分子科学研究所</t>
  </si>
  <si>
    <t>基礎生物学研究所</t>
  </si>
  <si>
    <t>生理学研究所</t>
  </si>
  <si>
    <t>国際日本文化研究センター</t>
  </si>
  <si>
    <t>総合地球環境学研究所</t>
  </si>
  <si>
    <t>国立民族学博物館</t>
  </si>
  <si>
    <t>公益財団法人電磁材料研究所</t>
  </si>
  <si>
    <t>公益財団法人国際科学振興財団</t>
  </si>
  <si>
    <t>（財）特殊無機材料研究所</t>
  </si>
  <si>
    <t>公益財団法人脳血管研究所</t>
  </si>
  <si>
    <t>一般財団法人日本蛇族学術研究所</t>
  </si>
  <si>
    <t>一般財団法人動物繁殖研究所</t>
  </si>
  <si>
    <t>（財）化学療法研究会</t>
  </si>
  <si>
    <t>公益財団法人園芸植物育種研究所</t>
  </si>
  <si>
    <t>（財）野田産業科学研究所</t>
  </si>
  <si>
    <t>公益財団法人額田医学生物学研究所</t>
  </si>
  <si>
    <t>（財）古代オリエント博物館</t>
  </si>
  <si>
    <t>公益財団法人がん研究会</t>
  </si>
  <si>
    <t>公益財団法人河野臨牀医学研究所</t>
  </si>
  <si>
    <t>一般財団法人小林理学研究所</t>
  </si>
  <si>
    <t>公益財団法人佐々木研究所</t>
  </si>
  <si>
    <t>公益財団法人実験動物中央研究所</t>
  </si>
  <si>
    <t>公益財団法人政治経済研究所</t>
  </si>
  <si>
    <t>（財）大日本蚕糸会</t>
  </si>
  <si>
    <t>一般財団法人田中教育研究所</t>
  </si>
  <si>
    <t>公益財団法人東洋文庫</t>
  </si>
  <si>
    <t>公益財団法人徳川黎明会</t>
  </si>
  <si>
    <t>一般財団法人日本経済研究所</t>
  </si>
  <si>
    <t>一般財団法人日本生物科学研究所</t>
  </si>
  <si>
    <t>公益財団法人日本農業研究所</t>
  </si>
  <si>
    <t>公益財団法人山階鳥類研究所</t>
  </si>
  <si>
    <t>公益財団法人三井文庫</t>
  </si>
  <si>
    <t>公益財団法人目黒寄生虫館</t>
  </si>
  <si>
    <t>公益財団法人野間教育研究所</t>
  </si>
  <si>
    <t>（財）応用光学研究所</t>
  </si>
  <si>
    <t>公益財団法人乙卯研究所</t>
  </si>
  <si>
    <t>（財）教育調査研究所</t>
  </si>
  <si>
    <t>公益財団法人　研医会</t>
  </si>
  <si>
    <t>（財）小峰研究所</t>
  </si>
  <si>
    <t>公益財団法人心臓血管研究所</t>
  </si>
  <si>
    <t>（財）ソ連問題研究会</t>
  </si>
  <si>
    <t>公益財団法人電磁応用研究所</t>
  </si>
  <si>
    <t>公益財団法人中村元東方研究所</t>
  </si>
  <si>
    <t>公益財団法人東洋哲学研究所</t>
  </si>
  <si>
    <t>一般財団法人日本色彩研究所</t>
  </si>
  <si>
    <t>（財）日本美容医学研究会</t>
  </si>
  <si>
    <t>公益財団法人野口研究所</t>
  </si>
  <si>
    <t>公益財団法人深田地質研究所</t>
  </si>
  <si>
    <t>（財）柳工業デザイン研究会</t>
  </si>
  <si>
    <t>一般財団法人日本統計協会</t>
  </si>
  <si>
    <t>（財）日本学協会</t>
  </si>
  <si>
    <t>（財）冲中記念成人病研究所</t>
  </si>
  <si>
    <t>（財）進化生物学研究所</t>
  </si>
  <si>
    <t>公益財団法人大倉精神文化研究所</t>
  </si>
  <si>
    <t>公益財団法人大原記念労働科学研究所</t>
  </si>
  <si>
    <t>公益財団法人微生物化学研究会</t>
  </si>
  <si>
    <t>一般社団法人中日文化研究所</t>
  </si>
  <si>
    <t>公益財団法人教科書研究センター</t>
  </si>
  <si>
    <t>公益財団法人中近東文化センター</t>
  </si>
  <si>
    <t>公益財団法人応用生化学研究所</t>
  </si>
  <si>
    <t>公益財団法人日本モンキーセンター</t>
  </si>
  <si>
    <t>公益財団法人豊田理化学研究所</t>
  </si>
  <si>
    <t>公益財団法人名古屋産業科学研究所</t>
  </si>
  <si>
    <t>公益財団法人応用科学研究所</t>
  </si>
  <si>
    <t>一般財団法人生産開発科学研究所</t>
  </si>
  <si>
    <t>公益社団法人部落問題研究所</t>
  </si>
  <si>
    <t>公益財団法人古代学協会</t>
  </si>
  <si>
    <t>公益財団法人体質研究会</t>
  </si>
  <si>
    <t>公益財団法人田附興風会</t>
  </si>
  <si>
    <t>公益財団法人日独文化研究所</t>
  </si>
  <si>
    <t>公益財団法人衣笠繊維研究所</t>
  </si>
  <si>
    <t>（財）防災研究協会</t>
  </si>
  <si>
    <t>一般財団法人建築研究協会</t>
  </si>
  <si>
    <t>一般財団法人地球システム総合研究所</t>
  </si>
  <si>
    <t>公益財団法人ルイ・パストゥール医学研究センター</t>
  </si>
  <si>
    <t>公益財団法人国際高等研究所</t>
  </si>
  <si>
    <t>公益財団法人世界人権問題研究センター</t>
  </si>
  <si>
    <t>（財）災害科学研究所</t>
  </si>
  <si>
    <t>一般財団法人アジア太平洋研究所</t>
  </si>
  <si>
    <t>（財）高分子研究所</t>
  </si>
  <si>
    <t>（財）石神紀念医学研究所</t>
  </si>
  <si>
    <t>公益財団法人サントリー生命科学財団</t>
  </si>
  <si>
    <t>（財）蛋白質研究奨励会</t>
  </si>
  <si>
    <t>（財）阪大微生物病研究会</t>
  </si>
  <si>
    <t>公益財団法人レーザー技術総合研究所</t>
  </si>
  <si>
    <t>一般財団法人建設工学研究所</t>
  </si>
  <si>
    <t>公益財団法人東洋食品研究所</t>
  </si>
  <si>
    <t>一般財団法人近畿高エネルギー加工技術研究所</t>
  </si>
  <si>
    <t>一般財団法人日本きのこセンター</t>
  </si>
  <si>
    <t>（財）日本産業科学研究所</t>
  </si>
  <si>
    <t>公益財団法人九州経済調査協会</t>
  </si>
  <si>
    <t>公益財団法人アジア成長研究所</t>
  </si>
  <si>
    <t>一般財団法人ファジィシステム研究所</t>
  </si>
  <si>
    <t>公益財団法人服部植物研究所</t>
  </si>
  <si>
    <t>北海道博物館</t>
  </si>
  <si>
    <t>北海道立衛生研究所</t>
  </si>
  <si>
    <t>独立行政法人国立病院機構函館病院（臨床研究部）</t>
  </si>
  <si>
    <t>公益財団法人函館地域産業振興財団（北海道立工業技術センター）</t>
  </si>
  <si>
    <t>地方独立行政法人北海道立総合研究機構</t>
  </si>
  <si>
    <t>伊達市噴火湾文化研究所</t>
  </si>
  <si>
    <t>独立行政法人国立病院機構北海道医療センター（臨床研究部）</t>
  </si>
  <si>
    <t>一般社団法人湿原研究所</t>
  </si>
  <si>
    <t>独立行政法人国立病院機構北海道がんセンター（臨床研究部）</t>
  </si>
  <si>
    <t>独立行政法人国立病院機構旭川医療センター（臨床研究部）</t>
  </si>
  <si>
    <t>公益財団法人北海道科学技術総合振興センター</t>
  </si>
  <si>
    <t>地方独立行政法人青森県産業技術センター</t>
  </si>
  <si>
    <t>独立行政法人国立病院機構弘前病院（臨床研究部）</t>
  </si>
  <si>
    <t>公益財団法人環境科学技術研究所</t>
  </si>
  <si>
    <t>公益財団法人岩手生物工学研究センター</t>
  </si>
  <si>
    <t>岩手県環境保健研究センター</t>
  </si>
  <si>
    <t>公益財団法人岩手県文化振興事業団（博物館）</t>
  </si>
  <si>
    <t>公益財団法人総合花巻病院（臨床研究部）</t>
  </si>
  <si>
    <t>独立行政法人国立病院機構（仙台医療センター臨床研究部）</t>
  </si>
  <si>
    <t>独立行政法人国立病院機構（宮城病院臨床研究部）</t>
  </si>
  <si>
    <t>地方独立行政法人宮城県立病院機構宮城県立がんセンター（研究所）</t>
  </si>
  <si>
    <t>独立行政法人国立病院機構仙台西多賀病院（臨床研究部）</t>
  </si>
  <si>
    <t>宮城県畜産試験場</t>
  </si>
  <si>
    <t>宮城県農業・園芸総合研究所</t>
  </si>
  <si>
    <t>東北歴史博物館</t>
  </si>
  <si>
    <t>秋田県農林水産部（農業試験場、果樹試験場、畜産試験場、水産振興センター及び林業研究研修センター）</t>
  </si>
  <si>
    <t>秋田県立循環器・脳脊髄センター（研究所）</t>
  </si>
  <si>
    <t>秋田県産業技術センター</t>
  </si>
  <si>
    <t>秋田県健康環境センター</t>
  </si>
  <si>
    <t>秋田県総合食品研究センター</t>
  </si>
  <si>
    <t>公益財団法人山形県産業技術振興機構</t>
  </si>
  <si>
    <t>山形県森林研究研修センター</t>
  </si>
  <si>
    <t>福島県ハイテクプラザ</t>
  </si>
  <si>
    <t>独立行政法人家畜改良センター</t>
  </si>
  <si>
    <t>一般財団法人脳神経疾患研究所</t>
  </si>
  <si>
    <t>福島県農業総合センター</t>
  </si>
  <si>
    <t>福島県環境創造センター</t>
  </si>
  <si>
    <t>国立研究開発法人国立環境研究所</t>
  </si>
  <si>
    <t>国立研究開発法人防災科学技術研究所</t>
  </si>
  <si>
    <t>国立研究開発法人国際農林水産業研究センター</t>
  </si>
  <si>
    <t>国立研究開発法人森林研究・整備機構</t>
  </si>
  <si>
    <t>国立研究開発法人農業環境技術研究所</t>
  </si>
  <si>
    <t>国立研究開発法人物質・材料研究機構</t>
  </si>
  <si>
    <t>気象庁気象研究所</t>
  </si>
  <si>
    <t>国立研究開発法人日本原子力研究開発機構</t>
  </si>
  <si>
    <t>国立研究開発法人農業・食品産業技術総合研究機構</t>
  </si>
  <si>
    <t>国立研究開発法人農業生物資源研究所</t>
  </si>
  <si>
    <t>国立研究開発法人建築研究所</t>
  </si>
  <si>
    <t>国立研究開発法人土木研究所</t>
  </si>
  <si>
    <t>国土技術政策総合研究所</t>
  </si>
  <si>
    <t>国土地理院（地理地殻活動研究センター）</t>
  </si>
  <si>
    <t>大学共同利用機関法人高エネルギー加速器研究機構</t>
  </si>
  <si>
    <t>独立行政法人国立病院機構水戸医療センター（臨床研究部）</t>
  </si>
  <si>
    <t>ミュージアムパーク茨城県自然博物館</t>
  </si>
  <si>
    <t>一般財団法人総合科学研究機構（総合科学研究センター（総合科学研究室）及び中性子科学センター（研究開発</t>
  </si>
  <si>
    <t>茨城県立こども病院（小児医療・がん研究センター）</t>
  </si>
  <si>
    <t>独立行政法人国立病院機構茨城東病院（臨床研究部）</t>
  </si>
  <si>
    <t>茨城県霞ケ浦環境科学センター（湖沼環境研究室、大気・化学物質研究室）</t>
  </si>
  <si>
    <t>栃木県立美術館</t>
  </si>
  <si>
    <t>日本中央競馬会競走馬総合研究所</t>
  </si>
  <si>
    <t>独立行政法人国立病院機構栃木医療センター（臨床研究部）</t>
  </si>
  <si>
    <t>独立行政法人国立病院機構宇都宮病院（臨床研究部）</t>
  </si>
  <si>
    <t>栃木県立博物館</t>
  </si>
  <si>
    <t>一般社団法人プラズマ化学生物学研究所</t>
  </si>
  <si>
    <t>群馬県立ぐんま天文台</t>
  </si>
  <si>
    <t>群馬県衛生環境研究所</t>
  </si>
  <si>
    <t>群馬県水産試験場</t>
  </si>
  <si>
    <t>群馬県立自然史博物館</t>
  </si>
  <si>
    <t>群馬県立産業技術センター</t>
  </si>
  <si>
    <t>独立行政法人国立病院機構高崎総合医療センター（臨床研究部）</t>
  </si>
  <si>
    <t>独立行政法人国立病院機構渋川医療センター（臨床研究部）</t>
  </si>
  <si>
    <t>公益財団法人老年病研究所附属病院（診療部医局、診療部検査課、群馬県認知症疾患医療センター、前橋市認知</t>
  </si>
  <si>
    <t>国立研究開発法人理化学研究所</t>
  </si>
  <si>
    <t>埼玉県立がんセンター（臨床腫瘍研究所）</t>
  </si>
  <si>
    <t>独立行政法人国立女性教育会館</t>
  </si>
  <si>
    <t>国立障害者リハビリテーションセンター（研究所）</t>
  </si>
  <si>
    <t>埼玉県環境科学国際センター</t>
  </si>
  <si>
    <t>防衛医科大学校（医学教育部医学科進学課程及び専門課程、動物実験施設、共同利用研究施設、病院並びに防衛</t>
  </si>
  <si>
    <t>国立研究開発法人科学技術振興機構</t>
  </si>
  <si>
    <t>独立行政法人国立病院機構埼玉病院（臨床研究部）</t>
  </si>
  <si>
    <t>独立行政法人国立病院機構東埼玉病院（臨床研究部）</t>
  </si>
  <si>
    <t>埼玉県産業技術総合センター</t>
  </si>
  <si>
    <t>埼玉県水産研究所</t>
  </si>
  <si>
    <t>埼玉県立小児医療センター （臨床研究部）</t>
  </si>
  <si>
    <t>公益財団法人日本小動物医療センター（臨床研究部）</t>
  </si>
  <si>
    <t>国立研究開発法人量子科学技術研究開発機構</t>
  </si>
  <si>
    <t>千葉県立中央博物館</t>
  </si>
  <si>
    <t>千葉県がんセンター（研究所）</t>
  </si>
  <si>
    <t>科学警察研究所</t>
  </si>
  <si>
    <t>独立行政法人国立病院機構（千葉東病院臨床研究部）</t>
  </si>
  <si>
    <t>千葉県衛生研究所</t>
  </si>
  <si>
    <t>公益財団法人かずさＤＮＡ研究所</t>
  </si>
  <si>
    <t>独立行政法人日本貿易振興機構アジア経済研究所</t>
  </si>
  <si>
    <t>公益財団法人日本分析センター</t>
  </si>
  <si>
    <t>独立行政法人国立病院機構　下志津病院（臨床研究部）</t>
  </si>
  <si>
    <t>国立医薬品食品衛生研究所</t>
  </si>
  <si>
    <t>国立保健医療科学院</t>
  </si>
  <si>
    <t>国立感染症研究所</t>
  </si>
  <si>
    <t>国立研究開発法人国立がん研究センター</t>
  </si>
  <si>
    <t>公益財団法人東京都医学総合研究所</t>
  </si>
  <si>
    <t>国立研究開発法人国立国際医療研究センター</t>
  </si>
  <si>
    <t>国立研究開発法人国立精神・神経医療研究センター</t>
  </si>
  <si>
    <t>国立研究開発法人国立成育医療研究センター</t>
  </si>
  <si>
    <t>（財）日本進路指導協会</t>
  </si>
  <si>
    <t>独立行政法人大学入試センター</t>
  </si>
  <si>
    <t>独立行政法人国立科学博物館</t>
  </si>
  <si>
    <t>独立行政法人国立文化財機構東京国立博物館</t>
  </si>
  <si>
    <t>独立行政法人国立文化財機構東京文化財研究所</t>
  </si>
  <si>
    <t>独立行政法人国立美術館東京国立近代美術館</t>
  </si>
  <si>
    <t>独立行政法人国立美術館国立西洋美術館</t>
  </si>
  <si>
    <t>独立行政法人国立青少年教育振興機構青少年教育研究センター</t>
  </si>
  <si>
    <t>文部科学省科学技術・学術政策研究所</t>
  </si>
  <si>
    <t>農林水産省農林水産政策研究所</t>
  </si>
  <si>
    <t>国立研究開発法人産業技術総合研究所</t>
  </si>
  <si>
    <t>国立研究開発法人海上・港湾・航空技術研究所</t>
  </si>
  <si>
    <t>国立社会保障・人口問題研究所</t>
  </si>
  <si>
    <t>独立行政法人労働者健康安全機構労働安全衛生総合研究所</t>
  </si>
  <si>
    <t>独立行政法人日本スポーツ振興センター国立スポーツ科学センター</t>
  </si>
  <si>
    <t>国立研究開発法人情報通信研究機構</t>
  </si>
  <si>
    <t>一般財団法人日本水路協会（海洋情報研究センター）</t>
  </si>
  <si>
    <t>公益財団法人大学基準協会（大学評価研究所、高等教育のあり方研究会及び評価研究部）</t>
  </si>
  <si>
    <t>独立行政法人経済産業研究所</t>
  </si>
  <si>
    <t>一般財団法人電力中央研究所</t>
  </si>
  <si>
    <t>国立研究開発法人電子航法研究所</t>
  </si>
  <si>
    <t>独立行政法人国立病院機構（東京医療センター臨床研究センター）</t>
  </si>
  <si>
    <t>公益財団法人神経研究所</t>
  </si>
  <si>
    <t>国立研究開発法人宇宙航空研究開発機構</t>
  </si>
  <si>
    <t>独立行政法人大学改革支援・学位授与機構</t>
  </si>
  <si>
    <t>一般財団法人平和・安全保障研究所</t>
  </si>
  <si>
    <t>大学共同利用機関法人自然科学研究機構（岡崎共通研究施設）</t>
  </si>
  <si>
    <t>公益財団法人出光美術館</t>
  </si>
  <si>
    <t>一般財団法人水原フィラテリー財団</t>
  </si>
  <si>
    <t>大学共同利用機関法人　人間文化研究機構本部</t>
  </si>
  <si>
    <t>一般財団法人計量計画研究所</t>
  </si>
  <si>
    <t>公益財団法人朝日生命成人病研究所</t>
  </si>
  <si>
    <t>独立行政法人交通安全環境研究所</t>
  </si>
  <si>
    <t>公益財団法人未来工学研究所</t>
  </si>
  <si>
    <t>大学共同利用機関法人情報・システム研究機構（機構本部施設等）</t>
  </si>
  <si>
    <t>公益財団法人鉄道総合技術研究所</t>
  </si>
  <si>
    <t>一般財団法人日本自動車研究所</t>
  </si>
  <si>
    <t>独立行政法人国立病院機構村山医療センター（臨床研究部）</t>
  </si>
  <si>
    <t>公益財団法人統計情報研究開発センター</t>
  </si>
  <si>
    <t>公益財団法人明治安田厚生事業団体力医学研究所</t>
  </si>
  <si>
    <t>総務省消防庁消防大学校（消防研究センター）</t>
  </si>
  <si>
    <t>独立行政法人国立病院機構災害医療センター（臨床研究部）</t>
  </si>
  <si>
    <t>公益財団法人学習情報研究センター</t>
  </si>
  <si>
    <t>一般財団法人公園財団（公園管理運営研究所）</t>
  </si>
  <si>
    <t>公益財団法人地震予知総合研究振興会</t>
  </si>
  <si>
    <t>地方独立行政法人東京都立産業技術研究センター</t>
  </si>
  <si>
    <t>（財）家計経済研究所</t>
  </si>
  <si>
    <t>一般財団法人林業経済研究所</t>
  </si>
  <si>
    <t>公益財団法人後藤・安田記念東京都市研究所（研究部）</t>
  </si>
  <si>
    <t>地方独立行政法人東京都健康長寿医療センター（東京都健康長寿医療センター研究所）</t>
  </si>
  <si>
    <t>大学共同利用機関法人自然科学研究機構（新分野創成センター、アストロバイオロジーセンター、生命創成探究</t>
  </si>
  <si>
    <t>公益財団法人年金シニアプラン総合研究機構</t>
  </si>
  <si>
    <t>公益財団法人都市緑化機構</t>
  </si>
  <si>
    <t>公益財団法人海洋生物環境研究所</t>
  </si>
  <si>
    <t>公益財団法人ダイヤ高齢社会研究財団</t>
  </si>
  <si>
    <t>一般財団法人医療経済研究・社会保険福祉協会（医療経済研究機構（研究部））</t>
  </si>
  <si>
    <t>公益財団法人ライオン歯科衛生研究所（研究部研究開発室）</t>
  </si>
  <si>
    <t>公益財団法人日本証券経済研究所（調査研究部及び大阪研究所）</t>
  </si>
  <si>
    <t>一般財団法人人文情報学研究所</t>
  </si>
  <si>
    <t>公益財団法人日本心臓血圧研究振興会（臨床研究施設・研究部門）</t>
  </si>
  <si>
    <t>東京都立駒込病院（臨床研究室）</t>
  </si>
  <si>
    <t>東京都立小児総合医療センター（臨床研究部）</t>
  </si>
  <si>
    <t>公益財団法人河川財団（河川総合研究所）</t>
  </si>
  <si>
    <t>一般財団法人農政調査委員会</t>
  </si>
  <si>
    <t>公益財団法人中曽根康弘世界平和研究所</t>
  </si>
  <si>
    <t>独立行政法人国立病院機構東京病院（臨床研究部）</t>
  </si>
  <si>
    <t>国際連合大学サステイナビリティ高等研究所</t>
  </si>
  <si>
    <t>一般財団法人日本気象協会</t>
  </si>
  <si>
    <t>公益財団法人消費者教育支援センター</t>
  </si>
  <si>
    <t>公益社団法人地域医療振興協会（地域医療研究所）</t>
  </si>
  <si>
    <t>独立行政法人国立高等専門学校機構（教育研究調査室）</t>
  </si>
  <si>
    <t>独立行政法人国立病院機構本部（総合研究センター）</t>
  </si>
  <si>
    <t>公益財団法人東京都医療保健協会（医療の質向上研究所）</t>
  </si>
  <si>
    <t>公益財団法人自然エネルギー財団</t>
  </si>
  <si>
    <t>横須賀市自然・人文博物館</t>
  </si>
  <si>
    <t>神奈川県立歴史博物館</t>
  </si>
  <si>
    <t>公益財団法人神奈川科学技術アカデミー</t>
  </si>
  <si>
    <t>独立行政法人国立特別支援教育総合研究所</t>
  </si>
  <si>
    <t>国立研究開発法人海洋研究開発機構</t>
  </si>
  <si>
    <t>国立研究開発法人港湾空港技術研究所</t>
  </si>
  <si>
    <t>国立研究開発法人水産研究・教育機構</t>
  </si>
  <si>
    <t>神奈川県立生命の星・地球博物館</t>
  </si>
  <si>
    <t>独立行政法人国立病院機構（相模原病院臨床研究センター）</t>
  </si>
  <si>
    <t>公益財団法人地球環境戦略研究機関</t>
  </si>
  <si>
    <t>独立行政法人国立病院機構（久里浜医療センター臨床研究部）</t>
  </si>
  <si>
    <t>地方独立行政法人神奈川県立病院機構神奈川県立がんセンター（臨床研究所）</t>
  </si>
  <si>
    <t>神奈川県衛生研究所</t>
  </si>
  <si>
    <t>神奈川県立近代美術館</t>
  </si>
  <si>
    <t>神奈川県温泉地学研究所</t>
  </si>
  <si>
    <t>公益財団法人相模中央化学研究所</t>
  </si>
  <si>
    <t>地方独立行政法人神奈川県立産業技術総合研究所</t>
  </si>
  <si>
    <t>一般財団法人食品薬品安全センター秦野研究所</t>
  </si>
  <si>
    <t>神奈川県立金沢文庫</t>
  </si>
  <si>
    <t>神奈川県自然環境保全センター</t>
  </si>
  <si>
    <t>神奈川県農業技術センター</t>
  </si>
  <si>
    <t>防衛大学校（総合教育学群、人文社会科学群、応用科学群、電気情報学群及びシステム工学群）</t>
  </si>
  <si>
    <t>財団法人北里環境科学センター（研究部）</t>
  </si>
  <si>
    <t>独立行政法人高齢・障害・求職者雇用支援機構職業能力開発総合大学校（能力開発院、基盤整備センター）</t>
  </si>
  <si>
    <t>独立行政法人労働者健康安全機構横浜労災病院（臨床病態研究センター）</t>
  </si>
  <si>
    <t>地方独立行政法人神奈川県立病院機構神奈川県立こども医療センター（臨床研究所）</t>
  </si>
  <si>
    <t>独立行政法人国立病院機構横浜医療センター（臨床研究部）</t>
  </si>
  <si>
    <t>公益財団法人川崎市産業振興財団（ナノ医療イノベーションセンター）</t>
  </si>
  <si>
    <t>独立行政法人国民生活センター（商品テスト部、教育研修部）</t>
  </si>
  <si>
    <t>横浜市立脳卒中・神経脊椎センター（臨床研究部）</t>
  </si>
  <si>
    <t>横浜市立市民病院（臨床研究部）</t>
  </si>
  <si>
    <t>独立行政法人労働者健康安全機構　日本バイオアッセイ研究センター（試験管理部、病理検査部）</t>
  </si>
  <si>
    <t>公益財団法人結核予防会　結核研究所</t>
  </si>
  <si>
    <t>一般財団法人睡眠健康科学財団</t>
  </si>
  <si>
    <t>財務省財務総合政策研究所（総務研究部）</t>
  </si>
  <si>
    <t>公益財団法人医療科学研究所</t>
  </si>
  <si>
    <t>一般財団法人エネルギー総合工学研究所（原子力工学センター）</t>
  </si>
  <si>
    <t>独立行政法人国際協力機構（緒方貞子平和開発研究所）</t>
  </si>
  <si>
    <t>一般財団法人ダム技術センター（ダム技術研究所）</t>
  </si>
  <si>
    <t>一般財団法人Ａｉ情報センター（研究グループ）</t>
  </si>
  <si>
    <t>一般財団法人日本生涯学習総合研究所</t>
  </si>
  <si>
    <t>東京都立多摩総合医療センター（臨床研究・教育研修センター（臨床研究部））</t>
  </si>
  <si>
    <t>公益財団法人日本交通公社（観光政策研究部、観光地域研究部、観光文化情報センター）</t>
  </si>
  <si>
    <t>東京都立松沢病院（臨床研究室）</t>
  </si>
  <si>
    <t>一般社団法人日本薬理評価機構</t>
  </si>
  <si>
    <t>公益財団法人東京都環境公社（東京都環境科学研究所）</t>
  </si>
  <si>
    <t>東京都立墨東病院（臨床研究支援室臨床研究部）</t>
  </si>
  <si>
    <t>公立学校共済組合関東中央病院 （臨床研究センター）</t>
  </si>
  <si>
    <t>公益財団法人日本数学検定協会（学習数学研究所）</t>
  </si>
  <si>
    <t>公益社団法人都市住宅学会（都市住宅研究センター）</t>
  </si>
  <si>
    <t>一般財団法人地球・人間環境フォーラム（研究推進ユニット）</t>
  </si>
  <si>
    <t>公益社団法人日本不動産学会（不動産研究センター）</t>
  </si>
  <si>
    <t>東京都立神経病院（臨床研究室）</t>
  </si>
  <si>
    <t>公益財団法人笹川平和財団</t>
  </si>
  <si>
    <t>公益財団法人ＮＩＲＡ総合研究開発機構</t>
  </si>
  <si>
    <t>公益社団法人こども環境学会（こども環境研究センター）</t>
  </si>
  <si>
    <t>国土交通省国土交通政策研究所</t>
  </si>
  <si>
    <t>一般財団法人日本健康開発財団</t>
  </si>
  <si>
    <t>一般財団法人キヤノングローバル戦略研究所</t>
  </si>
  <si>
    <t>新潟県立歴史博物館</t>
  </si>
  <si>
    <t>一般財団法人日本環境衛生センターアジア大気汚染研究センター</t>
  </si>
  <si>
    <t>公益財団法人環日本海経済研究所（調査研究部）</t>
  </si>
  <si>
    <t>独立行政法人国立病院機構新潟病院（臨床研究部）</t>
  </si>
  <si>
    <t>独立行政法人国立病院機構さいがた医療センター（臨床研究部）</t>
  </si>
  <si>
    <t>独立行政法人国立病院機構西新潟中央病院（臨床研究部）</t>
  </si>
  <si>
    <t>富山県衛生研究所</t>
  </si>
  <si>
    <t>富山市科学博物館</t>
  </si>
  <si>
    <t>富山県環境科学センター</t>
  </si>
  <si>
    <t>公益財団法人花と緑の銀行</t>
  </si>
  <si>
    <t>富山県産業技術研究開発センター</t>
  </si>
  <si>
    <t>富山県薬事総合研究開発センター</t>
  </si>
  <si>
    <t>富山県農林水産総合技術センター</t>
  </si>
  <si>
    <t>公益財団法人立山カルデラ砂防博物館</t>
  </si>
  <si>
    <t>独立行政法人国立病院機構（金沢医療センター臨床研究部）</t>
  </si>
  <si>
    <t>石川県農林総合研究センター（林業試験場）</t>
  </si>
  <si>
    <t>石川県工業試験場</t>
  </si>
  <si>
    <t>公益財団法人若狭湾エネルギー研究センター</t>
  </si>
  <si>
    <t>福井県立病院（陽子線がん治療センター（陽子線治療研究所））</t>
  </si>
  <si>
    <t>福井県里山里海湖研究所</t>
  </si>
  <si>
    <t>山梨県富士山科学研究所</t>
  </si>
  <si>
    <t>山梨県森林総合研究所</t>
  </si>
  <si>
    <t>山梨県立博物館</t>
  </si>
  <si>
    <t>地方独立行政法人山梨県立病院機構山梨県立中央病院（がんセンター局ゲノム解析センター)</t>
  </si>
  <si>
    <t>長野県林業総合センター</t>
  </si>
  <si>
    <t>長野県工科短期大学校</t>
  </si>
  <si>
    <t>飯田市歴史研究所</t>
  </si>
  <si>
    <t>独立行政法人国立病院機構まつもと医療センター（臨床研究部）</t>
  </si>
  <si>
    <t>公益財団法人身体教育医学研究所</t>
  </si>
  <si>
    <t>独立行政法人国立病院機構信州上田医療センター（臨床研究部）</t>
  </si>
  <si>
    <t>地方独立行政法人長野県立病院機構　長野県立こども病院（生命科学研究センター）</t>
  </si>
  <si>
    <t>岐阜県保健環境研究所</t>
  </si>
  <si>
    <t>岐阜県水産研究所</t>
  </si>
  <si>
    <t>岐阜県森林研究所</t>
  </si>
  <si>
    <t>岐阜県農業技術センター</t>
  </si>
  <si>
    <t>岐阜県生活技術研究所</t>
  </si>
  <si>
    <t>岐阜県セラミックス研究所</t>
  </si>
  <si>
    <t>独立行政法人国立病院機構長良医療センター（臨床研究部）</t>
  </si>
  <si>
    <t>独立行政法人国立病院機構（静岡・てんかん神経医療センター臨床研究部）</t>
  </si>
  <si>
    <t>静岡県立静岡がんセンター（研究所）</t>
  </si>
  <si>
    <t>公益財団法人岡田茂吉美術文化財団（学芸部）</t>
  </si>
  <si>
    <t>静岡県農林技術研究所</t>
  </si>
  <si>
    <t>静岡県環境衛生科学研究所</t>
  </si>
  <si>
    <t>静岡県工業技術研究所</t>
  </si>
  <si>
    <t>公益財団法人農業・環境・健康研究所</t>
  </si>
  <si>
    <t>地方独立行政法人静岡県立病院機構静岡県立こども病院（臨床研究室）</t>
  </si>
  <si>
    <t>静岡県畜産技術研究所</t>
  </si>
  <si>
    <t>ふじのくに地球環境史ミュージアム</t>
  </si>
  <si>
    <t>一般社団法人コミュニティヘルス研究機構</t>
  </si>
  <si>
    <t>地方独立行政法人静岡県立病院機構静岡県立総合病院（救急診療部、循環器病診療部、がん診療部、臨床診療部</t>
  </si>
  <si>
    <t>愛知県がんセンター（研究所）</t>
  </si>
  <si>
    <t>愛知県医療療育総合センター発達障害研究所</t>
  </si>
  <si>
    <t>国立研究開発法人国立長寿医療研究センター</t>
  </si>
  <si>
    <t>独立行政法人国立病院機構（名古屋医療センター臨床研究センター）</t>
  </si>
  <si>
    <t>独立行政法人国立病院機構東名古屋病院（臨床研究部）</t>
  </si>
  <si>
    <t>一般財団法人ファインセラミックスセンター</t>
  </si>
  <si>
    <t>愛知県衛生研究所</t>
  </si>
  <si>
    <t>名古屋市工業研究所</t>
  </si>
  <si>
    <t>公益財団法人豊田都市交通研究所</t>
  </si>
  <si>
    <t>独立行政法人国立病院機構豊橋医療センター（臨床研究部）</t>
  </si>
  <si>
    <t>一般財団法人グローバルヘルスケア財団（研究部）</t>
  </si>
  <si>
    <t>愛知県森林・林業技術センター</t>
  </si>
  <si>
    <t>愛知県水産試験場</t>
  </si>
  <si>
    <t>公益財団法人科学技術交流財団（あいちシンクロトロン光センター、知の拠点重点研究プロジェクト統括部）</t>
  </si>
  <si>
    <t>独立行政法人国立病院機構三重中央医療センター（臨床研究部）</t>
  </si>
  <si>
    <t>独立行政法人国立病院機構三重病院（臨床研究部）</t>
  </si>
  <si>
    <t>独立行政法人国立病院機構鈴鹿病院（臨床研究部）</t>
  </si>
  <si>
    <t>滋賀県琵琶湖環境科学研究センター</t>
  </si>
  <si>
    <t>滋賀県立琵琶湖博物館</t>
  </si>
  <si>
    <t>滋賀県立総合病院（研究所）</t>
  </si>
  <si>
    <t>滋賀県農業技術振興センター</t>
  </si>
  <si>
    <t>独立行政法人国立文化財機構京都国立博物館</t>
  </si>
  <si>
    <t>独立行政法人国立美術館京都国立近代美術館</t>
  </si>
  <si>
    <t>独立行政法人国立病院機構（宇多野病院臨床研究部）</t>
  </si>
  <si>
    <t>公益財団法人京都高度技術研究所</t>
  </si>
  <si>
    <t>独立行政法人国立病院機構（京都医療センター臨床研究センター）</t>
  </si>
  <si>
    <t>京都府保健環境研究所</t>
  </si>
  <si>
    <t>公益財団法人地球環境産業技術研究機構</t>
  </si>
  <si>
    <t>京都府農林水産技術センター生物資源研究センター</t>
  </si>
  <si>
    <t>京都府農林水産技術センター農林センター森林技術センター</t>
  </si>
  <si>
    <t>公益財団法人泉屋博古館</t>
  </si>
  <si>
    <t>公益財団法人京都服飾文化研究財団</t>
  </si>
  <si>
    <t>独立行政法人国立病院機構南京都病院 （臨床研究部）</t>
  </si>
  <si>
    <t>地方独立行政法人京都市産業技術研究所</t>
  </si>
  <si>
    <t>京都市動物園</t>
  </si>
  <si>
    <t>一般社団法人京都光科学研究所</t>
  </si>
  <si>
    <t>京都府立京都学・歴彩館（京都学推進課）</t>
  </si>
  <si>
    <t>国立研究開発法人国立循環器病研究センター</t>
  </si>
  <si>
    <t>大阪府教育センター</t>
  </si>
  <si>
    <t>大阪市立環境科学研究センター</t>
  </si>
  <si>
    <t>地方独立行政法人　大阪健康安全基盤研究所</t>
  </si>
  <si>
    <t>地方独立行政法人大阪府立病院機構大阪母子医療センター（研究所）</t>
  </si>
  <si>
    <t>地方独立行政法人大阪府立病院機構大阪国際がんセンター（研究所）</t>
  </si>
  <si>
    <t>地方独立行政法人大阪府立環境農林水産総合研究所（環境研究部、食と農の研究部及び水産研究部）</t>
  </si>
  <si>
    <t>独立行政法人国立美術館国立国際美術館</t>
  </si>
  <si>
    <t>独立行政法人国立病院機構近畿中央呼吸器センター</t>
  </si>
  <si>
    <t>一般財団法人大阪市文化財協会</t>
  </si>
  <si>
    <t>独立行政法人国立病院機構大阪医療センター（臨床研究センター）</t>
  </si>
  <si>
    <t>地方独立行政法人大阪府立産業技術総合研究所</t>
  </si>
  <si>
    <t>独立行政法人国立病院機構（大阪南医療センター臨床研究部）</t>
  </si>
  <si>
    <t>一般財団法人大阪国際児童文学振興財団</t>
  </si>
  <si>
    <t>公益財団法人大和文華館</t>
  </si>
  <si>
    <t>国立研究開発法人医薬基盤・健康・栄養研究所</t>
  </si>
  <si>
    <t>地方独立行政法人大阪市立工業研究所</t>
  </si>
  <si>
    <t>一般財団法人地域地盤環境研究所</t>
  </si>
  <si>
    <t>公益財団法人大阪府保健医療財団大阪がん循環器病予防センター（予防推進部・循環器病予防健診部・健康開発</t>
  </si>
  <si>
    <t>一般財団法人日本建築総合試験所（試験研究センター）</t>
  </si>
  <si>
    <t>独立行政法人国立病院機構大阪刀根山医療センター（臨床研究部）</t>
  </si>
  <si>
    <t>一般社団法人部落解放・人権研究所（調査・研究部）</t>
  </si>
  <si>
    <t>地方独立行政法人大阪市民病院機構大阪市立総合医療センター（臨床研究センター）</t>
  </si>
  <si>
    <t>一般社団法人クロックミクス（先端技術研究所）</t>
  </si>
  <si>
    <t>地方独立行政法人大阪府立病院機構大阪はびきの医療センター（臨床研究センター）</t>
  </si>
  <si>
    <t>地方独立行政法人大阪産業技術研究所</t>
  </si>
  <si>
    <t>地方独立行政法人大阪府立病院機構大阪急性期・総合医療センター（臨床研究支援センター）</t>
  </si>
  <si>
    <t>地方独立行政法人大阪市博物館機構（大阪市立美術館、大阪市立自然史博物館、大阪市立東洋陶磁美術館、大阪</t>
  </si>
  <si>
    <t>兵庫県立人と自然の博物館</t>
  </si>
  <si>
    <t>公益財団法人高輝度光科学研究センター</t>
  </si>
  <si>
    <t>公益財団法人神戸医療産業都市推進機構</t>
  </si>
  <si>
    <t>公益財団法人ひょうご震災記念２１世紀研究機構</t>
  </si>
  <si>
    <t>神戸市環境保健研究所</t>
  </si>
  <si>
    <t>兵庫県立福祉のまちづくり研究所</t>
  </si>
  <si>
    <t>兵庫県立農林水産技術総合センター</t>
  </si>
  <si>
    <t>（財）黒川古文化研究所</t>
  </si>
  <si>
    <t>兵庫県立工業技術センター</t>
  </si>
  <si>
    <t>（財）ひょうご環境創造協会（兵庫県環境研究センター）</t>
  </si>
  <si>
    <t>兵庫県立健康科学研究所</t>
  </si>
  <si>
    <t>独立行政法人国立病院機構神戸医療センター（臨床研究部）</t>
  </si>
  <si>
    <t>独立行政法人国立病院機構姫路医療センター（臨床研究部）</t>
  </si>
  <si>
    <t>公益財団法人未来教育研究所</t>
  </si>
  <si>
    <t>公益財団法人計算科学振興財団</t>
  </si>
  <si>
    <t>兵庫県立尼崎総合医療センター（研究部）</t>
  </si>
  <si>
    <t>地方独立行政法人神戸市民病院機構神戸市立医療センター中央市民病院（第１診療部、第２診療部、第３診療部</t>
  </si>
  <si>
    <t>兵庫県立姫路循環器病センター（研究部）</t>
  </si>
  <si>
    <t>地方独立行政法人加古川市民病院機構（臨床研究・治験センター）</t>
  </si>
  <si>
    <t>公益財団法人元興寺文化財研究所</t>
  </si>
  <si>
    <t>奈良県立橿原考古学研究所</t>
  </si>
  <si>
    <t>独立行政法人国立文化財機構奈良国立博物館</t>
  </si>
  <si>
    <t>独立行政法人国立文化財機構奈良文化財研究所</t>
  </si>
  <si>
    <t>奈良県農業研究開発センター</t>
  </si>
  <si>
    <t>奈良県森林技術センター</t>
  </si>
  <si>
    <t>橿原市昆虫館</t>
  </si>
  <si>
    <t>和歌山県農林水産部（農業試験場、果樹試験場、畜産試験場、林業試験場及び水産試験場）</t>
  </si>
  <si>
    <t>独立行政法人国立病院機構南和歌山医療センター（臨床研究部）</t>
  </si>
  <si>
    <t>日本赤十字社和歌山医療センター（臨床研究センター）</t>
  </si>
  <si>
    <t>和歌山県立博物館</t>
  </si>
  <si>
    <t>鳥取県林業試験場</t>
  </si>
  <si>
    <t>公益財団法人動物臨床医学研究所（臨床部、研究部、学術部、検査部及び飼畜部）</t>
  </si>
  <si>
    <t>地方独立行政法人鳥取県産業技術センター</t>
  </si>
  <si>
    <t>独立行政法人国立病院機構鳥取医療センター（臨床研究部）</t>
  </si>
  <si>
    <t>独立行政法人国立病院機構米子医療センター（臨床研究部）</t>
  </si>
  <si>
    <t>独立行政法人国立病院機構松江医療センター（臨床研究部）</t>
  </si>
  <si>
    <t>島根県産業技術センター</t>
  </si>
  <si>
    <t>島根県中山間地域研究センター</t>
  </si>
  <si>
    <t>独立行政法人国立病院機構浜田医療センター（臨床研究部）</t>
  </si>
  <si>
    <t>島根県保健環境科学研究所</t>
  </si>
  <si>
    <t>島根県農業技術センター</t>
  </si>
  <si>
    <t>岡山県農林水産総合センター生物科学研究所</t>
  </si>
  <si>
    <t>独立行政法人国立病院機構（南岡山医療センター臨床研究部）</t>
  </si>
  <si>
    <t>一般財団法人岡山セラミックス技術振興財団</t>
  </si>
  <si>
    <t>岡山県農林水産総合センター（農業研究所）</t>
  </si>
  <si>
    <t>独立行政法人国立病院機構岡山医療センター（臨床研究部）</t>
  </si>
  <si>
    <t>公益財団法人有隣会（研究部）</t>
  </si>
  <si>
    <t>公益財団法人大原記念倉敷中央医療機構（臨床医学研究所　臨床医学研究開発部）</t>
  </si>
  <si>
    <t>公益財団法人放射線影響研究所</t>
  </si>
  <si>
    <t>独立行政法人国立病院機構（呉医療センター臨床研究部）</t>
  </si>
  <si>
    <t>独立行政法人酒類総合研究所</t>
  </si>
  <si>
    <t>広島県立総合技術研究所（保健環境センター）</t>
  </si>
  <si>
    <t>海上保安大学校（国際海洋政策研究センター）</t>
  </si>
  <si>
    <t>独立行政法人国立病院機構福山医療センター（臨床研究部）</t>
  </si>
  <si>
    <t>独立行政法人国立病院機構東広島医療センター（臨床研究部）</t>
  </si>
  <si>
    <t>公益社団法人中国地方総合研究センター</t>
  </si>
  <si>
    <t>独立行政法人国立病院機構広島西医療センター（臨床研究部）</t>
  </si>
  <si>
    <t>独立行政法人国立病院機構山口宇部医療センター（臨床研究部）</t>
  </si>
  <si>
    <t>独立行政法人水産大学校</t>
  </si>
  <si>
    <t>山口県農林総合技術センター</t>
  </si>
  <si>
    <t>独立行政法人国立病院機構関門医療センター（臨床研究部）</t>
  </si>
  <si>
    <t>独立行政法人国立病院機構岩国医療センター（臨床研究部）</t>
  </si>
  <si>
    <t>公益財団法人山口市文化振興財団</t>
  </si>
  <si>
    <t>徳島県立博物館</t>
  </si>
  <si>
    <t>独立行政法人国立病院機構徳島病院（臨床研究部）</t>
  </si>
  <si>
    <t>徳島県立農林水産総合技術支援センター（試験研究部）</t>
  </si>
  <si>
    <t>独立行政法人国立病院機構四国こどもとおとなの医療センター(臨床研究部（成育）、臨床研究部（循環器）)</t>
  </si>
  <si>
    <t>香川県水産試験場</t>
  </si>
  <si>
    <t>独立行政法人国立病院機構四国がんセンター（臨床研究センター）</t>
  </si>
  <si>
    <t>愛媛県農林水産研究所</t>
  </si>
  <si>
    <t>独立行政法人国立病院機構愛媛医療センター（臨床研究部）</t>
  </si>
  <si>
    <t>愛媛県立衛生環境研究所</t>
  </si>
  <si>
    <t>愛媛県産業技術研究所（紙産業技術センター）</t>
  </si>
  <si>
    <t>公立学校共済組合四国中央病院（臨床研究センター）</t>
  </si>
  <si>
    <t>公益財団法人高知県牧野記念財団</t>
  </si>
  <si>
    <t>高知県立森林技術センター</t>
  </si>
  <si>
    <t>独立行政法人国立病院機構高知病院（臨床研究部）</t>
  </si>
  <si>
    <t>公益財団法人黒潮生物研究所</t>
  </si>
  <si>
    <t>北九州市立自然史・歴史博物館</t>
  </si>
  <si>
    <t>独立行政法人国立病院機構（九州がんセンター臨床研究センター）</t>
  </si>
  <si>
    <t>公益財団法人九州先端科学技術研究所</t>
  </si>
  <si>
    <t>福岡県工業技術センター</t>
  </si>
  <si>
    <t>独立行政法人国立病院機構九州医療センター（臨床研究センター）</t>
  </si>
  <si>
    <t>独立行政法人国立文化財機構九州国立博物館</t>
  </si>
  <si>
    <t>福岡県保健環境研究所</t>
  </si>
  <si>
    <t>福岡県立アジア文化交流センター</t>
  </si>
  <si>
    <t>独立行政法人国立病院機構福岡病院（臨床研究部）</t>
  </si>
  <si>
    <t>福岡県農林業総合試験場</t>
  </si>
  <si>
    <t>九州歴史資料館</t>
  </si>
  <si>
    <t>独立行政法人国立病院機構福岡東医療センター（臨床研究部）</t>
  </si>
  <si>
    <t>独立行政法人労働者健康安全機構総合せき損センター（研究部）</t>
  </si>
  <si>
    <t>福岡市美術館</t>
  </si>
  <si>
    <t>福岡県水産海洋技術センター</t>
  </si>
  <si>
    <t>独立行政法人国立病院機構小倉医療センター（臨床研究部）</t>
  </si>
  <si>
    <t>独立行政法人国立病院機構大牟田病院（臨床研究部）</t>
  </si>
  <si>
    <t>公益財団法人福岡県産業・科学技術振興財団（有機光エレクトロニクス部（有機光エレクトロニクス実用化開発</t>
  </si>
  <si>
    <t>北九州市環境エレクトロニクス研究所</t>
  </si>
  <si>
    <t>地方独立行政法人福岡市立病院機構福岡市立こども病院（臨床研究部）</t>
  </si>
  <si>
    <t>公立学校共済組合九州中央病院（臨床研究センター）</t>
  </si>
  <si>
    <t>佐賀県窯業技術センター</t>
  </si>
  <si>
    <t>佐賀県工業技術センター</t>
  </si>
  <si>
    <t>独立行政法人国立病院機構肥前精神医療センター（臨床研究部）</t>
  </si>
  <si>
    <t>佐賀県有明水産振興センター（ノリ研究担当及び資源研究担当）</t>
  </si>
  <si>
    <t>独立行政法人国立病院機構嬉野医療センター（臨床研究部）</t>
  </si>
  <si>
    <t>地方独立行政法人佐賀県医療センター好生館（ライフサイエンス研究所）</t>
  </si>
  <si>
    <t>公益財団法人佐賀国際重粒子線がん治療財団九州国際重粒子線がん治療センター（臨床研究部）</t>
  </si>
  <si>
    <t>独立行政法人国立病院機構（長崎医療センター臨床研究センター）</t>
  </si>
  <si>
    <t>独立行政法人国立病院機構長崎川棚医療センター（臨床研究部）</t>
  </si>
  <si>
    <t>長崎県総合水産試験場</t>
  </si>
  <si>
    <t>国立水俣病総合研究センター</t>
  </si>
  <si>
    <t>熊本県産業技術センター（ものづくり室、材料・地域資源室、食品加工室）</t>
  </si>
  <si>
    <t>独立行政法人国立病院機構熊本医療センター（臨床研究部）</t>
  </si>
  <si>
    <t>独立行政法人国立病院機構菊池病院（臨床研究部）</t>
  </si>
  <si>
    <t>独立行政法人国立病院機構熊本再春荘病院（臨床研究部）</t>
  </si>
  <si>
    <t>大分県立歴史博物館</t>
  </si>
  <si>
    <t>独立行政法人国立病院機構別府医療センター（臨床研究部）</t>
  </si>
  <si>
    <t>宮崎県木材利用技術センター</t>
  </si>
  <si>
    <t>一般財団法人潤和リハビリテーション振興財団（潤和リハビリテーション診療研究所）</t>
  </si>
  <si>
    <t>独立行政法人国立病院機構鹿児島医療センター（臨床研究部）</t>
  </si>
  <si>
    <t>公益財団法人鹿児島市水族館公社</t>
  </si>
  <si>
    <t>独立行政法人国立病院機構南九州病院（臨床研究部）</t>
  </si>
  <si>
    <t>鹿児島県農業開発総合センター</t>
  </si>
  <si>
    <t>沖縄県農業研究センター</t>
  </si>
  <si>
    <t>一般財団法人沖縄美ら島財団（総合研究センター）</t>
  </si>
  <si>
    <t>独立行政法人国立病院機構沖縄病院（臨床研究部）</t>
  </si>
  <si>
    <t>独立行政法人国立病院機構琉球病院（臨床研究部）</t>
  </si>
  <si>
    <t>医療法人徳洲会札幌東徳洲会病院医学研究所</t>
  </si>
  <si>
    <t>社会医療法人北斗北斗病院（腫瘍医学研究所）</t>
  </si>
  <si>
    <t>株式会社雪研スノーイーターズ（研究室）</t>
  </si>
  <si>
    <t>株式会社キノックス（食用菌研究所）</t>
  </si>
  <si>
    <t>社会福祉法人東北福祉会認知症介護研究・研修仙台センター（研究部、研修部）</t>
  </si>
  <si>
    <t>株式会社ＩＤファーマ</t>
  </si>
  <si>
    <t>日本工営株式会社中央研究所</t>
  </si>
  <si>
    <t>プライムテック株式会社（先進技術開発チーム）</t>
  </si>
  <si>
    <t>株式会社新エィシーイー（研究部）</t>
  </si>
  <si>
    <t>ペンギンシステム株式会社（技術研究所）</t>
  </si>
  <si>
    <t>五洋建設株式会社（技術研究所）</t>
  </si>
  <si>
    <t>株式会社数理設計研究所</t>
  </si>
  <si>
    <t>株式会社ＫＤＤＩ総合研究所</t>
  </si>
  <si>
    <t>株式会社タイムラプスビジョン（研究部）</t>
  </si>
  <si>
    <t>新日本製鐵株式會社技術開発本部</t>
  </si>
  <si>
    <t>株式会社竹中工務店　技術研究所</t>
  </si>
  <si>
    <t>飛島建設株式会社技術研究所</t>
  </si>
  <si>
    <t>株式会社アミンファーマ研究所</t>
  </si>
  <si>
    <t>社会医療法人社団蛍水会名戸ヶ谷病院（名戸ヶ谷研究所メカノメディスン部門）</t>
  </si>
  <si>
    <t>医療法人沖縄徳洲会千葉徳洲会病院（臨床研究部）</t>
  </si>
  <si>
    <t>医療法人静和会（浅井病院研究所）</t>
  </si>
  <si>
    <t>医療法人鉄蕉会医療管理本部（亀田総合研究所）</t>
  </si>
  <si>
    <t>三菱電機株式会社開発本部</t>
  </si>
  <si>
    <t>鹿島建設株式会社（技術研究所）</t>
  </si>
  <si>
    <t>清水建設株式会社技術研究所</t>
  </si>
  <si>
    <t>株式会社ベネッセホールディングスベネッセ教育総合研究所</t>
  </si>
  <si>
    <t>株式会社大林組技術研究所</t>
  </si>
  <si>
    <t>株式会社エスアールエル</t>
  </si>
  <si>
    <t>株式会社日立製作所（研究開発グループ）</t>
  </si>
  <si>
    <t>社会福祉法人浴風会認知症介護研究・研修東京センター</t>
  </si>
  <si>
    <t>浄土宗総合研究所</t>
  </si>
  <si>
    <t>株式会社医薬分子設計研究所</t>
  </si>
  <si>
    <t>株式会社安藤・間（技術研究所）</t>
  </si>
  <si>
    <t>ケミカルグラウト株式会社（技術本部技術開発部）</t>
  </si>
  <si>
    <t>高砂熱学工業株式会社</t>
  </si>
  <si>
    <t>株式会社ＰＨＰ研究所</t>
  </si>
  <si>
    <t>株式会社ポピンズ（ポピンズ国際乳幼児教育研究所）</t>
  </si>
  <si>
    <t>気相成長株式会社（ＣＶＤ研究部及び合成研究部）</t>
  </si>
  <si>
    <t>株式会社ＳＲＡ（先端技術研究所）</t>
  </si>
  <si>
    <t>株式会社ＩＩＪイノベーションインスティテュート（技術研究所）</t>
  </si>
  <si>
    <t>特定非営利活動法人環境防災総合政策研究機構環境・防災研究所</t>
  </si>
  <si>
    <t>株式会社長谷工コーポレーション（技術推進部門技術研究所）</t>
  </si>
  <si>
    <t>株式会社アート研究所（研究開発部）</t>
  </si>
  <si>
    <t>特定非営利活動法人日本スペースガード協会（スペースガード研究センター）</t>
  </si>
  <si>
    <t>日本ビーシージー製造株式会社（日本BCG研究所）</t>
  </si>
  <si>
    <t>株式会社エヌ・ティ・ティ・データ経営研究所（ニューロイノベーションユニット）</t>
  </si>
  <si>
    <t>西松建設株式会社（技術研究所）</t>
  </si>
  <si>
    <t>特定非営利活動法人ヘルスサービスＲ＆Ｄセンター</t>
  </si>
  <si>
    <t>東洋建設株式会社（総合技術研究所）</t>
  </si>
  <si>
    <t>東京電力ホールディングス株式会社（経営技術戦略研究所技術開発部）</t>
  </si>
  <si>
    <t>株式会社北村メンタルヘルス研究所</t>
  </si>
  <si>
    <t>特定非営利活動法人環境修復保全機構（研究センター）</t>
  </si>
  <si>
    <t>株式会社大崎総合研究所</t>
  </si>
  <si>
    <t>株式会社ビジネスリサーチラボ</t>
  </si>
  <si>
    <t>協同乳業株式会社研究所</t>
  </si>
  <si>
    <t>三井住友建設株式会社（技術本部）</t>
  </si>
  <si>
    <t>株式会社ＴＭＩＴ（研究開発部）</t>
  </si>
  <si>
    <t>株式会社農都共生総合研究所</t>
  </si>
  <si>
    <t>基礎地盤コンサルタンツ株式会社（技術本部、環境事業部）</t>
  </si>
  <si>
    <t>東電設計株式会社（新領域研究開発推進室）</t>
  </si>
  <si>
    <t>株式会社ＬＳＩメディエンス（アンチドーピングラボラトリー）</t>
  </si>
  <si>
    <t>医療法人社団あんしん会四谷メディカルキューブ（臨床研究管理部）</t>
  </si>
  <si>
    <t>株式会社高速道路総合技術研究所</t>
  </si>
  <si>
    <t>大日本コンサルタント株式会社（インフラ技術研究所）</t>
  </si>
  <si>
    <t>特定非営利活動法人システム・バイオロジー研究機構</t>
  </si>
  <si>
    <t>株式会社ＵＴ－Ｈｅａｒｔ研究所</t>
  </si>
  <si>
    <t>特定非営利活動法人日本集中治療教育研究会</t>
  </si>
  <si>
    <t>アニコム先進医療研究所株式会社（研究開発課）</t>
  </si>
  <si>
    <t>株式会社Ｕｄｚｕｋｉ（研究部）</t>
  </si>
  <si>
    <t>コンフレックス株式会社（研究）</t>
  </si>
  <si>
    <t>社会福祉法人恩賜財団済生会（済生会保健・医療・福祉総合研究所研究部門）</t>
  </si>
  <si>
    <t>オムロンサイニックエックス株式会社</t>
  </si>
  <si>
    <t>Ｋａｒｙｄｏ　ＴｈｅｒａｐｅｕｔｉＸ株式会社</t>
  </si>
  <si>
    <t>特定非営利活動法人ＪＯＲＴＣ</t>
  </si>
  <si>
    <t>特定非営利活動法人富士山測候所を活用する会（富士山環境研究センター）</t>
  </si>
  <si>
    <t>株式会社Ｒｈｅｌｉｘａ（研究開発部）</t>
  </si>
  <si>
    <t>戸田建設株式会社（価値創造推進室　技術開発センター（構造技術ユニット、環境創造ユニット、社会基盤構築</t>
  </si>
  <si>
    <t>株式会社農林中金総合研究所</t>
  </si>
  <si>
    <t>ミイダス株式会社（ＨＲサイエンス研究所）</t>
  </si>
  <si>
    <t>株式会社ソニーコンピュータサイエンス研究所（Ｒｅｓｅａｒｃｈ　Ｌａｂ．）</t>
  </si>
  <si>
    <t>株式会社科学計算総合研究所</t>
  </si>
  <si>
    <t>株式会社ヒューマノーム研究所</t>
  </si>
  <si>
    <t>株式会社凜研究所</t>
  </si>
  <si>
    <t>株式会社ベネッセスタイルケア（ベネッセシニア・介護研究所）</t>
  </si>
  <si>
    <t>古河電気工業株式会社研究開発本部横浜研究所</t>
  </si>
  <si>
    <t>大成建設株式会社技術センター</t>
  </si>
  <si>
    <t>日本電信電話株式会社ＮＴＴ物性科学基礎研究所</t>
  </si>
  <si>
    <t>株式会社東芝研究開発センター</t>
  </si>
  <si>
    <t>チッソ株式会社横浜研究所</t>
  </si>
  <si>
    <t>東亜建設工業株式会社技術研究開発センター</t>
  </si>
  <si>
    <t>バイオフィリア研究所有限会社</t>
  </si>
  <si>
    <t>有限会社環境資源システム総合研究所</t>
  </si>
  <si>
    <t>特定非営利活動法人国際レスキューシステム研究機構</t>
  </si>
  <si>
    <t>特定非営利活動法人横浜ライフサイエンス研究機構</t>
  </si>
  <si>
    <t>株式会社メディネット（先端医科学研究所）</t>
  </si>
  <si>
    <t>東急建設株式会社（技術研究所）</t>
  </si>
  <si>
    <t>株式会社インテリジェントセンサーテクノロジー（研究開発部）</t>
  </si>
  <si>
    <t>株式会社プラズマ理工学研究所</t>
  </si>
  <si>
    <t>株式会社ジェノメンブレン（研究部）</t>
  </si>
  <si>
    <t>株式会社日産アーク（マテリアル解析部、デバイス機能解析部）</t>
  </si>
  <si>
    <t>医療法人沖縄徳洲会湘南鎌倉総合病院（臨床研究センター）</t>
  </si>
  <si>
    <t>株式会社Ｎａｔｕｒｅ＆Ｓｃｉｅｎｃｅ　Ｃｏｎｓｕｌｔｉｎｇ</t>
  </si>
  <si>
    <t>社会福祉法人神奈川県総合リハビリテーション事業団（神奈川リハビリテーション病院研究部（障害医学研</t>
  </si>
  <si>
    <t>株式会社ファスマック</t>
  </si>
  <si>
    <t>株式会社エア・リキード・ラボラトリーズ</t>
  </si>
  <si>
    <t>合同会社ＡＭＡＮＥ</t>
  </si>
  <si>
    <t>株式会社シミックバイオリサーチセンター</t>
  </si>
  <si>
    <t>株式会社ナノ炭素研究所</t>
  </si>
  <si>
    <t>帝人フィルムソリューション株式会社開発センター</t>
  </si>
  <si>
    <t>社会医療法人蘇西厚生会まつなみリサーチパーク</t>
  </si>
  <si>
    <t>浜松ホトニクス株式会社</t>
  </si>
  <si>
    <t>株式会社ケアコネクトジャパン（地域ケア経営マネジメント研究所）</t>
  </si>
  <si>
    <t>株式会社豊田中央研究所</t>
  </si>
  <si>
    <t>医療法人さわらび会福祉村病院長寿医学研究所</t>
  </si>
  <si>
    <t>株式会社コンポン研究所</t>
  </si>
  <si>
    <t>社会福祉法人仁至会認知症介護研究・研修大府センター（研究部、研修部）</t>
  </si>
  <si>
    <t>石原産業株式会社　中央研究所</t>
  </si>
  <si>
    <t>株式会社国際電気通信基礎技術研究所</t>
  </si>
  <si>
    <t>株式会社島津製作所</t>
  </si>
  <si>
    <t>有限会社ミネルバライトラボ</t>
  </si>
  <si>
    <t>日本電信電話株式会社ＮＴＴコミュニケーション科学基礎研究所</t>
  </si>
  <si>
    <t>オムロン株式会社技術・知財本部</t>
  </si>
  <si>
    <t>特定非営利活動法人　国際斜面災害研究機構</t>
  </si>
  <si>
    <t>株式会社吉田生物研究所（バイオ情報研究部門）</t>
  </si>
  <si>
    <t>認定ＮＰＯ法人量子化学研究協会</t>
  </si>
  <si>
    <t>特定非営利活動法人健康医療評価研究機構</t>
  </si>
  <si>
    <t>株式会社関西メディカルネット（関西電力医学研究所）</t>
  </si>
  <si>
    <t>科学教育総合研究所株式会社（研究・開発部）</t>
  </si>
  <si>
    <t>真宗大谷派（親鸞仏教センター）</t>
  </si>
  <si>
    <t>特定非営利活動法人市民活動情報センター</t>
  </si>
  <si>
    <t>株式会社カルディオ</t>
  </si>
  <si>
    <t>株式会社生命誌研究館</t>
  </si>
  <si>
    <t>アンジェス株式会社</t>
  </si>
  <si>
    <t>社会医療法人大道会（神経リハビリテーション研究部）</t>
  </si>
  <si>
    <t>株式会社ペプチド研究所（研究部、薬理室）</t>
  </si>
  <si>
    <t>有限会社自然医科学研究所（実証システム国際研究センター）</t>
  </si>
  <si>
    <t>株式会社ジェーエムワールド（研究室）</t>
  </si>
  <si>
    <t>有限会社セレンディップ研究所</t>
  </si>
  <si>
    <t>医療法人徳洲会野崎徳洲会病院（附属研究所）</t>
  </si>
  <si>
    <t>ぺリオセラピア株式会社</t>
  </si>
  <si>
    <t>株式会社辻料理教育研究所（辻静雄料理教育研究所　研究部門）</t>
  </si>
  <si>
    <t>社会医療法人愛仁会高槻病院（臨床研究センター）</t>
  </si>
  <si>
    <t>株式会社神戸製鋼所技術開発本部</t>
  </si>
  <si>
    <t>イマジニアリング株式会社（研究開発部）</t>
  </si>
  <si>
    <t>関西電力株式会社研究開発室技術研究所</t>
  </si>
  <si>
    <t>社会福祉法人兵庫県社会福祉事業団兵庫県立リハビリテーション中央病院（子どものリハビリテーション・睡眠</t>
  </si>
  <si>
    <t>社会医療法人神鋼記念会（総合医学研究センター）</t>
  </si>
  <si>
    <t>株式会社神戸工業試験場（生産本部技術開発部）</t>
  </si>
  <si>
    <t>株式会社膠原病研究所</t>
  </si>
  <si>
    <t>特定非営利活動法人サイバー・キャンパス・コンソーシアムＴＩＥＳ（附置研究所）</t>
  </si>
  <si>
    <t>株式会社ネイチャースケープ（研究部門）</t>
  </si>
  <si>
    <t>株式会社蒜山地質年代学研究所（地質技術センター）</t>
  </si>
  <si>
    <t>社会福祉法人旭川荘（総合研究所特別研究部門）</t>
  </si>
  <si>
    <t>特定非営利活動法人社会理論・動態研究所</t>
  </si>
  <si>
    <t>九州電力株式会社（総合研究所）</t>
  </si>
  <si>
    <t>特定非営利活動法人海洋環境保全協会（開発研究部）</t>
  </si>
  <si>
    <t>株式会社レオロジー機能食品研究所</t>
  </si>
  <si>
    <t>株式会社久留米リサーチ・パーク</t>
  </si>
  <si>
    <t>医療法人福岡桜十字（桜十字先端リハビリテーションセンター　ＳＡＣＲＡ）</t>
  </si>
  <si>
    <t>株式会社麻生（株式会社麻生飯塚病院医学研究推進本部）</t>
  </si>
  <si>
    <t>医療法人桜十字（桜十字病院　臨床研究室）</t>
  </si>
  <si>
    <t>社会福祉法人藤本愛育会大分こども療育センター（臨床研究部）</t>
  </si>
  <si>
    <t xml:space="preserve">社会医療法人博愛会（臨床研究センター） </t>
  </si>
  <si>
    <t>特定非営利活動法人喜界島サンゴ礁科学研究所</t>
  </si>
  <si>
    <t>実施対象
（学部・大学院）</t>
    <rPh sb="0" eb="2">
      <t>ジッシ</t>
    </rPh>
    <rPh sb="2" eb="4">
      <t>タイショウ</t>
    </rPh>
    <rPh sb="6" eb="8">
      <t>ガクブ</t>
    </rPh>
    <rPh sb="9" eb="12">
      <t>ダイガクイン</t>
    </rPh>
    <phoneticPr fontId="1"/>
  </si>
  <si>
    <r>
      <rPr>
        <b/>
        <sz val="9"/>
        <rFont val="ＭＳ Ｐゴシック"/>
        <family val="3"/>
        <charset val="128"/>
      </rPr>
      <t>９</t>
    </r>
    <r>
      <rPr>
        <b/>
        <sz val="11"/>
        <rFont val="ＭＳ Ｐゴシック"/>
        <family val="3"/>
        <charset val="128"/>
      </rPr>
      <t>．海外相手大学</t>
    </r>
    <rPh sb="2" eb="4">
      <t>カイガイ</t>
    </rPh>
    <rPh sb="4" eb="6">
      <t>アイテ</t>
    </rPh>
    <rPh sb="6" eb="8">
      <t>ダイガク</t>
    </rPh>
    <phoneticPr fontId="1"/>
  </si>
  <si>
    <t>２０２６年度</t>
    <rPh sb="4" eb="6">
      <t>ネンド</t>
    </rPh>
    <phoneticPr fontId="1"/>
  </si>
  <si>
    <t>[基本情報]</t>
    <rPh sb="1" eb="3">
      <t>キホン</t>
    </rPh>
    <rPh sb="3" eb="5">
      <t>ジョウホウ</t>
    </rPh>
    <phoneticPr fontId="1"/>
  </si>
  <si>
    <t>東京都立大学</t>
    <rPh sb="0" eb="2">
      <t>トウキョウ</t>
    </rPh>
    <rPh sb="2" eb="4">
      <t>トリツ</t>
    </rPh>
    <rPh sb="4" eb="6">
      <t>ダイガク</t>
    </rPh>
    <phoneticPr fontId="1"/>
  </si>
  <si>
    <t>東京都立産業技術大学院大学</t>
    <rPh sb="0" eb="2">
      <t>トウキョウ</t>
    </rPh>
    <rPh sb="2" eb="4">
      <t>トリツ</t>
    </rPh>
    <rPh sb="4" eb="6">
      <t>サンギョウ</t>
    </rPh>
    <rPh sb="6" eb="8">
      <t>ギジュツ</t>
    </rPh>
    <rPh sb="8" eb="11">
      <t>ダイガクイン</t>
    </rPh>
    <rPh sb="11" eb="13">
      <t>ダイガク</t>
    </rPh>
    <phoneticPr fontId="1"/>
  </si>
  <si>
    <t>三条市立大学</t>
    <rPh sb="0" eb="2">
      <t>サンジョウ</t>
    </rPh>
    <rPh sb="2" eb="4">
      <t>シリツ</t>
    </rPh>
    <rPh sb="4" eb="6">
      <t>ダイガク</t>
    </rPh>
    <phoneticPr fontId="1"/>
  </si>
  <si>
    <t>北洋大学</t>
    <rPh sb="0" eb="2">
      <t>ホクヨウ</t>
    </rPh>
    <rPh sb="2" eb="4">
      <t>ダイガク</t>
    </rPh>
    <phoneticPr fontId="1"/>
  </si>
  <si>
    <t>稚内北星学園大学</t>
    <rPh sb="0" eb="8">
      <t>ワッカナイホクセイガクエンダイガク</t>
    </rPh>
    <phoneticPr fontId="1"/>
  </si>
  <si>
    <t>湘南鎌倉医療大学</t>
    <rPh sb="0" eb="2">
      <t>ショウナン</t>
    </rPh>
    <rPh sb="2" eb="4">
      <t>カマクラ</t>
    </rPh>
    <rPh sb="4" eb="6">
      <t>イリョウ</t>
    </rPh>
    <rPh sb="6" eb="8">
      <t>ダイガク</t>
    </rPh>
    <phoneticPr fontId="1"/>
  </si>
  <si>
    <t>社会情報大学院大学</t>
    <rPh sb="2" eb="4">
      <t>ジョウホウ</t>
    </rPh>
    <rPh sb="4" eb="7">
      <t>ダイガクイン</t>
    </rPh>
    <phoneticPr fontId="1"/>
  </si>
  <si>
    <t>東京国際工科専門職大学</t>
    <rPh sb="0" eb="2">
      <t>トウキョウ</t>
    </rPh>
    <rPh sb="2" eb="4">
      <t>コクサイ</t>
    </rPh>
    <rPh sb="4" eb="5">
      <t>コウ</t>
    </rPh>
    <rPh sb="6" eb="8">
      <t>センモン</t>
    </rPh>
    <rPh sb="8" eb="9">
      <t>ショク</t>
    </rPh>
    <rPh sb="9" eb="11">
      <t>ダイガク</t>
    </rPh>
    <phoneticPr fontId="1"/>
  </si>
  <si>
    <t>東京保健医療専門職大学</t>
    <rPh sb="0" eb="2">
      <t>トウキョウ</t>
    </rPh>
    <rPh sb="2" eb="4">
      <t>ホケン</t>
    </rPh>
    <rPh sb="4" eb="6">
      <t>イリョウ</t>
    </rPh>
    <rPh sb="6" eb="8">
      <t>センモン</t>
    </rPh>
    <rPh sb="8" eb="9">
      <t>ショク</t>
    </rPh>
    <rPh sb="9" eb="11">
      <t>ダイガク</t>
    </rPh>
    <phoneticPr fontId="1"/>
  </si>
  <si>
    <t>情報経営イノベーション専門職大学</t>
    <rPh sb="0" eb="2">
      <t>ジョウホウ</t>
    </rPh>
    <rPh sb="2" eb="4">
      <t>ケイエイ</t>
    </rPh>
    <rPh sb="11" eb="14">
      <t>センモンショク</t>
    </rPh>
    <rPh sb="14" eb="16">
      <t>ダイガク</t>
    </rPh>
    <phoneticPr fontId="1"/>
  </si>
  <si>
    <t>開志専門職大学</t>
    <rPh sb="0" eb="1">
      <t>カイ</t>
    </rPh>
    <rPh sb="1" eb="2">
      <t>ココロザシ</t>
    </rPh>
    <rPh sb="2" eb="4">
      <t>センモン</t>
    </rPh>
    <rPh sb="4" eb="5">
      <t>ショク</t>
    </rPh>
    <rPh sb="5" eb="7">
      <t>ダイガク</t>
    </rPh>
    <phoneticPr fontId="1"/>
  </si>
  <si>
    <t>かなざわ食マネジメント専門職大学</t>
    <rPh sb="4" eb="5">
      <t>タ</t>
    </rPh>
    <rPh sb="11" eb="14">
      <t>センモンショク</t>
    </rPh>
    <rPh sb="14" eb="16">
      <t>ダイガク</t>
    </rPh>
    <phoneticPr fontId="1"/>
  </si>
  <si>
    <t>松本看護大学</t>
    <rPh sb="0" eb="2">
      <t>マツモト</t>
    </rPh>
    <rPh sb="2" eb="4">
      <t>カンゴ</t>
    </rPh>
    <rPh sb="4" eb="6">
      <t>ダイガク</t>
    </rPh>
    <phoneticPr fontId="1"/>
  </si>
  <si>
    <t>名古屋柳城女子大学</t>
    <rPh sb="0" eb="3">
      <t>ナゴヤ</t>
    </rPh>
    <rPh sb="3" eb="5">
      <t>リュウジョウ</t>
    </rPh>
    <rPh sb="5" eb="7">
      <t>ジョシ</t>
    </rPh>
    <rPh sb="7" eb="9">
      <t>ダイガク</t>
    </rPh>
    <phoneticPr fontId="1"/>
  </si>
  <si>
    <t>名古屋国際工科専門職大学</t>
    <rPh sb="0" eb="3">
      <t>ナゴヤ</t>
    </rPh>
    <rPh sb="3" eb="5">
      <t>コクサイ</t>
    </rPh>
    <rPh sb="5" eb="7">
      <t>コウカ</t>
    </rPh>
    <rPh sb="7" eb="9">
      <t>センモン</t>
    </rPh>
    <rPh sb="9" eb="10">
      <t>ショク</t>
    </rPh>
    <rPh sb="10" eb="12">
      <t>ダイガク</t>
    </rPh>
    <phoneticPr fontId="1"/>
  </si>
  <si>
    <t>びわこリハビリテーション専門職大学</t>
    <rPh sb="12" eb="15">
      <t>センモンショク</t>
    </rPh>
    <rPh sb="15" eb="17">
      <t>ダイガク</t>
    </rPh>
    <phoneticPr fontId="1"/>
  </si>
  <si>
    <t>京都芸術大学</t>
    <rPh sb="0" eb="2">
      <t>キョウト</t>
    </rPh>
    <rPh sb="2" eb="4">
      <t>ゲイジュツ</t>
    </rPh>
    <rPh sb="4" eb="6">
      <t>ダイガク</t>
    </rPh>
    <phoneticPr fontId="1"/>
  </si>
  <si>
    <t>大阪医科薬科大学</t>
    <rPh sb="4" eb="6">
      <t>ヤッカ</t>
    </rPh>
    <phoneticPr fontId="1"/>
  </si>
  <si>
    <t>滋慶医療科学大学</t>
    <rPh sb="4" eb="6">
      <t>カガク</t>
    </rPh>
    <phoneticPr fontId="1"/>
  </si>
  <si>
    <t>大阪国際工科専門職大学</t>
    <rPh sb="0" eb="2">
      <t>オオサカ</t>
    </rPh>
    <rPh sb="2" eb="4">
      <t>コクサイ</t>
    </rPh>
    <rPh sb="4" eb="6">
      <t>コウカ</t>
    </rPh>
    <rPh sb="6" eb="9">
      <t>センモンショク</t>
    </rPh>
    <rPh sb="9" eb="11">
      <t>ダイガク</t>
    </rPh>
    <phoneticPr fontId="1"/>
  </si>
  <si>
    <t>神戸医療福祉大学</t>
    <rPh sb="4" eb="6">
      <t>フクシ</t>
    </rPh>
    <rPh sb="6" eb="8">
      <t>ダイガク</t>
    </rPh>
    <phoneticPr fontId="1"/>
  </si>
  <si>
    <t>和歌山リハビリテーション専門職大学</t>
    <rPh sb="0" eb="3">
      <t>ワカヤマ</t>
    </rPh>
    <rPh sb="12" eb="17">
      <t>センモンショクダイガク</t>
    </rPh>
    <phoneticPr fontId="1"/>
  </si>
  <si>
    <t>岡山医療専門職大学</t>
    <rPh sb="0" eb="2">
      <t>オカヤマ</t>
    </rPh>
    <rPh sb="2" eb="4">
      <t>イリョウ</t>
    </rPh>
    <rPh sb="4" eb="7">
      <t>センモンショク</t>
    </rPh>
    <rPh sb="7" eb="9">
      <t>ダイガク</t>
    </rPh>
    <phoneticPr fontId="1"/>
  </si>
  <si>
    <t>徳山大学</t>
    <rPh sb="0" eb="2">
      <t>トクヤマ</t>
    </rPh>
    <phoneticPr fontId="1"/>
  </si>
  <si>
    <t>高知学園大学</t>
    <rPh sb="0" eb="2">
      <t>コウチ</t>
    </rPh>
    <rPh sb="2" eb="4">
      <t>ガクエン</t>
    </rPh>
    <rPh sb="4" eb="6">
      <t>ダイガク</t>
    </rPh>
    <phoneticPr fontId="1"/>
  </si>
  <si>
    <t>鎮西学院大学</t>
    <rPh sb="0" eb="2">
      <t>チンゼイ</t>
    </rPh>
    <rPh sb="2" eb="4">
      <t>ガクイン</t>
    </rPh>
    <rPh sb="4" eb="6">
      <t>ダイガク</t>
    </rPh>
    <phoneticPr fontId="1"/>
  </si>
  <si>
    <t>第一工科大学</t>
    <rPh sb="2" eb="3">
      <t>コウ</t>
    </rPh>
    <rPh sb="4" eb="6">
      <t>ダイガク</t>
    </rPh>
    <phoneticPr fontId="1"/>
  </si>
  <si>
    <t>柴田学園大学短期大学部</t>
    <rPh sb="0" eb="2">
      <t>シバタ</t>
    </rPh>
    <rPh sb="2" eb="4">
      <t>ガクエン</t>
    </rPh>
    <rPh sb="4" eb="6">
      <t>ダイガク</t>
    </rPh>
    <rPh sb="10" eb="11">
      <t>ブ</t>
    </rPh>
    <phoneticPr fontId="1"/>
  </si>
  <si>
    <t>静岡県立農林環境専門職大学短期大学部</t>
    <rPh sb="0" eb="2">
      <t>シズオカ</t>
    </rPh>
    <rPh sb="2" eb="4">
      <t>ケンリツ</t>
    </rPh>
    <rPh sb="4" eb="6">
      <t>ノウリン</t>
    </rPh>
    <rPh sb="6" eb="8">
      <t>カンキョウ</t>
    </rPh>
    <rPh sb="8" eb="11">
      <t>センモンショク</t>
    </rPh>
    <rPh sb="11" eb="13">
      <t>ダイガク</t>
    </rPh>
    <rPh sb="13" eb="15">
      <t>タンキ</t>
    </rPh>
    <rPh sb="15" eb="18">
      <t>ダイガクブ</t>
    </rPh>
    <phoneticPr fontId="1"/>
  </si>
  <si>
    <t>せとうち観光専門職短期大学</t>
    <rPh sb="4" eb="6">
      <t>カンコウ</t>
    </rPh>
    <rPh sb="6" eb="9">
      <t>センモンショク</t>
    </rPh>
    <rPh sb="9" eb="11">
      <t>タンキ</t>
    </rPh>
    <rPh sb="11" eb="13">
      <t>ダイガク</t>
    </rPh>
    <phoneticPr fontId="1"/>
  </si>
  <si>
    <t>一般社団法人北海道地域農業研究所</t>
    <rPh sb="0" eb="2">
      <t>イッパン</t>
    </rPh>
    <rPh sb="2" eb="6">
      <t>シャダンホウジン</t>
    </rPh>
    <rPh sb="6" eb="9">
      <t>ホッカイドウ</t>
    </rPh>
    <rPh sb="9" eb="11">
      <t>チイキ</t>
    </rPh>
    <rPh sb="11" eb="13">
      <t>ノウギョウ</t>
    </rPh>
    <rPh sb="13" eb="16">
      <t>ケンキュウショ</t>
    </rPh>
    <phoneticPr fontId="1"/>
  </si>
  <si>
    <t>福島県林業研究センター</t>
    <rPh sb="0" eb="3">
      <t>フクシマケン</t>
    </rPh>
    <rPh sb="3" eb="5">
      <t>リンギョウ</t>
    </rPh>
    <rPh sb="5" eb="7">
      <t>ケンキュウ</t>
    </rPh>
    <phoneticPr fontId="1"/>
  </si>
  <si>
    <t>独立行政法人教職員支援機構（東京事務所調査企画課）</t>
    <rPh sb="14" eb="16">
      <t>トウキョウ</t>
    </rPh>
    <rPh sb="16" eb="19">
      <t>ジムショ</t>
    </rPh>
    <rPh sb="19" eb="21">
      <t>チョウサ</t>
    </rPh>
    <phoneticPr fontId="1"/>
  </si>
  <si>
    <t>一般財団法人運輸総合研究所総合研究部</t>
  </si>
  <si>
    <t>新潟県保健環境科学研究所</t>
    <rPh sb="0" eb="3">
      <t>ニイガタケン</t>
    </rPh>
    <rPh sb="3" eb="5">
      <t>ホケン</t>
    </rPh>
    <rPh sb="5" eb="7">
      <t>カンキョウ</t>
    </rPh>
    <rPh sb="7" eb="9">
      <t>カガク</t>
    </rPh>
    <rPh sb="9" eb="12">
      <t>ケンキュウショ</t>
    </rPh>
    <phoneticPr fontId="1"/>
  </si>
  <si>
    <t>新潟県森林研究所</t>
    <rPh sb="0" eb="2">
      <t>ニイガタ</t>
    </rPh>
    <rPh sb="2" eb="3">
      <t>ケン</t>
    </rPh>
    <rPh sb="3" eb="5">
      <t>シンリン</t>
    </rPh>
    <rPh sb="5" eb="7">
      <t>ケンキュウ</t>
    </rPh>
    <rPh sb="7" eb="8">
      <t>ショ</t>
    </rPh>
    <phoneticPr fontId="1"/>
  </si>
  <si>
    <t>岐阜県産業技術総合センター</t>
    <rPh sb="3" eb="5">
      <t>サンギョウ</t>
    </rPh>
    <rPh sb="5" eb="7">
      <t>ギジュツ</t>
    </rPh>
    <rPh sb="7" eb="9">
      <t>ソウゴウ</t>
    </rPh>
    <phoneticPr fontId="1"/>
  </si>
  <si>
    <t>和歌山県立自然博物館</t>
    <rPh sb="0" eb="3">
      <t>ワカヤマ</t>
    </rPh>
    <rPh sb="3" eb="5">
      <t>ケンリツ</t>
    </rPh>
    <rPh sb="5" eb="7">
      <t>シゼン</t>
    </rPh>
    <rPh sb="7" eb="10">
      <t>ハクブツカン</t>
    </rPh>
    <phoneticPr fontId="1"/>
  </si>
  <si>
    <t>公益社団法人無人機研究開発機構</t>
    <rPh sb="0" eb="2">
      <t>コウエキ</t>
    </rPh>
    <rPh sb="2" eb="6">
      <t>シャダンホウジン</t>
    </rPh>
    <rPh sb="6" eb="9">
      <t>ムジンキ</t>
    </rPh>
    <rPh sb="9" eb="11">
      <t>ケンキュウ</t>
    </rPh>
    <rPh sb="11" eb="13">
      <t>カイハツ</t>
    </rPh>
    <rPh sb="13" eb="15">
      <t>キコウ</t>
    </rPh>
    <phoneticPr fontId="1"/>
  </si>
  <si>
    <t>公益財団法人佐賀県地域産業支援センター九州シンクロトロン光研究センター</t>
  </si>
  <si>
    <t>御船町恐竜博物館</t>
    <rPh sb="0" eb="2">
      <t>ミフネ</t>
    </rPh>
    <rPh sb="2" eb="3">
      <t>マチ</t>
    </rPh>
    <rPh sb="3" eb="5">
      <t>キョウリュウ</t>
    </rPh>
    <rPh sb="5" eb="8">
      <t>ハクブツカン</t>
    </rPh>
    <phoneticPr fontId="1"/>
  </si>
  <si>
    <t>独立行政法人国立病院機構都城医療センター（臨床研究部）</t>
    <rPh sb="14" eb="16">
      <t>イリョウ</t>
    </rPh>
    <rPh sb="21" eb="23">
      <t>リンショウ</t>
    </rPh>
    <rPh sb="23" eb="26">
      <t>ケンキュウブ</t>
    </rPh>
    <phoneticPr fontId="1"/>
  </si>
  <si>
    <t>ＣＹＢＥＲＤＹＮＥ株式会社（第１研究開発部、第２研究開発部）</t>
  </si>
  <si>
    <t>株式会社サイバーエージェント（AI事業本部 AI Lab）</t>
    <rPh sb="0" eb="4">
      <t>カブシキガイシャ</t>
    </rPh>
    <rPh sb="17" eb="19">
      <t>ジギョウ</t>
    </rPh>
    <rPh sb="19" eb="21">
      <t>ホンブ</t>
    </rPh>
    <phoneticPr fontId="1"/>
  </si>
  <si>
    <t>株式会社ニップン（中央研究所）</t>
    <rPh sb="9" eb="11">
      <t>チュウオウ</t>
    </rPh>
    <rPh sb="11" eb="14">
      <t>ケンキュウショ</t>
    </rPh>
    <phoneticPr fontId="1"/>
  </si>
  <si>
    <t>富士通株式会社（富士通研究所）</t>
    <rPh sb="0" eb="3">
      <t>フジツウ</t>
    </rPh>
    <phoneticPr fontId="1"/>
  </si>
  <si>
    <t>株式会社ニュージェック(経営戦略本部DX推進部研究開発グループ研究開発チーム）</t>
    <rPh sb="12" eb="14">
      <t>ケイエイ</t>
    </rPh>
    <rPh sb="14" eb="16">
      <t>センリャク</t>
    </rPh>
    <rPh sb="16" eb="18">
      <t>ホンブ</t>
    </rPh>
    <rPh sb="20" eb="22">
      <t>スイシン</t>
    </rPh>
    <rPh sb="22" eb="23">
      <t>ブ</t>
    </rPh>
    <rPh sb="23" eb="25">
      <t>ケンキュウ</t>
    </rPh>
    <rPh sb="25" eb="27">
      <t>カイハツ</t>
    </rPh>
    <rPh sb="31" eb="33">
      <t>ケンキュウ</t>
    </rPh>
    <rPh sb="33" eb="35">
      <t>カイハツ</t>
    </rPh>
    <phoneticPr fontId="1"/>
  </si>
  <si>
    <t>紀州技研工業株式会社（開発本部PE開発部）</t>
    <rPh sb="0" eb="2">
      <t>キシュウ</t>
    </rPh>
    <rPh sb="2" eb="4">
      <t>ギケン</t>
    </rPh>
    <rPh sb="4" eb="6">
      <t>コウギョウ</t>
    </rPh>
    <rPh sb="6" eb="10">
      <t>カブシキガイシャ</t>
    </rPh>
    <rPh sb="11" eb="13">
      <t>カイハツ</t>
    </rPh>
    <rPh sb="13" eb="15">
      <t>ホンブ</t>
    </rPh>
    <rPh sb="17" eb="20">
      <t>カイハツブ</t>
    </rPh>
    <phoneticPr fontId="1"/>
  </si>
  <si>
    <t>静岡社会健康医学大学院大学</t>
  </si>
  <si>
    <t>芸術文化観光専門職大学</t>
  </si>
  <si>
    <t>叡啓大学</t>
  </si>
  <si>
    <t>柴田学園大学</t>
  </si>
  <si>
    <t>共愛学園前橋国際大学短期大学部</t>
  </si>
  <si>
    <t>地方独立行政法人栃木県立がんセンター（研究所）</t>
  </si>
  <si>
    <t>公益財団法人モラロジー道徳教育財団道徳科学研究所</t>
  </si>
  <si>
    <t>地方独立行政法人神奈川県立病院機構神奈川県立循環器呼吸器病センター（臨床研究所）</t>
  </si>
  <si>
    <t>一般社団法人いのち支える自殺対策推進センター（自殺実態分析部）</t>
  </si>
  <si>
    <t>東京都健康安全研究センター</t>
  </si>
  <si>
    <t>防衛研究所</t>
  </si>
  <si>
    <t>一般社団法人小笠原ホエールウォッチング協会</t>
  </si>
  <si>
    <t>山梨県産業技術センター</t>
  </si>
  <si>
    <t>地方独立行政法人大阪府立病院機構大阪精神医療センター（こころの科学リサーチセンター）</t>
  </si>
  <si>
    <t>島根県畜産技術センター</t>
  </si>
  <si>
    <t>一般社団法人九州オープンユニバーシティ</t>
  </si>
  <si>
    <t>独立行政法人国立病院機構佐賀病院（臨床研究部）</t>
  </si>
  <si>
    <t>医療法人社団保健会東京湾岸リハビリテーション病院（東京湾岸リハビリテーション研究・教育センター）</t>
  </si>
  <si>
    <t>ソシウム株式会社</t>
  </si>
  <si>
    <t>社会医療法人財団大和会東大和ホームケアクリニック</t>
  </si>
  <si>
    <t>株式会社アラヤ（脳事業研究開発室）</t>
  </si>
  <si>
    <t>特定非営利活動法人エバーラスティング・ネイチャー</t>
  </si>
  <si>
    <t>リージョナルフィッシュ株式会社（研究開発部）</t>
  </si>
  <si>
    <t>ＫＯＴＡＩバイオテクノロジーズ株式会社</t>
  </si>
  <si>
    <t>リムコ株式会社</t>
  </si>
  <si>
    <t>令和７年度大学教育再生戦略推進費</t>
    <rPh sb="0" eb="2">
      <t>レイワ</t>
    </rPh>
    <rPh sb="3" eb="5">
      <t>ネンド</t>
    </rPh>
    <rPh sb="5" eb="7">
      <t>ダイガク</t>
    </rPh>
    <rPh sb="7" eb="9">
      <t>キョウイク</t>
    </rPh>
    <rPh sb="9" eb="11">
      <t>サイセイ</t>
    </rPh>
    <rPh sb="11" eb="13">
      <t>センリャク</t>
    </rPh>
    <rPh sb="13" eb="16">
      <t>スイシンヒ</t>
    </rPh>
    <phoneticPr fontId="1"/>
  </si>
  <si>
    <t>～グローバル・サウスの国々との大学間交流形成支援～</t>
    <rPh sb="11" eb="13">
      <t>クニグニ</t>
    </rPh>
    <phoneticPr fontId="1"/>
  </si>
  <si>
    <t>タイプⅠ（インド）</t>
  </si>
  <si>
    <t>4</t>
    <phoneticPr fontId="1"/>
  </si>
  <si>
    <t>5</t>
    <phoneticPr fontId="1"/>
  </si>
  <si>
    <t>6</t>
    <phoneticPr fontId="1"/>
  </si>
  <si>
    <t>7</t>
    <phoneticPr fontId="1"/>
  </si>
  <si>
    <t>8</t>
    <phoneticPr fontId="1"/>
  </si>
  <si>
    <t>プログラム名</t>
    <rPh sb="5" eb="6">
      <t>メイ</t>
    </rPh>
    <phoneticPr fontId="1"/>
  </si>
  <si>
    <r>
      <rPr>
        <b/>
        <sz val="9"/>
        <rFont val="ＭＳ Ｐゴシック"/>
        <family val="3"/>
        <charset val="128"/>
      </rPr>
      <t>１０．</t>
    </r>
    <r>
      <rPr>
        <b/>
        <sz val="11"/>
        <rFont val="ＭＳ Ｐゴシック"/>
        <family val="3"/>
        <charset val="128"/>
      </rPr>
      <t>連携してプログラムを実施する機関（国内連携大学等）</t>
    </r>
    <rPh sb="3" eb="5">
      <t>レンケイ</t>
    </rPh>
    <rPh sb="13" eb="15">
      <t>ジッシ</t>
    </rPh>
    <rPh sb="17" eb="19">
      <t>キカン</t>
    </rPh>
    <rPh sb="20" eb="22">
      <t>コクナイ</t>
    </rPh>
    <rPh sb="22" eb="24">
      <t>レンケイ</t>
    </rPh>
    <rPh sb="24" eb="26">
      <t>ダイガク</t>
    </rPh>
    <rPh sb="26" eb="27">
      <t>トウ</t>
    </rPh>
    <phoneticPr fontId="1"/>
  </si>
  <si>
    <t>２０２７年度</t>
    <rPh sb="4" eb="6">
      <t>ネンド</t>
    </rPh>
    <phoneticPr fontId="1"/>
  </si>
  <si>
    <t>２０２８年度</t>
    <rPh sb="4" eb="6">
      <t>ネンド</t>
    </rPh>
    <phoneticPr fontId="1"/>
  </si>
  <si>
    <t>２０２９年度</t>
    <rPh sb="4" eb="6">
      <t>ネンド</t>
    </rPh>
    <phoneticPr fontId="1"/>
  </si>
  <si>
    <t>「学校教育法施行規則」第１７２条の２第１項において「公表するものとする」とされた教育研究活動等の状況について、公表しているＨＰのＵＲＬ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</si>
</sst>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b/>
      <sz val="8"/>
      <color indexed="22"/>
      <name val="ＭＳ Ｐゴシック"/>
      <family val="3"/>
      <charset val="128"/>
    </font>
    <font>
      <u/>
      <sz val="11"/>
      <color theme="10"/>
      <name val="ＭＳ Ｐゴシック"/>
      <family val="3"/>
      <charset val="128"/>
    </font>
    <font>
      <sz val="9"/>
      <color rgb="FFFF0000"/>
      <name val="ＭＳ Ｐゴシック"/>
      <family val="3"/>
      <charset val="128"/>
    </font>
    <font>
      <sz val="11"/>
      <color rgb="FFFF0000"/>
      <name val="ＭＳ Ｐゴシック"/>
      <family val="3"/>
      <charset val="128"/>
    </font>
    <font>
      <sz val="9"/>
      <color rgb="FF000000"/>
      <name val="MS UI Gothic"/>
      <family val="3"/>
      <charset val="128"/>
    </font>
    <font>
      <sz val="11"/>
      <color theme="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6">
    <border>
      <left/>
      <right/>
      <top/>
      <bottom/>
      <diagonal/>
    </border>
    <border>
      <left style="medium">
        <color indexed="64"/>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medium">
        <color indexed="64"/>
      </right>
      <top/>
      <bottom style="thin">
        <color indexed="64"/>
      </bottom>
      <diagonal/>
    </border>
    <border>
      <left style="hair">
        <color indexed="64"/>
      </left>
      <right/>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left style="thin">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top style="double">
        <color indexed="64"/>
      </top>
      <bottom style="double">
        <color indexed="64"/>
      </bottom>
      <diagonal style="thin">
        <color indexed="64"/>
      </diagonal>
    </border>
    <border diagonalUp="1">
      <left/>
      <right style="double">
        <color indexed="64"/>
      </right>
      <top style="double">
        <color indexed="64"/>
      </top>
      <bottom style="double">
        <color indexed="64"/>
      </bottom>
      <diagonal style="thin">
        <color indexed="64"/>
      </diagonal>
    </border>
    <border>
      <left style="double">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style="thin">
        <color indexed="64"/>
      </bottom>
      <diagonal/>
    </border>
    <border diagonalUp="1">
      <left style="double">
        <color indexed="64"/>
      </left>
      <right/>
      <top style="double">
        <color indexed="64"/>
      </top>
      <bottom/>
      <diagonal style="thin">
        <color indexed="64"/>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diagonal/>
    </border>
  </borders>
  <cellStyleXfs count="2">
    <xf numFmtId="0" fontId="0" fillId="0" borderId="0"/>
    <xf numFmtId="0" fontId="16" fillId="0" borderId="0" applyNumberFormat="0" applyFill="0" applyBorder="0" applyAlignment="0" applyProtection="0"/>
  </cellStyleXfs>
  <cellXfs count="326">
    <xf numFmtId="0" fontId="0" fillId="0" borderId="0" xfId="0"/>
    <xf numFmtId="0" fontId="0" fillId="0" borderId="0" xfId="0" applyFont="1" applyFill="1" applyProtection="1"/>
    <xf numFmtId="0" fontId="0" fillId="0" borderId="0" xfId="0" applyFont="1" applyFill="1" applyAlignment="1" applyProtection="1">
      <alignment shrinkToFit="1"/>
    </xf>
    <xf numFmtId="0" fontId="0" fillId="0" borderId="1" xfId="0" applyFont="1" applyFill="1" applyBorder="1" applyAlignment="1" applyProtection="1">
      <alignment shrinkToFit="1"/>
    </xf>
    <xf numFmtId="0" fontId="0" fillId="0" borderId="0" xfId="0" applyFont="1" applyFill="1" applyBorder="1" applyAlignment="1" applyProtection="1">
      <alignment shrinkToFit="1"/>
    </xf>
    <xf numFmtId="0" fontId="2" fillId="0" borderId="0" xfId="0" applyNumberFormat="1" applyFont="1" applyFill="1" applyBorder="1" applyAlignment="1" applyProtection="1">
      <alignment horizontal="left" vertical="center" shrinkToFit="1"/>
    </xf>
    <xf numFmtId="0" fontId="0" fillId="0" borderId="2"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textRotation="255"/>
    </xf>
    <xf numFmtId="176" fontId="0" fillId="0" borderId="2" xfId="0" applyNumberFormat="1" applyFont="1" applyFill="1" applyBorder="1" applyAlignment="1" applyProtection="1">
      <alignment horizontal="center" vertical="center" shrinkToFit="1"/>
    </xf>
    <xf numFmtId="176" fontId="0" fillId="0" borderId="2" xfId="0" applyNumberFormat="1" applyFont="1" applyFill="1" applyBorder="1" applyAlignment="1" applyProtection="1">
      <alignment horizontal="center" vertical="center"/>
    </xf>
    <xf numFmtId="0" fontId="0" fillId="0" borderId="3" xfId="0" applyFont="1" applyFill="1" applyBorder="1" applyAlignment="1" applyProtection="1">
      <alignment horizontal="left"/>
    </xf>
    <xf numFmtId="0" fontId="3" fillId="0" borderId="0" xfId="0" applyFont="1"/>
    <xf numFmtId="0" fontId="3" fillId="0" borderId="4" xfId="0" applyFont="1" applyBorder="1" applyAlignment="1">
      <alignment vertical="top" wrapText="1"/>
    </xf>
    <xf numFmtId="0" fontId="3" fillId="0" borderId="0" xfId="0" applyFont="1" applyAlignment="1">
      <alignment vertical="top" wrapText="1"/>
    </xf>
    <xf numFmtId="0" fontId="0" fillId="0" borderId="0" xfId="0" applyFont="1" applyFill="1" applyAlignment="1" applyProtection="1">
      <alignment shrinkToFit="1"/>
      <protection locked="0"/>
    </xf>
    <xf numFmtId="0" fontId="0" fillId="0" borderId="0" xfId="0"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textRotation="255"/>
    </xf>
    <xf numFmtId="176" fontId="0" fillId="0" borderId="0" xfId="0" applyNumberFormat="1" applyFont="1" applyFill="1" applyBorder="1" applyAlignment="1" applyProtection="1">
      <alignment horizontal="center" vertical="center" shrinkToFit="1"/>
    </xf>
    <xf numFmtId="176" fontId="4" fillId="0" borderId="0" xfId="0" applyNumberFormat="1" applyFont="1" applyFill="1" applyBorder="1" applyAlignment="1" applyProtection="1">
      <alignment horizontal="center" vertical="center"/>
    </xf>
    <xf numFmtId="0" fontId="0"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7" fillId="2" borderId="7" xfId="0" applyFont="1" applyFill="1" applyBorder="1" applyAlignment="1" applyProtection="1">
      <alignment vertical="center"/>
    </xf>
    <xf numFmtId="176" fontId="7" fillId="0" borderId="0" xfId="0" applyNumberFormat="1" applyFont="1" applyFill="1" applyBorder="1" applyAlignment="1" applyProtection="1">
      <alignment horizontal="center" vertical="center"/>
    </xf>
    <xf numFmtId="0" fontId="3" fillId="0" borderId="4" xfId="0" applyFont="1" applyFill="1" applyBorder="1" applyAlignment="1">
      <alignment vertical="top" wrapText="1"/>
    </xf>
    <xf numFmtId="0" fontId="3" fillId="0" borderId="0" xfId="0" applyFont="1" applyFill="1"/>
    <xf numFmtId="0" fontId="0" fillId="0" borderId="0" xfId="0" applyFont="1" applyFill="1" applyBorder="1" applyAlignment="1" applyProtection="1">
      <alignment wrapText="1" shrinkToFit="1"/>
    </xf>
    <xf numFmtId="0" fontId="0" fillId="0" borderId="0" xfId="0" applyFont="1" applyFill="1" applyAlignment="1" applyProtection="1">
      <alignment wrapText="1" shrinkToFit="1"/>
    </xf>
    <xf numFmtId="0" fontId="0" fillId="0" borderId="0" xfId="0" applyFont="1" applyFill="1" applyAlignment="1" applyProtection="1">
      <alignment wrapText="1"/>
    </xf>
    <xf numFmtId="49" fontId="0" fillId="2" borderId="8" xfId="0" applyNumberFormat="1"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11" xfId="0" applyFont="1" applyFill="1" applyBorder="1" applyAlignment="1" applyProtection="1">
      <alignment vertical="center"/>
    </xf>
    <xf numFmtId="0" fontId="0" fillId="2" borderId="12" xfId="0" applyFont="1" applyFill="1" applyBorder="1" applyAlignment="1" applyProtection="1">
      <alignment vertical="center"/>
    </xf>
    <xf numFmtId="0" fontId="0" fillId="2" borderId="13"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176" fontId="17" fillId="0" borderId="0" xfId="0" applyNumberFormat="1" applyFont="1" applyFill="1" applyBorder="1" applyAlignment="1" applyProtection="1">
      <alignment horizontal="center" vertical="center" textRotation="255"/>
    </xf>
    <xf numFmtId="0" fontId="20" fillId="0" borderId="0" xfId="0" applyFont="1" applyFill="1" applyBorder="1" applyAlignment="1" applyProtection="1">
      <alignment shrinkToFit="1"/>
    </xf>
    <xf numFmtId="0" fontId="0" fillId="0" borderId="0" xfId="0" applyFill="1" applyAlignment="1">
      <alignment vertical="center"/>
    </xf>
    <xf numFmtId="0" fontId="0" fillId="0" borderId="0" xfId="0" applyFont="1" applyFill="1" applyAlignment="1">
      <alignment horizontal="left" vertical="center" shrinkToFit="1"/>
    </xf>
    <xf numFmtId="0" fontId="0" fillId="0" borderId="0" xfId="0" applyFill="1" applyAlignment="1">
      <alignment horizontal="left" vertical="center"/>
    </xf>
    <xf numFmtId="0" fontId="2" fillId="0" borderId="36" xfId="0" applyNumberFormat="1" applyFont="1" applyFill="1" applyBorder="1" applyAlignment="1" applyProtection="1">
      <alignment horizontal="left" vertical="center" wrapText="1" shrinkToFit="1"/>
      <protection locked="0"/>
    </xf>
    <xf numFmtId="0" fontId="2" fillId="0" borderId="37" xfId="0" applyNumberFormat="1" applyFont="1" applyFill="1" applyBorder="1" applyAlignment="1" applyProtection="1">
      <alignment horizontal="left" vertical="center" wrapText="1" shrinkToFit="1"/>
      <protection locked="0"/>
    </xf>
    <xf numFmtId="0" fontId="2" fillId="0" borderId="40" xfId="0" applyNumberFormat="1" applyFont="1" applyFill="1" applyBorder="1" applyAlignment="1" applyProtection="1">
      <alignment horizontal="left" vertical="center" wrapText="1" shrinkToFit="1"/>
      <protection locked="0"/>
    </xf>
    <xf numFmtId="0" fontId="8" fillId="0" borderId="2" xfId="0" applyFont="1" applyFill="1" applyBorder="1" applyAlignment="1" applyProtection="1">
      <alignment vertical="top" wrapText="1" shrinkToFit="1"/>
    </xf>
    <xf numFmtId="0" fontId="8" fillId="0" borderId="0" xfId="0" applyFont="1" applyFill="1" applyBorder="1" applyAlignment="1" applyProtection="1">
      <alignment vertical="top" wrapText="1" shrinkToFit="1"/>
    </xf>
    <xf numFmtId="0" fontId="2" fillId="0" borderId="18" xfId="0" applyNumberFormat="1" applyFont="1" applyFill="1" applyBorder="1" applyAlignment="1" applyProtection="1">
      <alignment horizontal="center" vertical="center" wrapText="1" shrinkToFit="1"/>
      <protection locked="0"/>
    </xf>
    <xf numFmtId="0" fontId="2" fillId="0" borderId="19" xfId="0" applyNumberFormat="1" applyFont="1" applyFill="1" applyBorder="1" applyAlignment="1" applyProtection="1">
      <alignment horizontal="center" vertical="center" wrapText="1" shrinkToFit="1"/>
      <protection locked="0"/>
    </xf>
    <xf numFmtId="0" fontId="2" fillId="0" borderId="20" xfId="0" applyNumberFormat="1" applyFont="1" applyFill="1" applyBorder="1" applyAlignment="1" applyProtection="1">
      <alignment horizontal="center" vertical="center" wrapText="1" shrinkToFit="1"/>
      <protection locked="0"/>
    </xf>
    <xf numFmtId="0" fontId="2" fillId="0" borderId="18" xfId="0" applyNumberFormat="1" applyFont="1" applyFill="1" applyBorder="1" applyAlignment="1" applyProtection="1">
      <alignment horizontal="center" vertical="center" shrinkToFit="1"/>
      <protection locked="0"/>
    </xf>
    <xf numFmtId="0" fontId="2" fillId="0" borderId="19" xfId="0" applyNumberFormat="1" applyFont="1" applyFill="1" applyBorder="1" applyAlignment="1" applyProtection="1">
      <alignment horizontal="center" vertical="center" shrinkToFit="1"/>
      <protection locked="0"/>
    </xf>
    <xf numFmtId="0" fontId="2" fillId="0" borderId="22" xfId="0" applyNumberFormat="1" applyFont="1" applyFill="1" applyBorder="1" applyAlignment="1" applyProtection="1">
      <alignment horizontal="center" vertical="center" shrinkToFit="1"/>
      <protection locked="0"/>
    </xf>
    <xf numFmtId="0" fontId="2" fillId="2" borderId="21" xfId="0" applyNumberFormat="1" applyFont="1" applyFill="1" applyBorder="1" applyAlignment="1" applyProtection="1">
      <alignment horizontal="center" vertical="center" shrinkToFit="1"/>
    </xf>
    <xf numFmtId="0" fontId="2" fillId="2" borderId="22" xfId="0" applyNumberFormat="1" applyFont="1" applyFill="1" applyBorder="1" applyAlignment="1" applyProtection="1">
      <alignment horizontal="center" vertical="center" shrinkToFit="1"/>
    </xf>
    <xf numFmtId="0" fontId="2" fillId="0" borderId="18" xfId="0" applyNumberFormat="1" applyFont="1" applyFill="1" applyBorder="1" applyAlignment="1" applyProtection="1">
      <alignment horizontal="left" vertical="center" wrapText="1" shrinkToFit="1"/>
    </xf>
    <xf numFmtId="0" fontId="2" fillId="0" borderId="19" xfId="0" applyNumberFormat="1" applyFont="1" applyFill="1" applyBorder="1" applyAlignment="1" applyProtection="1">
      <alignment horizontal="left" vertical="center" wrapText="1" shrinkToFit="1"/>
    </xf>
    <xf numFmtId="0" fontId="2" fillId="0" borderId="22" xfId="0" applyNumberFormat="1" applyFont="1" applyFill="1" applyBorder="1" applyAlignment="1" applyProtection="1">
      <alignment horizontal="left" vertical="center" wrapText="1" shrinkToFit="1"/>
    </xf>
    <xf numFmtId="0" fontId="2" fillId="0" borderId="18" xfId="0" applyNumberFormat="1" applyFont="1" applyFill="1" applyBorder="1" applyAlignment="1" applyProtection="1">
      <alignment horizontal="left" vertical="center" wrapText="1" shrinkToFit="1"/>
      <protection locked="0"/>
    </xf>
    <xf numFmtId="0" fontId="2" fillId="0" borderId="19" xfId="0" applyNumberFormat="1" applyFont="1" applyFill="1" applyBorder="1" applyAlignment="1" applyProtection="1">
      <alignment horizontal="left" vertical="center" wrapText="1" shrinkToFit="1"/>
      <protection locked="0"/>
    </xf>
    <xf numFmtId="0" fontId="2" fillId="0" borderId="22" xfId="0" applyNumberFormat="1" applyFont="1" applyFill="1" applyBorder="1" applyAlignment="1" applyProtection="1">
      <alignment horizontal="left" vertical="center" wrapText="1" shrinkToFit="1"/>
      <protection locked="0"/>
    </xf>
    <xf numFmtId="0" fontId="2" fillId="0" borderId="22" xfId="0" applyNumberFormat="1" applyFont="1" applyFill="1" applyBorder="1" applyAlignment="1" applyProtection="1">
      <alignment horizontal="center" vertical="center" wrapText="1" shrinkToFit="1"/>
      <protection locked="0"/>
    </xf>
    <xf numFmtId="0" fontId="2" fillId="0" borderId="20" xfId="0" applyNumberFormat="1" applyFont="1" applyFill="1" applyBorder="1" applyAlignment="1" applyProtection="1">
      <alignment horizontal="left" vertical="center" wrapText="1" shrinkToFit="1"/>
      <protection locked="0"/>
    </xf>
    <xf numFmtId="0" fontId="2" fillId="2" borderId="18" xfId="0" applyNumberFormat="1" applyFont="1" applyFill="1" applyBorder="1" applyAlignment="1" applyProtection="1">
      <alignment horizontal="left" vertical="center" wrapText="1" shrinkToFit="1"/>
      <protection locked="0"/>
    </xf>
    <xf numFmtId="0" fontId="2" fillId="2" borderId="19" xfId="0" applyNumberFormat="1" applyFont="1" applyFill="1" applyBorder="1" applyAlignment="1" applyProtection="1">
      <alignment horizontal="left" vertical="center" wrapText="1" shrinkToFit="1"/>
      <protection locked="0"/>
    </xf>
    <xf numFmtId="0" fontId="2" fillId="2" borderId="22" xfId="0" applyNumberFormat="1" applyFont="1" applyFill="1" applyBorder="1" applyAlignment="1" applyProtection="1">
      <alignment horizontal="left" vertical="center" wrapText="1" shrinkToFit="1"/>
      <protection locked="0"/>
    </xf>
    <xf numFmtId="0" fontId="2" fillId="2" borderId="57" xfId="0" applyNumberFormat="1" applyFont="1" applyFill="1" applyBorder="1" applyAlignment="1" applyProtection="1">
      <alignment horizontal="center" vertical="center" shrinkToFit="1"/>
    </xf>
    <xf numFmtId="0" fontId="2" fillId="2" borderId="58" xfId="0" applyNumberFormat="1" applyFont="1" applyFill="1" applyBorder="1" applyAlignment="1" applyProtection="1">
      <alignment horizontal="center" vertical="center" shrinkToFit="1"/>
    </xf>
    <xf numFmtId="0" fontId="2" fillId="2" borderId="18" xfId="0" applyNumberFormat="1" applyFont="1" applyFill="1" applyBorder="1" applyAlignment="1" applyProtection="1">
      <alignment horizontal="center" vertical="center" shrinkToFit="1"/>
    </xf>
    <xf numFmtId="0" fontId="2" fillId="2" borderId="19" xfId="0" applyNumberFormat="1" applyFont="1" applyFill="1" applyBorder="1" applyAlignment="1" applyProtection="1">
      <alignment horizontal="center" vertical="center" shrinkToFit="1"/>
    </xf>
    <xf numFmtId="0" fontId="2" fillId="0" borderId="59" xfId="0" applyNumberFormat="1" applyFont="1" applyFill="1" applyBorder="1" applyAlignment="1" applyProtection="1">
      <alignment horizontal="center" vertical="center" shrinkToFit="1"/>
    </xf>
    <xf numFmtId="0" fontId="2" fillId="0" borderId="58" xfId="0" applyNumberFormat="1" applyFont="1" applyFill="1" applyBorder="1" applyAlignment="1" applyProtection="1">
      <alignment horizontal="center" vertical="center" shrinkToFit="1"/>
    </xf>
    <xf numFmtId="0" fontId="2" fillId="2" borderId="20" xfId="0" applyNumberFormat="1" applyFont="1" applyFill="1" applyBorder="1" applyAlignment="1" applyProtection="1">
      <alignment horizontal="center" vertical="center" shrinkToFit="1"/>
    </xf>
    <xf numFmtId="0" fontId="2" fillId="0" borderId="37" xfId="0" applyNumberFormat="1" applyFont="1" applyFill="1" applyBorder="1" applyAlignment="1" applyProtection="1">
      <alignment horizontal="left" vertical="center" wrapText="1" shrinkToFit="1"/>
      <protection locked="0"/>
    </xf>
    <xf numFmtId="0" fontId="2" fillId="0" borderId="38" xfId="0" applyNumberFormat="1" applyFont="1" applyFill="1" applyBorder="1" applyAlignment="1" applyProtection="1">
      <alignment horizontal="left" vertical="center" wrapText="1" shrinkToFit="1"/>
      <protection locked="0"/>
    </xf>
    <xf numFmtId="0" fontId="2" fillId="0" borderId="36" xfId="0" applyNumberFormat="1" applyFont="1" applyFill="1" applyBorder="1" applyAlignment="1" applyProtection="1">
      <alignment horizontal="left" vertical="center" wrapText="1" shrinkToFit="1"/>
      <protection locked="0"/>
    </xf>
    <xf numFmtId="0" fontId="2" fillId="0" borderId="40" xfId="0" applyNumberFormat="1" applyFont="1" applyFill="1" applyBorder="1" applyAlignment="1" applyProtection="1">
      <alignment horizontal="left" vertical="center" wrapText="1" shrinkToFit="1"/>
      <protection locked="0"/>
    </xf>
    <xf numFmtId="0" fontId="0" fillId="0" borderId="6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4" xfId="0" applyFont="1" applyFill="1" applyBorder="1" applyAlignment="1" applyProtection="1">
      <alignment horizontal="left" vertical="center" wrapText="1"/>
    </xf>
    <xf numFmtId="0" fontId="2" fillId="0" borderId="56" xfId="0" applyNumberFormat="1" applyFont="1" applyFill="1" applyBorder="1" applyAlignment="1" applyProtection="1">
      <alignment horizontal="center" vertical="center" shrinkToFit="1"/>
    </xf>
    <xf numFmtId="0" fontId="2" fillId="0" borderId="22" xfId="0" applyNumberFormat="1" applyFont="1" applyFill="1" applyBorder="1" applyAlignment="1" applyProtection="1">
      <alignment horizontal="center" vertical="center" shrinkToFit="1"/>
    </xf>
    <xf numFmtId="0" fontId="4" fillId="3" borderId="15" xfId="0" applyNumberFormat="1" applyFont="1" applyFill="1" applyBorder="1" applyAlignment="1" applyProtection="1">
      <alignment horizontal="left" vertical="center" shrinkToFit="1"/>
    </xf>
    <xf numFmtId="0" fontId="0" fillId="3" borderId="16" xfId="0" applyNumberFormat="1" applyFont="1" applyFill="1" applyBorder="1" applyAlignment="1" applyProtection="1">
      <alignment horizontal="left" vertical="center" shrinkToFit="1"/>
    </xf>
    <xf numFmtId="0" fontId="0" fillId="3" borderId="17" xfId="0" applyNumberFormat="1" applyFont="1" applyFill="1" applyBorder="1" applyAlignment="1" applyProtection="1">
      <alignment horizontal="left" vertical="center" shrinkToFit="1"/>
    </xf>
    <xf numFmtId="0" fontId="2" fillId="0" borderId="9" xfId="0" applyNumberFormat="1" applyFont="1" applyFill="1" applyBorder="1" applyAlignment="1" applyProtection="1">
      <alignment horizontal="left" vertical="center" wrapText="1" shrinkToFit="1"/>
      <protection locked="0"/>
    </xf>
    <xf numFmtId="0" fontId="2" fillId="0" borderId="10"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7" fillId="2" borderId="1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176" fontId="0" fillId="2" borderId="23" xfId="0" applyNumberFormat="1" applyFont="1" applyFill="1" applyBorder="1" applyAlignment="1" applyProtection="1">
      <alignment horizontal="center" vertical="center"/>
      <protection locked="0"/>
    </xf>
    <xf numFmtId="176" fontId="0" fillId="2" borderId="24" xfId="0" applyNumberFormat="1" applyFont="1" applyFill="1" applyBorder="1" applyAlignment="1" applyProtection="1">
      <alignment horizontal="center" vertical="center"/>
      <protection locked="0"/>
    </xf>
    <xf numFmtId="176" fontId="0" fillId="2" borderId="25"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2" fillId="2" borderId="39" xfId="0" applyNumberFormat="1" applyFont="1" applyFill="1" applyBorder="1" applyAlignment="1" applyProtection="1">
      <alignment horizontal="center" vertical="center" shrinkToFit="1"/>
    </xf>
    <xf numFmtId="0" fontId="2" fillId="2" borderId="40" xfId="0" applyNumberFormat="1" applyFont="1" applyFill="1" applyBorder="1" applyAlignment="1" applyProtection="1">
      <alignment horizontal="center" vertical="center" shrinkToFit="1"/>
    </xf>
    <xf numFmtId="49" fontId="2" fillId="2" borderId="18"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22" xfId="0" applyNumberFormat="1" applyFont="1" applyFill="1" applyBorder="1" applyAlignment="1" applyProtection="1">
      <alignment horizontal="center" vertical="center"/>
    </xf>
    <xf numFmtId="0" fontId="2" fillId="0" borderId="53" xfId="0" applyNumberFormat="1" applyFont="1" applyFill="1" applyBorder="1" applyAlignment="1" applyProtection="1">
      <alignment horizontal="center" vertical="center" shrinkToFit="1"/>
    </xf>
    <xf numFmtId="0" fontId="2" fillId="0" borderId="40" xfId="0" applyNumberFormat="1" applyFont="1" applyFill="1" applyBorder="1" applyAlignment="1" applyProtection="1">
      <alignment horizontal="center" vertical="center" shrinkToFit="1"/>
    </xf>
    <xf numFmtId="0" fontId="12" fillId="0" borderId="0" xfId="0" applyFont="1" applyAlignment="1">
      <alignment horizontal="center" wrapText="1" shrinkToFit="1"/>
    </xf>
    <xf numFmtId="0" fontId="13" fillId="0" borderId="0" xfId="0" applyFont="1" applyAlignment="1">
      <alignment horizontal="center" shrinkToFit="1"/>
    </xf>
    <xf numFmtId="0" fontId="12" fillId="0" borderId="0" xfId="0" applyFont="1" applyFill="1" applyBorder="1" applyAlignment="1" applyProtection="1">
      <alignment horizontal="center" vertical="center" wrapText="1" shrinkToFit="1"/>
    </xf>
    <xf numFmtId="0" fontId="13" fillId="0" borderId="0" xfId="0" applyFont="1" applyFill="1" applyBorder="1" applyAlignment="1" applyProtection="1">
      <alignment horizontal="center" vertical="center" shrinkToFit="1"/>
    </xf>
    <xf numFmtId="0" fontId="14" fillId="0" borderId="0" xfId="0" applyFont="1" applyAlignment="1">
      <alignment horizontal="center" vertical="center" wrapText="1" shrinkToFit="1"/>
    </xf>
    <xf numFmtId="49" fontId="4" fillId="3" borderId="21" xfId="0" applyNumberFormat="1" applyFont="1" applyFill="1" applyBorder="1" applyAlignment="1" applyProtection="1">
      <alignment horizontal="center" vertical="center" shrinkToFit="1"/>
    </xf>
    <xf numFmtId="49" fontId="4" fillId="3" borderId="19" xfId="0" applyNumberFormat="1" applyFont="1" applyFill="1" applyBorder="1" applyAlignment="1" applyProtection="1">
      <alignment horizontal="center" vertical="center" shrinkToFit="1"/>
    </xf>
    <xf numFmtId="0" fontId="4" fillId="3" borderId="19" xfId="0" applyFont="1" applyFill="1" applyBorder="1" applyAlignment="1" applyProtection="1">
      <alignment vertical="center" wrapText="1" shrinkToFit="1"/>
    </xf>
    <xf numFmtId="0" fontId="4" fillId="3" borderId="19" xfId="0" applyFont="1" applyFill="1" applyBorder="1" applyAlignment="1" applyProtection="1">
      <alignment vertical="center" shrinkToFit="1"/>
    </xf>
    <xf numFmtId="0" fontId="4" fillId="3" borderId="22" xfId="0" applyFont="1" applyFill="1" applyBorder="1" applyAlignment="1" applyProtection="1">
      <alignment vertical="center" shrinkToFit="1"/>
    </xf>
    <xf numFmtId="0" fontId="6" fillId="0" borderId="26" xfId="0" applyFont="1" applyFill="1" applyBorder="1" applyAlignment="1" applyProtection="1">
      <alignment horizontal="center" shrinkToFit="1"/>
    </xf>
    <xf numFmtId="0" fontId="6" fillId="0" borderId="3" xfId="0" applyFont="1" applyFill="1" applyBorder="1" applyAlignment="1" applyProtection="1">
      <alignment horizontal="center" shrinkToFit="1"/>
    </xf>
    <xf numFmtId="49" fontId="0" fillId="2" borderId="30"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27" xfId="0" applyNumberFormat="1" applyFont="1" applyFill="1" applyBorder="1" applyAlignment="1" applyProtection="1">
      <alignment horizontal="center" vertical="center"/>
    </xf>
    <xf numFmtId="49" fontId="0" fillId="2" borderId="31" xfId="0" applyNumberFormat="1" applyFont="1" applyFill="1" applyBorder="1" applyAlignment="1" applyProtection="1">
      <alignment horizontal="center" vertical="center"/>
    </xf>
    <xf numFmtId="49" fontId="0" fillId="2" borderId="10" xfId="0" applyNumberFormat="1" applyFont="1" applyFill="1" applyBorder="1" applyAlignment="1" applyProtection="1">
      <alignment horizontal="center" vertical="center"/>
    </xf>
    <xf numFmtId="49" fontId="0" fillId="2" borderId="14" xfId="0" applyNumberFormat="1" applyFont="1" applyFill="1" applyBorder="1" applyAlignment="1" applyProtection="1">
      <alignment horizontal="center" vertical="center"/>
    </xf>
    <xf numFmtId="0" fontId="0" fillId="2" borderId="32" xfId="0" applyFont="1" applyFill="1" applyBorder="1" applyAlignment="1" applyProtection="1">
      <alignment horizontal="center" shrinkToFit="1"/>
    </xf>
    <xf numFmtId="0" fontId="0" fillId="2" borderId="3" xfId="0" applyFont="1" applyFill="1" applyBorder="1" applyAlignment="1" applyProtection="1">
      <alignment horizontal="center" shrinkToFit="1"/>
    </xf>
    <xf numFmtId="176" fontId="4" fillId="2" borderId="18" xfId="0" applyNumberFormat="1" applyFont="1" applyFill="1" applyBorder="1" applyAlignment="1" applyProtection="1">
      <alignment horizontal="center" vertical="center"/>
    </xf>
    <xf numFmtId="176" fontId="4" fillId="2" borderId="19" xfId="0" applyNumberFormat="1" applyFont="1" applyFill="1" applyBorder="1" applyAlignment="1" applyProtection="1">
      <alignment horizontal="center" vertical="center"/>
    </xf>
    <xf numFmtId="176" fontId="4" fillId="2" borderId="22" xfId="0" applyNumberFormat="1" applyFont="1" applyFill="1" applyBorder="1" applyAlignment="1" applyProtection="1">
      <alignment horizontal="center" vertical="center"/>
    </xf>
    <xf numFmtId="176" fontId="4" fillId="0" borderId="18" xfId="0" applyNumberFormat="1" applyFont="1" applyFill="1" applyBorder="1" applyAlignment="1" applyProtection="1">
      <alignment horizontal="center" vertical="center"/>
    </xf>
    <xf numFmtId="176" fontId="4" fillId="0" borderId="19" xfId="0" applyNumberFormat="1" applyFont="1" applyFill="1" applyBorder="1" applyAlignment="1" applyProtection="1">
      <alignment horizontal="center" vertical="center"/>
    </xf>
    <xf numFmtId="176" fontId="4" fillId="0" borderId="20" xfId="0" applyNumberFormat="1" applyFont="1" applyFill="1" applyBorder="1" applyAlignment="1" applyProtection="1">
      <alignment horizontal="center" vertical="center"/>
    </xf>
    <xf numFmtId="0" fontId="2" fillId="0" borderId="36" xfId="0" applyNumberFormat="1" applyFont="1" applyFill="1" applyBorder="1" applyAlignment="1" applyProtection="1">
      <alignment horizontal="left" vertical="center" wrapText="1" shrinkToFit="1"/>
    </xf>
    <xf numFmtId="0" fontId="2" fillId="0" borderId="37" xfId="0" applyNumberFormat="1" applyFont="1" applyFill="1" applyBorder="1" applyAlignment="1" applyProtection="1">
      <alignment horizontal="left" vertical="center" wrapText="1" shrinkToFit="1"/>
    </xf>
    <xf numFmtId="0" fontId="2" fillId="0" borderId="40" xfId="0" applyNumberFormat="1" applyFont="1" applyFill="1" applyBorder="1" applyAlignment="1" applyProtection="1">
      <alignment horizontal="left" vertical="center" wrapText="1" shrinkToFit="1"/>
    </xf>
    <xf numFmtId="176" fontId="0" fillId="2" borderId="26" xfId="0" applyNumberFormat="1" applyFont="1" applyFill="1" applyBorder="1" applyAlignment="1" applyProtection="1">
      <alignment horizontal="center" vertical="center"/>
      <protection locked="0"/>
    </xf>
    <xf numFmtId="176" fontId="0" fillId="2" borderId="3" xfId="0" applyNumberFormat="1" applyFont="1" applyFill="1" applyBorder="1" applyAlignment="1" applyProtection="1">
      <alignment horizontal="center" vertical="center"/>
      <protection locked="0"/>
    </xf>
    <xf numFmtId="176" fontId="0" fillId="2" borderId="27" xfId="0" applyNumberFormat="1"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xf>
    <xf numFmtId="0" fontId="17" fillId="0" borderId="91" xfId="0" applyFont="1" applyFill="1" applyBorder="1" applyAlignment="1" applyProtection="1">
      <alignment horizontal="center" vertical="center"/>
    </xf>
    <xf numFmtId="0" fontId="17" fillId="0" borderId="60"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3"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center" shrinkToFit="1"/>
      <protection locked="0"/>
    </xf>
    <xf numFmtId="0" fontId="6" fillId="2" borderId="3" xfId="0" applyFont="1" applyFill="1" applyBorder="1" applyAlignment="1" applyProtection="1">
      <alignment horizontal="center" shrinkToFit="1"/>
      <protection locked="0"/>
    </xf>
    <xf numFmtId="0" fontId="0" fillId="2" borderId="30"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7" fillId="2" borderId="2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176" fontId="4" fillId="0" borderId="23" xfId="0" applyNumberFormat="1" applyFont="1" applyFill="1" applyBorder="1" applyAlignment="1" applyProtection="1">
      <alignment horizontal="center" vertical="center"/>
    </xf>
    <xf numFmtId="176" fontId="4" fillId="0" borderId="24" xfId="0" applyNumberFormat="1" applyFont="1" applyFill="1" applyBorder="1" applyAlignment="1" applyProtection="1">
      <alignment horizontal="center" vertical="center"/>
    </xf>
    <xf numFmtId="176" fontId="4" fillId="0" borderId="35" xfId="0" applyNumberFormat="1" applyFont="1" applyFill="1" applyBorder="1" applyAlignment="1" applyProtection="1">
      <alignment horizontal="center" vertical="center"/>
    </xf>
    <xf numFmtId="0" fontId="6" fillId="2" borderId="26" xfId="0" applyFont="1" applyFill="1" applyBorder="1" applyAlignment="1" applyProtection="1">
      <alignment horizontal="center" shrinkToFit="1"/>
    </xf>
    <xf numFmtId="0" fontId="6" fillId="2" borderId="3" xfId="0" applyFont="1" applyFill="1" applyBorder="1" applyAlignment="1" applyProtection="1">
      <alignment horizontal="center" shrinkToFit="1"/>
    </xf>
    <xf numFmtId="0" fontId="6" fillId="2" borderId="5" xfId="0" applyFont="1" applyFill="1" applyBorder="1" applyAlignment="1" applyProtection="1">
      <alignment horizontal="center" shrinkToFit="1"/>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0" fillId="2" borderId="29"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shrinkToFit="1"/>
    </xf>
    <xf numFmtId="0" fontId="5" fillId="0" borderId="0" xfId="0" applyNumberFormat="1" applyFont="1" applyFill="1" applyBorder="1" applyAlignment="1" applyProtection="1">
      <alignment horizontal="right" shrinkToFit="1"/>
    </xf>
    <xf numFmtId="49" fontId="3" fillId="0" borderId="41" xfId="0" applyNumberFormat="1" applyFont="1" applyFill="1" applyBorder="1" applyAlignment="1" applyProtection="1">
      <alignment horizontal="left" vertical="center" wrapText="1"/>
    </xf>
    <xf numFmtId="49" fontId="2" fillId="0" borderId="41"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49" fontId="0" fillId="2" borderId="42" xfId="0" applyNumberFormat="1" applyFont="1" applyFill="1" applyBorder="1" applyAlignment="1" applyProtection="1">
      <alignment horizontal="center" vertical="center"/>
    </xf>
    <xf numFmtId="49" fontId="0" fillId="2" borderId="43"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44" xfId="0" applyNumberFormat="1" applyFont="1" applyFill="1" applyBorder="1" applyAlignment="1" applyProtection="1">
      <alignment horizontal="center" vertical="center"/>
    </xf>
    <xf numFmtId="0" fontId="7" fillId="2" borderId="13" xfId="0" applyFont="1" applyFill="1" applyBorder="1" applyAlignment="1" applyProtection="1">
      <alignment horizontal="left" vertical="center" wrapText="1"/>
      <protection locked="0"/>
    </xf>
    <xf numFmtId="0" fontId="7" fillId="2" borderId="45"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7" fillId="2" borderId="50" xfId="0" applyFont="1" applyFill="1" applyBorder="1" applyAlignment="1" applyProtection="1">
      <alignment horizontal="left" vertical="center" indent="1"/>
      <protection locked="0"/>
    </xf>
    <xf numFmtId="0" fontId="7" fillId="2" borderId="48" xfId="0" applyFont="1" applyFill="1" applyBorder="1" applyAlignment="1" applyProtection="1">
      <alignment horizontal="left" vertical="center" indent="1"/>
      <protection locked="0"/>
    </xf>
    <xf numFmtId="0" fontId="2" fillId="2" borderId="50" xfId="0" applyFont="1" applyFill="1" applyBorder="1" applyAlignment="1" applyProtection="1">
      <alignment horizontal="center" vertical="center" wrapText="1"/>
    </xf>
    <xf numFmtId="0" fontId="7" fillId="2" borderId="51" xfId="0" applyFont="1" applyFill="1" applyBorder="1" applyAlignment="1" applyProtection="1">
      <alignment horizontal="left" vertical="center" indent="1"/>
      <protection locked="0"/>
    </xf>
    <xf numFmtId="0" fontId="0" fillId="2" borderId="52" xfId="0" applyFont="1" applyFill="1" applyBorder="1" applyAlignment="1" applyProtection="1">
      <alignment horizontal="center" vertical="center" wrapText="1"/>
    </xf>
    <xf numFmtId="0" fontId="7" fillId="2" borderId="52" xfId="0"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7" fillId="2" borderId="34" xfId="0" applyFont="1" applyFill="1" applyBorder="1" applyAlignment="1" applyProtection="1">
      <alignment horizontal="center"/>
      <protection locked="0"/>
    </xf>
    <xf numFmtId="0" fontId="7" fillId="2" borderId="13" xfId="0" applyFont="1" applyFill="1" applyBorder="1" applyAlignment="1" applyProtection="1">
      <alignment horizontal="center"/>
      <protection locked="0"/>
    </xf>
    <xf numFmtId="0" fontId="7" fillId="2" borderId="52" xfId="1" applyFont="1" applyFill="1" applyBorder="1" applyAlignment="1" applyProtection="1">
      <alignment horizontal="left" vertical="center" indent="1"/>
      <protection locked="0"/>
    </xf>
    <xf numFmtId="0" fontId="0" fillId="2" borderId="34" xfId="0" applyFont="1" applyFill="1" applyBorder="1" applyAlignment="1" applyProtection="1">
      <alignment horizontal="center" vertical="center" shrinkToFit="1"/>
    </xf>
    <xf numFmtId="0" fontId="0" fillId="2" borderId="13"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shrinkToFit="1"/>
    </xf>
    <xf numFmtId="176" fontId="4" fillId="0" borderId="26"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28" xfId="0" applyNumberFormat="1" applyFont="1" applyFill="1" applyBorder="1" applyAlignment="1" applyProtection="1">
      <alignment horizontal="center" vertical="center"/>
    </xf>
    <xf numFmtId="0" fontId="4" fillId="3" borderId="16" xfId="0" applyNumberFormat="1" applyFont="1" applyFill="1" applyBorder="1" applyAlignment="1" applyProtection="1">
      <alignment horizontal="left" vertical="center" shrinkToFit="1"/>
    </xf>
    <xf numFmtId="0" fontId="4" fillId="3" borderId="17" xfId="0" applyNumberFormat="1" applyFont="1" applyFill="1" applyBorder="1" applyAlignment="1" applyProtection="1">
      <alignment horizontal="left" vertical="center" shrinkToFit="1"/>
    </xf>
    <xf numFmtId="0" fontId="5" fillId="0" borderId="41" xfId="0" applyNumberFormat="1" applyFont="1" applyFill="1" applyBorder="1" applyAlignment="1" applyProtection="1">
      <alignment horizontal="right" shrinkToFit="1"/>
    </xf>
    <xf numFmtId="176" fontId="3" fillId="2" borderId="30" xfId="0" applyNumberFormat="1" applyFont="1" applyFill="1" applyBorder="1" applyAlignment="1" applyProtection="1">
      <alignment horizontal="center" vertical="center" textRotation="255"/>
    </xf>
    <xf numFmtId="176" fontId="3" fillId="2" borderId="3" xfId="0" applyNumberFormat="1" applyFont="1" applyFill="1" applyBorder="1" applyAlignment="1" applyProtection="1">
      <alignment horizontal="center" vertical="center" textRotation="255"/>
    </xf>
    <xf numFmtId="176" fontId="3" fillId="2" borderId="43" xfId="0" applyNumberFormat="1" applyFont="1" applyFill="1" applyBorder="1" applyAlignment="1" applyProtection="1">
      <alignment horizontal="center" vertical="center" textRotation="255"/>
    </xf>
    <xf numFmtId="176" fontId="3" fillId="2" borderId="2" xfId="0" applyNumberFormat="1" applyFont="1" applyFill="1" applyBorder="1" applyAlignment="1" applyProtection="1">
      <alignment horizontal="center" vertical="center" textRotation="255"/>
    </xf>
    <xf numFmtId="49" fontId="0" fillId="2" borderId="9" xfId="0" applyNumberFormat="1" applyFont="1" applyFill="1" applyBorder="1" applyAlignment="1" applyProtection="1">
      <alignment horizontal="center" vertical="center"/>
    </xf>
    <xf numFmtId="49" fontId="0" fillId="2" borderId="33" xfId="0" applyNumberFormat="1" applyFont="1" applyFill="1" applyBorder="1" applyAlignment="1" applyProtection="1">
      <alignment horizontal="center" vertical="center"/>
    </xf>
    <xf numFmtId="176" fontId="0" fillId="2" borderId="21" xfId="0" applyNumberFormat="1" applyFont="1" applyFill="1" applyBorder="1" applyAlignment="1" applyProtection="1">
      <alignment horizontal="center" vertical="center" wrapText="1"/>
    </xf>
    <xf numFmtId="176" fontId="0" fillId="2" borderId="19" xfId="0" applyNumberFormat="1" applyFont="1" applyFill="1" applyBorder="1" applyAlignment="1" applyProtection="1">
      <alignment horizontal="center" vertical="center"/>
    </xf>
    <xf numFmtId="176" fontId="0" fillId="2" borderId="26" xfId="0" applyNumberFormat="1" applyFont="1" applyFill="1" applyBorder="1" applyAlignment="1" applyProtection="1">
      <alignment horizontal="center" vertical="center" shrinkToFit="1"/>
    </xf>
    <xf numFmtId="176" fontId="0" fillId="2" borderId="3" xfId="0" applyNumberFormat="1" applyFont="1" applyFill="1" applyBorder="1" applyAlignment="1" applyProtection="1">
      <alignment horizontal="center" vertical="center" shrinkToFit="1"/>
    </xf>
    <xf numFmtId="176" fontId="0" fillId="2" borderId="23" xfId="0" applyNumberFormat="1" applyFont="1" applyFill="1" applyBorder="1" applyAlignment="1" applyProtection="1">
      <alignment horizontal="center" vertical="center" shrinkToFit="1"/>
    </xf>
    <xf numFmtId="176" fontId="0" fillId="2" borderId="24" xfId="0" applyNumberFormat="1" applyFont="1" applyFill="1" applyBorder="1" applyAlignment="1" applyProtection="1">
      <alignment horizontal="center" vertical="center" shrinkToFit="1"/>
    </xf>
    <xf numFmtId="176" fontId="0" fillId="2" borderId="25" xfId="0" applyNumberFormat="1" applyFont="1" applyFill="1" applyBorder="1" applyAlignment="1" applyProtection="1">
      <alignment horizontal="center" vertical="center" shrinkToFit="1"/>
    </xf>
    <xf numFmtId="0" fontId="2" fillId="0" borderId="3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4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center" wrapText="1" indent="1"/>
      <protection locked="0"/>
    </xf>
    <xf numFmtId="0" fontId="7" fillId="0" borderId="0" xfId="0" applyFont="1" applyFill="1" applyBorder="1" applyAlignment="1" applyProtection="1">
      <alignment horizontal="left" vertical="center" wrapText="1" indent="1"/>
      <protection locked="0"/>
    </xf>
    <xf numFmtId="0" fontId="7" fillId="0" borderId="54" xfId="0" applyFont="1" applyFill="1" applyBorder="1" applyAlignment="1" applyProtection="1">
      <alignment horizontal="left" vertical="center" wrapText="1" indent="1"/>
      <protection locked="0"/>
    </xf>
    <xf numFmtId="0" fontId="6" fillId="0" borderId="3" xfId="0" applyFont="1" applyFill="1" applyBorder="1" applyAlignment="1" applyProtection="1">
      <alignment shrinkToFit="1"/>
      <protection locked="0"/>
    </xf>
    <xf numFmtId="0" fontId="5" fillId="0" borderId="61" xfId="0" applyFont="1" applyFill="1" applyBorder="1" applyAlignment="1" applyProtection="1">
      <alignment horizontal="center" vertical="center" wrapText="1"/>
    </xf>
    <xf numFmtId="0" fontId="5" fillId="0" borderId="62" xfId="0" applyFont="1" applyFill="1" applyBorder="1" applyAlignment="1" applyProtection="1">
      <alignment horizontal="center" vertical="center" wrapText="1"/>
    </xf>
    <xf numFmtId="0" fontId="5" fillId="0" borderId="63" xfId="0" applyFont="1" applyFill="1" applyBorder="1" applyAlignment="1" applyProtection="1">
      <alignment horizontal="center" vertical="center" wrapText="1"/>
    </xf>
    <xf numFmtId="0" fontId="5"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wrapText="1"/>
    </xf>
    <xf numFmtId="0" fontId="7" fillId="0" borderId="67" xfId="0" applyFont="1" applyFill="1" applyBorder="1" applyAlignment="1" applyProtection="1">
      <alignment horizontal="left" vertical="center" wrapText="1" indent="1"/>
      <protection locked="0"/>
    </xf>
    <xf numFmtId="0" fontId="7" fillId="0" borderId="2" xfId="0" applyFont="1" applyFill="1" applyBorder="1" applyAlignment="1" applyProtection="1">
      <alignment horizontal="left" vertical="center" wrapText="1" indent="1"/>
      <protection locked="0"/>
    </xf>
    <xf numFmtId="0" fontId="7" fillId="0" borderId="55" xfId="0" applyFont="1" applyFill="1" applyBorder="1" applyAlignment="1" applyProtection="1">
      <alignment horizontal="left" vertical="center" wrapText="1" indent="1"/>
      <protection locked="0"/>
    </xf>
    <xf numFmtId="0" fontId="7" fillId="0" borderId="3"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7" fillId="0" borderId="10" xfId="0" applyFont="1" applyFill="1" applyBorder="1" applyAlignment="1" applyProtection="1">
      <alignment vertical="center"/>
      <protection locked="0"/>
    </xf>
    <xf numFmtId="49" fontId="4" fillId="3" borderId="1" xfId="0" quotePrefix="1" applyNumberFormat="1" applyFont="1" applyFill="1" applyBorder="1" applyAlignment="1" applyProtection="1">
      <alignment horizontal="center" vertical="center" shrinkToFit="1"/>
    </xf>
    <xf numFmtId="49" fontId="4" fillId="3" borderId="0" xfId="0" applyNumberFormat="1" applyFont="1" applyFill="1" applyBorder="1" applyAlignment="1" applyProtection="1">
      <alignment horizontal="center" vertical="center" shrinkToFit="1"/>
    </xf>
    <xf numFmtId="49" fontId="4" fillId="3" borderId="1" xfId="0" applyNumberFormat="1" applyFont="1" applyFill="1" applyBorder="1" applyAlignment="1" applyProtection="1">
      <alignment horizontal="center" vertical="center" shrinkToFit="1"/>
    </xf>
    <xf numFmtId="0" fontId="0" fillId="0" borderId="68" xfId="0" applyFont="1" applyFill="1" applyBorder="1" applyAlignment="1" applyProtection="1">
      <alignment horizontal="left" vertical="center" wrapText="1"/>
    </xf>
    <xf numFmtId="0" fontId="0" fillId="0" borderId="69" xfId="0" applyFont="1" applyFill="1" applyBorder="1" applyAlignment="1" applyProtection="1">
      <alignment horizontal="left" vertical="center" wrapText="1"/>
    </xf>
    <xf numFmtId="0" fontId="0" fillId="0" borderId="70" xfId="0" applyFont="1" applyFill="1" applyBorder="1" applyAlignment="1" applyProtection="1">
      <alignment horizontal="left" vertical="center" wrapText="1"/>
    </xf>
    <xf numFmtId="0" fontId="6" fillId="3" borderId="73"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72" xfId="0" applyFont="1" applyFill="1" applyBorder="1" applyAlignment="1" applyProtection="1">
      <alignment horizontal="center" vertical="center" wrapText="1"/>
    </xf>
    <xf numFmtId="49" fontId="1" fillId="3" borderId="41" xfId="0" applyNumberFormat="1" applyFont="1" applyFill="1" applyBorder="1" applyAlignment="1" applyProtection="1">
      <alignment horizontal="left" vertical="center" wrapText="1"/>
    </xf>
    <xf numFmtId="49" fontId="1" fillId="3" borderId="72" xfId="0" applyNumberFormat="1" applyFont="1" applyFill="1" applyBorder="1" applyAlignment="1" applyProtection="1">
      <alignment horizontal="left" vertical="center" wrapText="1"/>
    </xf>
    <xf numFmtId="49" fontId="1" fillId="3" borderId="0" xfId="0" applyNumberFormat="1" applyFont="1" applyFill="1" applyBorder="1" applyAlignment="1" applyProtection="1">
      <alignment horizontal="left" vertical="center" wrapText="1"/>
    </xf>
    <xf numFmtId="49" fontId="1" fillId="3" borderId="42" xfId="0" applyNumberFormat="1" applyFont="1" applyFill="1" applyBorder="1" applyAlignment="1" applyProtection="1">
      <alignment horizontal="left" vertical="center" wrapText="1"/>
    </xf>
    <xf numFmtId="49" fontId="1" fillId="3" borderId="2" xfId="0" applyNumberFormat="1" applyFont="1" applyFill="1" applyBorder="1" applyAlignment="1" applyProtection="1">
      <alignment horizontal="left" vertical="center" wrapText="1"/>
    </xf>
    <xf numFmtId="49" fontId="1" fillId="3" borderId="44" xfId="0" applyNumberFormat="1" applyFont="1" applyFill="1" applyBorder="1" applyAlignment="1" applyProtection="1">
      <alignment horizontal="left" vertical="center" wrapText="1"/>
    </xf>
    <xf numFmtId="49" fontId="4" fillId="3" borderId="71" xfId="0" applyNumberFormat="1" applyFont="1" applyFill="1" applyBorder="1" applyAlignment="1" applyProtection="1">
      <alignment horizontal="center" vertical="center" shrinkToFit="1"/>
    </xf>
    <xf numFmtId="49" fontId="4" fillId="3" borderId="41" xfId="0" applyNumberFormat="1" applyFont="1" applyFill="1" applyBorder="1" applyAlignment="1" applyProtection="1">
      <alignment horizontal="center" vertical="center" shrinkToFit="1"/>
    </xf>
    <xf numFmtId="49" fontId="4" fillId="3" borderId="43" xfId="0" applyNumberFormat="1" applyFont="1" applyFill="1" applyBorder="1" applyAlignment="1" applyProtection="1">
      <alignment horizontal="center" vertical="center" shrinkToFit="1"/>
    </xf>
    <xf numFmtId="49" fontId="4" fillId="3" borderId="2" xfId="0" applyNumberFormat="1" applyFont="1" applyFill="1" applyBorder="1" applyAlignment="1" applyProtection="1">
      <alignment horizontal="center" vertical="center" shrinkToFit="1"/>
    </xf>
    <xf numFmtId="49" fontId="4" fillId="3" borderId="0" xfId="0" applyNumberFormat="1" applyFont="1" applyFill="1" applyBorder="1" applyAlignment="1" applyProtection="1">
      <alignment horizontal="left" vertical="center" wrapText="1"/>
    </xf>
    <xf numFmtId="49" fontId="9" fillId="3" borderId="0" xfId="0" applyNumberFormat="1" applyFont="1" applyFill="1" applyBorder="1" applyAlignment="1" applyProtection="1">
      <alignment horizontal="left" vertical="center" wrapText="1"/>
    </xf>
    <xf numFmtId="49" fontId="9" fillId="3" borderId="42" xfId="0" applyNumberFormat="1" applyFont="1" applyFill="1" applyBorder="1" applyAlignment="1" applyProtection="1">
      <alignment horizontal="left" vertical="center" wrapText="1"/>
    </xf>
    <xf numFmtId="0" fontId="6" fillId="3" borderId="64" xfId="0" applyFont="1" applyFill="1" applyBorder="1" applyAlignment="1" applyProtection="1">
      <alignment horizontal="center" vertical="center" wrapText="1"/>
    </xf>
    <xf numFmtId="0" fontId="6" fillId="3" borderId="65" xfId="0" applyFont="1" applyFill="1" applyBorder="1" applyAlignment="1" applyProtection="1">
      <alignment horizontal="center" vertical="center" wrapText="1"/>
    </xf>
    <xf numFmtId="0" fontId="6" fillId="3" borderId="89" xfId="0" applyFont="1" applyFill="1" applyBorder="1" applyAlignment="1" applyProtection="1">
      <alignment horizontal="center" vertical="center" wrapText="1"/>
    </xf>
    <xf numFmtId="0" fontId="7" fillId="0" borderId="12" xfId="0" applyFont="1" applyFill="1" applyBorder="1" applyAlignment="1" applyProtection="1">
      <alignment horizontal="left" vertical="center" wrapText="1" indent="1"/>
      <protection locked="0"/>
    </xf>
    <xf numFmtId="0" fontId="7" fillId="0" borderId="13" xfId="0" applyFont="1" applyFill="1" applyBorder="1" applyAlignment="1" applyProtection="1">
      <alignment horizontal="left" vertical="center" wrapText="1" indent="1"/>
      <protection locked="0"/>
    </xf>
    <xf numFmtId="0" fontId="7" fillId="0" borderId="45" xfId="0" applyFont="1" applyFill="1" applyBorder="1" applyAlignment="1" applyProtection="1">
      <alignment horizontal="left" vertical="center" wrapText="1" indent="1"/>
      <protection locked="0"/>
    </xf>
    <xf numFmtId="0" fontId="6" fillId="3" borderId="90" xfId="0" applyNumberFormat="1" applyFont="1" applyFill="1" applyBorder="1" applyAlignment="1" applyProtection="1">
      <alignment horizontal="center" vertical="center" wrapText="1"/>
    </xf>
    <xf numFmtId="0" fontId="6" fillId="3" borderId="84" xfId="0" applyNumberFormat="1"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3" xfId="0" applyFont="1" applyFill="1" applyBorder="1" applyAlignment="1" applyProtection="1">
      <alignment horizontal="center" shrinkToFit="1"/>
    </xf>
    <xf numFmtId="0" fontId="0" fillId="0" borderId="10" xfId="0" applyFont="1" applyFill="1" applyBorder="1" applyAlignment="1" applyProtection="1">
      <alignment horizontal="center" vertical="center" shrinkToFit="1"/>
    </xf>
    <xf numFmtId="0" fontId="7" fillId="3" borderId="83" xfId="0" applyNumberFormat="1" applyFont="1" applyFill="1" applyBorder="1" applyAlignment="1" applyProtection="1">
      <alignment horizontal="center" vertical="center"/>
    </xf>
    <xf numFmtId="0" fontId="7" fillId="3" borderId="84" xfId="0" applyNumberFormat="1" applyFont="1" applyFill="1" applyBorder="1" applyAlignment="1" applyProtection="1">
      <alignment horizontal="center" vertical="center"/>
    </xf>
    <xf numFmtId="0" fontId="7" fillId="3" borderId="85" xfId="0" applyNumberFormat="1" applyFont="1" applyFill="1" applyBorder="1" applyAlignment="1" applyProtection="1">
      <alignment horizontal="center" vertical="center"/>
    </xf>
    <xf numFmtId="0" fontId="7" fillId="3" borderId="86" xfId="0" applyNumberFormat="1" applyFont="1" applyFill="1" applyBorder="1" applyAlignment="1" applyProtection="1">
      <alignment horizontal="center" vertical="center"/>
    </xf>
    <xf numFmtId="0" fontId="7" fillId="0" borderId="81"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54" xfId="0" applyFont="1" applyFill="1" applyBorder="1" applyAlignment="1" applyProtection="1">
      <alignment horizontal="left" vertical="center" wrapText="1"/>
    </xf>
    <xf numFmtId="0" fontId="1" fillId="4" borderId="74" xfId="0" applyNumberFormat="1" applyFont="1" applyFill="1" applyBorder="1" applyAlignment="1" applyProtection="1">
      <alignment horizontal="center" vertical="center" wrapText="1"/>
    </xf>
    <xf numFmtId="0" fontId="1" fillId="4" borderId="75" xfId="0" applyNumberFormat="1" applyFont="1" applyFill="1" applyBorder="1" applyAlignment="1" applyProtection="1">
      <alignment horizontal="center" vertical="center" wrapText="1"/>
    </xf>
    <xf numFmtId="0" fontId="7" fillId="0" borderId="76" xfId="0" applyNumberFormat="1" applyFont="1" applyFill="1" applyBorder="1" applyAlignment="1" applyProtection="1">
      <alignment horizontal="center" vertical="center"/>
      <protection locked="0"/>
    </xf>
    <xf numFmtId="0" fontId="7" fillId="0" borderId="77" xfId="0" applyNumberFormat="1" applyFont="1" applyFill="1" applyBorder="1" applyAlignment="1" applyProtection="1">
      <alignment horizontal="center" vertical="center"/>
      <protection locked="0"/>
    </xf>
    <xf numFmtId="0" fontId="7" fillId="0" borderId="78" xfId="0" applyNumberFormat="1" applyFont="1" applyFill="1" applyBorder="1" applyAlignment="1" applyProtection="1">
      <alignment horizontal="center" vertical="center"/>
      <protection locked="0"/>
    </xf>
    <xf numFmtId="0" fontId="7" fillId="0" borderId="75" xfId="0" applyNumberFormat="1" applyFont="1" applyFill="1" applyBorder="1" applyAlignment="1" applyProtection="1">
      <alignment horizontal="center" vertical="center"/>
      <protection locked="0"/>
    </xf>
    <xf numFmtId="0" fontId="7" fillId="0" borderId="79" xfId="0" applyNumberFormat="1" applyFont="1" applyFill="1" applyBorder="1" applyAlignment="1" applyProtection="1">
      <alignment horizontal="center" vertical="center"/>
      <protection locked="0"/>
    </xf>
    <xf numFmtId="0" fontId="4" fillId="3" borderId="19" xfId="0" applyFont="1" applyFill="1" applyBorder="1" applyAlignment="1" applyProtection="1">
      <alignment horizontal="left" vertical="center"/>
    </xf>
    <xf numFmtId="0" fontId="4" fillId="3" borderId="82" xfId="0" applyFont="1" applyFill="1" applyBorder="1" applyAlignment="1" applyProtection="1">
      <alignment horizontal="left" vertical="center"/>
    </xf>
    <xf numFmtId="0" fontId="7" fillId="0" borderId="87" xfId="0" applyNumberFormat="1" applyFont="1" applyFill="1" applyBorder="1" applyAlignment="1" applyProtection="1">
      <alignment horizontal="center" vertical="center"/>
      <protection locked="0"/>
    </xf>
    <xf numFmtId="0" fontId="4" fillId="3" borderId="21" xfId="0" quotePrefix="1" applyFont="1" applyFill="1" applyBorder="1" applyAlignment="1" applyProtection="1">
      <alignment horizontal="center" vertical="center" shrinkToFit="1"/>
    </xf>
    <xf numFmtId="0" fontId="4" fillId="3" borderId="19" xfId="0" quotePrefix="1"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6"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shrinkToFit="1"/>
    </xf>
    <xf numFmtId="0" fontId="9" fillId="0" borderId="92" xfId="0" applyFont="1" applyBorder="1" applyAlignment="1">
      <alignment horizontal="center" vertical="center" wrapText="1" shrinkToFit="1"/>
    </xf>
    <xf numFmtId="0" fontId="9" fillId="0" borderId="93" xfId="0" applyFont="1" applyBorder="1" applyAlignment="1">
      <alignment horizontal="center" vertical="center" wrapText="1" shrinkToFit="1"/>
    </xf>
    <xf numFmtId="0" fontId="9" fillId="0" borderId="94" xfId="0" applyFont="1" applyBorder="1" applyAlignment="1">
      <alignment horizontal="center" vertical="center" wrapText="1" shrinkToFit="1"/>
    </xf>
    <xf numFmtId="0" fontId="11" fillId="3" borderId="0" xfId="0" applyFont="1" applyFill="1" applyBorder="1" applyAlignment="1" applyProtection="1">
      <alignment horizontal="left" vertical="center"/>
    </xf>
    <xf numFmtId="0" fontId="7" fillId="0" borderId="88" xfId="0" applyNumberFormat="1" applyFont="1" applyFill="1" applyBorder="1" applyAlignment="1" applyProtection="1">
      <alignment horizontal="center" vertical="center"/>
      <protection locked="0"/>
    </xf>
    <xf numFmtId="0" fontId="4" fillId="3" borderId="1" xfId="0" quotePrefix="1" applyFont="1" applyFill="1" applyBorder="1" applyAlignment="1" applyProtection="1">
      <alignment horizontal="center" vertical="center" shrinkToFit="1"/>
    </xf>
    <xf numFmtId="0" fontId="4" fillId="3" borderId="0" xfId="0" quotePrefix="1" applyFont="1" applyFill="1" applyBorder="1" applyAlignment="1" applyProtection="1">
      <alignment horizontal="center" vertical="center" shrinkToFit="1"/>
    </xf>
    <xf numFmtId="0" fontId="11" fillId="3" borderId="19" xfId="0" applyFont="1" applyFill="1" applyBorder="1" applyAlignment="1" applyProtection="1">
      <alignment horizontal="left" vertical="center" wrapText="1"/>
    </xf>
    <xf numFmtId="0" fontId="11" fillId="3" borderId="22"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protection locked="0"/>
    </xf>
    <xf numFmtId="0" fontId="9" fillId="0" borderId="10" xfId="0" applyNumberFormat="1" applyFont="1" applyFill="1" applyBorder="1" applyAlignment="1" applyProtection="1">
      <alignment horizontal="center" vertical="center" wrapText="1"/>
      <protection locked="0"/>
    </xf>
    <xf numFmtId="0" fontId="9" fillId="0" borderId="33" xfId="0" applyNumberFormat="1" applyFont="1" applyFill="1" applyBorder="1" applyAlignment="1" applyProtection="1">
      <alignment horizontal="center" vertical="center" wrapText="1"/>
      <protection locked="0"/>
    </xf>
    <xf numFmtId="0" fontId="7" fillId="0" borderId="80" xfId="0" applyNumberFormat="1" applyFont="1" applyFill="1" applyBorder="1" applyAlignment="1" applyProtection="1">
      <alignment horizontal="center" vertical="center"/>
      <protection locked="0"/>
    </xf>
    <xf numFmtId="0" fontId="4" fillId="3" borderId="71" xfId="0" quotePrefix="1" applyFont="1" applyFill="1" applyBorder="1" applyAlignment="1" applyProtection="1">
      <alignment horizontal="center" vertical="center" shrinkToFit="1"/>
    </xf>
    <xf numFmtId="0" fontId="4" fillId="3" borderId="41" xfId="0" applyFont="1" applyFill="1" applyBorder="1" applyAlignment="1" applyProtection="1">
      <alignment horizontal="center" vertical="center" shrinkToFit="1"/>
    </xf>
    <xf numFmtId="0" fontId="0" fillId="3" borderId="41" xfId="0" applyFont="1" applyFill="1" applyBorder="1" applyAlignment="1" applyProtection="1">
      <alignment horizontal="left" vertical="center" wrapText="1"/>
    </xf>
    <xf numFmtId="0" fontId="0" fillId="3" borderId="41" xfId="0" applyFont="1" applyFill="1" applyBorder="1" applyAlignment="1" applyProtection="1">
      <alignment horizontal="left" vertical="center"/>
    </xf>
    <xf numFmtId="0" fontId="0" fillId="3" borderId="72" xfId="0" applyFont="1" applyFill="1" applyBorder="1" applyAlignment="1" applyProtection="1">
      <alignment horizontal="left" vertical="center"/>
    </xf>
    <xf numFmtId="0" fontId="7" fillId="0" borderId="73" xfId="0" applyNumberFormat="1" applyFont="1" applyFill="1" applyBorder="1" applyAlignment="1" applyProtection="1">
      <alignment horizontal="right" vertical="center" wrapText="1" shrinkToFit="1"/>
    </xf>
    <xf numFmtId="0" fontId="7" fillId="0" borderId="41" xfId="0" applyNumberFormat="1" applyFont="1" applyFill="1" applyBorder="1" applyAlignment="1" applyProtection="1">
      <alignment horizontal="right" vertical="center" wrapText="1" shrinkToFit="1"/>
    </xf>
    <xf numFmtId="0" fontId="0" fillId="0" borderId="41" xfId="0" applyFont="1" applyFill="1" applyBorder="1" applyAlignment="1">
      <alignment horizontal="left" vertical="center" shrinkToFit="1"/>
    </xf>
    <xf numFmtId="0" fontId="0" fillId="0" borderId="95" xfId="0" applyFont="1" applyFill="1" applyBorder="1" applyAlignment="1">
      <alignment horizontal="left" vertical="center" shrinkToFit="1"/>
    </xf>
  </cellXfs>
  <cellStyles count="2">
    <cellStyle name="ハイパーリンク" xfId="1" builtinId="8"/>
    <cellStyle name="標準" xfId="0" builtinId="0"/>
  </cellStyles>
  <dxfs count="5">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b val="0"/>
        <i val="0"/>
        <color rgb="FFFF0000"/>
        <name val="ＭＳ Ｐゴシック"/>
        <scheme val="none"/>
      </font>
      <fill>
        <patternFill patternType="solid">
          <fgColor theme="9" tint="0.79995117038483843"/>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BH$1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BH$20"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18</xdr:row>
          <xdr:rowOff>38100</xdr:rowOff>
        </xdr:from>
        <xdr:to>
          <xdr:col>21</xdr:col>
          <xdr:colOff>28575</xdr:colOff>
          <xdr:row>18</xdr:row>
          <xdr:rowOff>247650</xdr:rowOff>
        </xdr:to>
        <xdr:sp macro="" textlink="">
          <xdr:nvSpPr>
            <xdr:cNvPr id="13786" name="Option Button 474" descr="1" hidden="1">
              <a:extLst>
                <a:ext uri="{63B3BB69-23CF-44E3-9099-C40C66FF867C}">
                  <a14:compatExt spid="_x0000_s13786"/>
                </a:ext>
                <a:ext uri="{FF2B5EF4-FFF2-40B4-BE49-F238E27FC236}">
                  <a16:creationId xmlns:a16="http://schemas.microsoft.com/office/drawing/2014/main" id="{00000000-0008-0000-0000-0000D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人社系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18</xdr:row>
          <xdr:rowOff>38100</xdr:rowOff>
        </xdr:from>
        <xdr:to>
          <xdr:col>27</xdr:col>
          <xdr:colOff>19050</xdr:colOff>
          <xdr:row>18</xdr:row>
          <xdr:rowOff>247650</xdr:rowOff>
        </xdr:to>
        <xdr:sp macro="" textlink="">
          <xdr:nvSpPr>
            <xdr:cNvPr id="13787" name="Option Button 475" descr="2" hidden="1">
              <a:extLst>
                <a:ext uri="{63B3BB69-23CF-44E3-9099-C40C66FF867C}">
                  <a14:compatExt spid="_x0000_s13787"/>
                </a:ext>
                <a:ext uri="{FF2B5EF4-FFF2-40B4-BE49-F238E27FC236}">
                  <a16:creationId xmlns:a16="http://schemas.microsoft.com/office/drawing/2014/main" id="{00000000-0008-0000-0000-0000D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理工系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xdr:row>
          <xdr:rowOff>38100</xdr:rowOff>
        </xdr:from>
        <xdr:to>
          <xdr:col>33</xdr:col>
          <xdr:colOff>38100</xdr:colOff>
          <xdr:row>18</xdr:row>
          <xdr:rowOff>247650</xdr:rowOff>
        </xdr:to>
        <xdr:sp macro="" textlink="">
          <xdr:nvSpPr>
            <xdr:cNvPr id="13788" name="Option Button 476" descr="3" hidden="1">
              <a:extLst>
                <a:ext uri="{63B3BB69-23CF-44E3-9099-C40C66FF867C}">
                  <a14:compatExt spid="_x0000_s13788"/>
                </a:ext>
                <a:ext uri="{FF2B5EF4-FFF2-40B4-BE49-F238E27FC236}">
                  <a16:creationId xmlns:a16="http://schemas.microsoft.com/office/drawing/2014/main" id="{00000000-0008-0000-0000-0000D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農学系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18</xdr:row>
          <xdr:rowOff>38100</xdr:rowOff>
        </xdr:from>
        <xdr:to>
          <xdr:col>39</xdr:col>
          <xdr:colOff>38100</xdr:colOff>
          <xdr:row>18</xdr:row>
          <xdr:rowOff>247650</xdr:rowOff>
        </xdr:to>
        <xdr:sp macro="" textlink="">
          <xdr:nvSpPr>
            <xdr:cNvPr id="13789" name="Option Button 477" hidden="1">
              <a:extLst>
                <a:ext uri="{63B3BB69-23CF-44E3-9099-C40C66FF867C}">
                  <a14:compatExt spid="_x0000_s13789"/>
                </a:ext>
                <a:ext uri="{FF2B5EF4-FFF2-40B4-BE49-F238E27FC236}">
                  <a16:creationId xmlns:a16="http://schemas.microsoft.com/office/drawing/2014/main" id="{00000000-0008-0000-0000-0000D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医歯薬系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18</xdr:row>
          <xdr:rowOff>38100</xdr:rowOff>
        </xdr:from>
        <xdr:to>
          <xdr:col>47</xdr:col>
          <xdr:colOff>57150</xdr:colOff>
          <xdr:row>18</xdr:row>
          <xdr:rowOff>238125</xdr:rowOff>
        </xdr:to>
        <xdr:sp macro="" textlink="">
          <xdr:nvSpPr>
            <xdr:cNvPr id="13790" name="Option Button 478" hidden="1">
              <a:extLst>
                <a:ext uri="{63B3BB69-23CF-44E3-9099-C40C66FF867C}">
                  <a14:compatExt spid="_x0000_s13790"/>
                </a:ext>
                <a:ext uri="{FF2B5EF4-FFF2-40B4-BE49-F238E27FC236}">
                  <a16:creationId xmlns:a16="http://schemas.microsoft.com/office/drawing/2014/main" id="{00000000-0008-0000-0000-0000D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看護・医療系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18</xdr:row>
          <xdr:rowOff>38100</xdr:rowOff>
        </xdr:from>
        <xdr:to>
          <xdr:col>52</xdr:col>
          <xdr:colOff>19050</xdr:colOff>
          <xdr:row>18</xdr:row>
          <xdr:rowOff>228600</xdr:rowOff>
        </xdr:to>
        <xdr:sp macro="" textlink="">
          <xdr:nvSpPr>
            <xdr:cNvPr id="13791" name="Option Button 479" hidden="1">
              <a:extLst>
                <a:ext uri="{63B3BB69-23CF-44E3-9099-C40C66FF867C}">
                  <a14:compatExt spid="_x0000_s13791"/>
                </a:ext>
                <a:ext uri="{FF2B5EF4-FFF2-40B4-BE49-F238E27FC236}">
                  <a16:creationId xmlns:a16="http://schemas.microsoft.com/office/drawing/2014/main" id="{00000000-0008-0000-0000-0000D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18</xdr:row>
          <xdr:rowOff>38100</xdr:rowOff>
        </xdr:from>
        <xdr:to>
          <xdr:col>57</xdr:col>
          <xdr:colOff>66675</xdr:colOff>
          <xdr:row>18</xdr:row>
          <xdr:rowOff>247650</xdr:rowOff>
        </xdr:to>
        <xdr:sp macro="" textlink="">
          <xdr:nvSpPr>
            <xdr:cNvPr id="13792" name="Option Button 480" hidden="1">
              <a:extLst>
                <a:ext uri="{63B3BB69-23CF-44E3-9099-C40C66FF867C}">
                  <a14:compatExt spid="_x0000_s13792"/>
                </a:ext>
                <a:ext uri="{FF2B5EF4-FFF2-40B4-BE49-F238E27FC236}">
                  <a16:creationId xmlns:a16="http://schemas.microsoft.com/office/drawing/2014/main" id="{00000000-0008-0000-0000-0000E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66675</xdr:rowOff>
        </xdr:from>
        <xdr:to>
          <xdr:col>22</xdr:col>
          <xdr:colOff>19050</xdr:colOff>
          <xdr:row>20</xdr:row>
          <xdr:rowOff>0</xdr:rowOff>
        </xdr:to>
        <xdr:sp macro="" textlink="">
          <xdr:nvSpPr>
            <xdr:cNvPr id="13793" name="Option Button 481" hidden="1">
              <a:extLst>
                <a:ext uri="{63B3BB69-23CF-44E3-9099-C40C66FF867C}">
                  <a14:compatExt spid="_x0000_s13793"/>
                </a:ext>
                <a:ext uri="{FF2B5EF4-FFF2-40B4-BE49-F238E27FC236}">
                  <a16:creationId xmlns:a16="http://schemas.microsoft.com/office/drawing/2014/main" id="{00000000-0008-0000-0000-0000E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19</xdr:row>
          <xdr:rowOff>57150</xdr:rowOff>
        </xdr:from>
        <xdr:to>
          <xdr:col>27</xdr:col>
          <xdr:colOff>9525</xdr:colOff>
          <xdr:row>19</xdr:row>
          <xdr:rowOff>266700</xdr:rowOff>
        </xdr:to>
        <xdr:sp macro="" textlink="">
          <xdr:nvSpPr>
            <xdr:cNvPr id="13794" name="Option Button 482" hidden="1">
              <a:extLst>
                <a:ext uri="{63B3BB69-23CF-44E3-9099-C40C66FF867C}">
                  <a14:compatExt spid="_x0000_s13794"/>
                </a:ext>
                <a:ext uri="{FF2B5EF4-FFF2-40B4-BE49-F238E27FC236}">
                  <a16:creationId xmlns:a16="http://schemas.microsoft.com/office/drawing/2014/main" id="{00000000-0008-0000-0000-0000E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19</xdr:row>
          <xdr:rowOff>57150</xdr:rowOff>
        </xdr:from>
        <xdr:to>
          <xdr:col>36</xdr:col>
          <xdr:colOff>104775</xdr:colOff>
          <xdr:row>20</xdr:row>
          <xdr:rowOff>0</xdr:rowOff>
        </xdr:to>
        <xdr:sp macro="" textlink="">
          <xdr:nvSpPr>
            <xdr:cNvPr id="13795" name="Option Button 483" hidden="1">
              <a:extLst>
                <a:ext uri="{63B3BB69-23CF-44E3-9099-C40C66FF867C}">
                  <a14:compatExt spid="_x0000_s13795"/>
                </a:ext>
                <a:ext uri="{FF2B5EF4-FFF2-40B4-BE49-F238E27FC236}">
                  <a16:creationId xmlns:a16="http://schemas.microsoft.com/office/drawing/2014/main" id="{00000000-0008-0000-0000-0000E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学部及び大学院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17</xdr:row>
          <xdr:rowOff>276225</xdr:rowOff>
        </xdr:from>
        <xdr:to>
          <xdr:col>58</xdr:col>
          <xdr:colOff>76200</xdr:colOff>
          <xdr:row>19</xdr:row>
          <xdr:rowOff>19050</xdr:rowOff>
        </xdr:to>
        <xdr:sp macro="" textlink="">
          <xdr:nvSpPr>
            <xdr:cNvPr id="13796" name="Group Box 484" hidden="1">
              <a:extLst>
                <a:ext uri="{63B3BB69-23CF-44E3-9099-C40C66FF867C}">
                  <a14:compatExt spid="_x0000_s13796"/>
                </a:ext>
                <a:ext uri="{FF2B5EF4-FFF2-40B4-BE49-F238E27FC236}">
                  <a16:creationId xmlns:a16="http://schemas.microsoft.com/office/drawing/2014/main" id="{00000000-0008-0000-0000-0000E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38100</xdr:rowOff>
        </xdr:from>
        <xdr:to>
          <xdr:col>41</xdr:col>
          <xdr:colOff>66675</xdr:colOff>
          <xdr:row>20</xdr:row>
          <xdr:rowOff>19050</xdr:rowOff>
        </xdr:to>
        <xdr:sp macro="" textlink="">
          <xdr:nvSpPr>
            <xdr:cNvPr id="13797" name="Group Box 485" hidden="1">
              <a:extLst>
                <a:ext uri="{63B3BB69-23CF-44E3-9099-C40C66FF867C}">
                  <a14:compatExt spid="_x0000_s13797"/>
                </a:ext>
                <a:ext uri="{FF2B5EF4-FFF2-40B4-BE49-F238E27FC236}">
                  <a16:creationId xmlns:a16="http://schemas.microsoft.com/office/drawing/2014/main" id="{00000000-0008-0000-0000-0000E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449</a:t>
              </a:r>
            </a:p>
          </xdr:txBody>
        </xdr:sp>
        <xdr:clientData/>
      </xdr:twoCellAnchor>
    </mc:Choice>
    <mc:Fallback/>
  </mc:AlternateContent>
  <xdr:oneCellAnchor>
    <xdr:from>
      <xdr:col>57</xdr:col>
      <xdr:colOff>28575</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15100" y="721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62</xdr:col>
      <xdr:colOff>212481</xdr:colOff>
      <xdr:row>72</xdr:row>
      <xdr:rowOff>373673</xdr:rowOff>
    </xdr:from>
    <xdr:to>
      <xdr:col>70</xdr:col>
      <xdr:colOff>285750</xdr:colOff>
      <xdr:row>76</xdr:row>
      <xdr:rowOff>205154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649308" y="16082596"/>
          <a:ext cx="3531577" cy="148003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62</xdr:col>
      <xdr:colOff>278423</xdr:colOff>
      <xdr:row>73</xdr:row>
      <xdr:rowOff>7327</xdr:rowOff>
    </xdr:from>
    <xdr:to>
      <xdr:col>67</xdr:col>
      <xdr:colOff>381000</xdr:colOff>
      <xdr:row>75</xdr:row>
      <xdr:rowOff>461596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715250" y="16097250"/>
          <a:ext cx="2264019" cy="121626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95"/>
  <sheetViews>
    <sheetView showGridLines="0" showZeros="0" tabSelected="1" view="pageBreakPreview" zoomScaleNormal="100" zoomScaleSheetLayoutView="100" workbookViewId="0">
      <selection activeCell="BJ5" sqref="BJ5"/>
    </sheetView>
  </sheetViews>
  <sheetFormatPr defaultColWidth="9" defaultRowHeight="13.5" x14ac:dyDescent="0.15"/>
  <cols>
    <col min="1" max="1" width="1.375" style="1" customWidth="1"/>
    <col min="2" max="2" width="1.25" style="1" customWidth="1"/>
    <col min="3" max="9" width="1.5" style="1" customWidth="1"/>
    <col min="10" max="10" width="1.75" style="1" customWidth="1"/>
    <col min="11" max="11" width="1.625" style="1" customWidth="1"/>
    <col min="12" max="12" width="1.125" style="1" customWidth="1"/>
    <col min="13" max="15" width="1.5" style="1" customWidth="1"/>
    <col min="16" max="16" width="1.875" style="1" customWidth="1"/>
    <col min="17" max="57" width="1.5" style="1" customWidth="1"/>
    <col min="58" max="58" width="1.75" style="1" customWidth="1"/>
    <col min="59" max="59" width="1.5" style="2" customWidth="1"/>
    <col min="60" max="60" width="5.625" style="2" hidden="1" customWidth="1"/>
    <col min="61" max="61" width="1.5" style="2" customWidth="1"/>
    <col min="62" max="72" width="5.625" style="2" customWidth="1"/>
    <col min="73" max="91" width="5.625" style="1" customWidth="1"/>
    <col min="92" max="16384" width="9" style="1"/>
  </cols>
  <sheetData>
    <row r="1" spans="1:63" ht="48.75" customHeight="1" x14ac:dyDescent="0.2">
      <c r="A1" s="103" t="s">
        <v>2101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row>
    <row r="2" spans="1:63" ht="20.100000000000001" customHeight="1" x14ac:dyDescent="0.15">
      <c r="A2" s="105" t="s">
        <v>1203</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row>
    <row r="3" spans="1:63" ht="20.100000000000001" customHeight="1" thickBot="1" x14ac:dyDescent="0.2">
      <c r="A3" s="107" t="s">
        <v>2102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row>
    <row r="4" spans="1:63" ht="22.5" customHeight="1" thickTop="1" thickBot="1" x14ac:dyDescent="0.2">
      <c r="B4" s="44"/>
      <c r="C4" s="44"/>
      <c r="D4" s="44"/>
      <c r="E4" s="44"/>
      <c r="F4" s="44"/>
      <c r="G4" s="44"/>
      <c r="H4" s="44"/>
      <c r="I4" s="44"/>
      <c r="J4" s="44"/>
      <c r="K4" s="44"/>
      <c r="L4" s="44"/>
      <c r="M4" s="45"/>
      <c r="N4" s="45"/>
      <c r="O4" s="45"/>
      <c r="P4" s="45"/>
      <c r="Q4" s="45"/>
      <c r="R4" s="45"/>
      <c r="S4" s="45"/>
      <c r="T4" s="45"/>
      <c r="U4" s="45"/>
      <c r="V4" s="45"/>
      <c r="W4" s="45"/>
      <c r="X4" s="45"/>
      <c r="Y4" s="45"/>
      <c r="Z4" s="45"/>
      <c r="AA4" s="45"/>
      <c r="AB4" s="45"/>
      <c r="AC4" s="45"/>
      <c r="AD4" s="45"/>
      <c r="AE4" s="45"/>
      <c r="AF4" s="45"/>
      <c r="AG4" s="45"/>
      <c r="AH4" s="45"/>
      <c r="AI4" s="45"/>
      <c r="AJ4" s="301" t="s">
        <v>2027</v>
      </c>
      <c r="AK4" s="301"/>
      <c r="AL4" s="301"/>
      <c r="AM4" s="301"/>
      <c r="AN4" s="301"/>
      <c r="AO4" s="301"/>
      <c r="AP4" s="301"/>
      <c r="AQ4" s="302" t="s">
        <v>2103</v>
      </c>
      <c r="AR4" s="303"/>
      <c r="AS4" s="303"/>
      <c r="AT4" s="303"/>
      <c r="AU4" s="303"/>
      <c r="AV4" s="303"/>
      <c r="AW4" s="303"/>
      <c r="AX4" s="303"/>
      <c r="AY4" s="303"/>
      <c r="AZ4" s="303"/>
      <c r="BA4" s="303"/>
      <c r="BB4" s="303"/>
      <c r="BC4" s="303"/>
      <c r="BD4" s="303"/>
      <c r="BE4" s="303"/>
      <c r="BF4" s="304"/>
    </row>
    <row r="5" spans="1:63" ht="24.95" customHeight="1" thickBot="1" x14ac:dyDescent="0.2">
      <c r="A5" s="317">
        <v>1</v>
      </c>
      <c r="B5" s="318"/>
      <c r="C5" s="319" t="s">
        <v>1189</v>
      </c>
      <c r="D5" s="320"/>
      <c r="E5" s="320"/>
      <c r="F5" s="320"/>
      <c r="G5" s="320"/>
      <c r="H5" s="320"/>
      <c r="I5" s="320"/>
      <c r="J5" s="321"/>
      <c r="K5" s="322" t="str">
        <f>IF(W6="","","○")</f>
        <v/>
      </c>
      <c r="L5" s="323"/>
      <c r="M5" s="324" t="str">
        <f>IF(N6="","※機関番号が入力されると、自動的に大学等名が表示されます。",IF(N6="","",VLOOKUP(N6,機関番号!A2:B1130,2,FALSE))&amp;IF(W6="","","、")&amp;IF(W6="","",VLOOKUP(W6,機関番号!A2:B1130,2,FALSE))&amp;IF(AC6="","","、")&amp;IF(AC6="","",VLOOKUP(AC6,機関番号!A2:B1130,2,FALSE))&amp;IF(AI6="","","、")&amp;IF(AI6="","",VLOOKUP(AI6,機関番号!A2:B1130,2,FALSE))&amp;IF(AO6="","","、")&amp;IF(AO6="","",VLOOKUP(AO6,機関番号!A2:B1130,2,FALSE))&amp;IF(AU6="","","、")&amp;IF(AU6="","",VLOOKUP(AU6,機関番号!A2:B1130,2,FALSE))&amp;IF(BA6="","","、")&amp;IF(BA6="","",VLOOKUP(BA6,機関番号!A2:B1130,2,FALSE)))</f>
        <v>※機関番号が入力されると、自動的に大学等名が表示されます。</v>
      </c>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5"/>
      <c r="BG5" s="3"/>
    </row>
    <row r="6" spans="1:63" ht="24.95" customHeight="1" thickTop="1" thickBot="1" x14ac:dyDescent="0.2">
      <c r="A6" s="295">
        <v>2</v>
      </c>
      <c r="B6" s="296"/>
      <c r="C6" s="292" t="s">
        <v>0</v>
      </c>
      <c r="D6" s="292"/>
      <c r="E6" s="292"/>
      <c r="F6" s="292"/>
      <c r="G6" s="292"/>
      <c r="H6" s="292"/>
      <c r="I6" s="292"/>
      <c r="J6" s="293"/>
      <c r="K6" s="285" t="s">
        <v>728</v>
      </c>
      <c r="L6" s="286"/>
      <c r="M6" s="286"/>
      <c r="N6" s="289"/>
      <c r="O6" s="290"/>
      <c r="P6" s="290"/>
      <c r="Q6" s="290"/>
      <c r="R6" s="290"/>
      <c r="S6" s="290"/>
      <c r="T6" s="290"/>
      <c r="U6" s="290"/>
      <c r="V6" s="291"/>
      <c r="W6" s="294"/>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8"/>
      <c r="BG6" s="3"/>
      <c r="BI6" s="2" t="str">
        <f>IF(BI8=TRUE,"理学・工学・農学系","")</f>
        <v/>
      </c>
      <c r="BJ6" s="2" t="str">
        <f>IF(BJ8=TRUE,"医療系","")</f>
        <v/>
      </c>
      <c r="BK6" s="2" t="str">
        <f>IF(BK8=TRUE,"特定分野なし（全学）","")</f>
        <v/>
      </c>
    </row>
    <row r="7" spans="1:63" ht="24.95" hidden="1" customHeight="1" thickTop="1" thickBot="1" x14ac:dyDescent="0.2">
      <c r="A7" s="307" t="s">
        <v>1</v>
      </c>
      <c r="B7" s="308"/>
      <c r="C7" s="305" t="s">
        <v>1030</v>
      </c>
      <c r="D7" s="305"/>
      <c r="E7" s="305"/>
      <c r="F7" s="305"/>
      <c r="G7" s="305"/>
      <c r="H7" s="305"/>
      <c r="I7" s="305"/>
      <c r="J7" s="305"/>
      <c r="K7" s="269"/>
      <c r="L7" s="270"/>
      <c r="M7" s="270"/>
      <c r="N7" s="275"/>
      <c r="O7" s="276"/>
      <c r="P7" s="276"/>
      <c r="Q7" s="276"/>
      <c r="R7" s="276"/>
      <c r="S7" s="277"/>
      <c r="T7" s="277"/>
      <c r="U7" s="277"/>
      <c r="V7" s="278"/>
      <c r="W7" s="316"/>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306"/>
      <c r="BG7" s="4"/>
    </row>
    <row r="8" spans="1:63" ht="24.95" customHeight="1" thickTop="1" x14ac:dyDescent="0.15">
      <c r="A8" s="295">
        <v>3</v>
      </c>
      <c r="B8" s="296"/>
      <c r="C8" s="309" t="s">
        <v>1202</v>
      </c>
      <c r="D8" s="309"/>
      <c r="E8" s="309"/>
      <c r="F8" s="309"/>
      <c r="G8" s="309"/>
      <c r="H8" s="309"/>
      <c r="I8" s="309"/>
      <c r="J8" s="310"/>
      <c r="K8" s="313"/>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4"/>
      <c r="BB8" s="314"/>
      <c r="BC8" s="314"/>
      <c r="BD8" s="314"/>
      <c r="BE8" s="314"/>
      <c r="BF8" s="315"/>
      <c r="BG8" s="4"/>
    </row>
    <row r="9" spans="1:63" ht="9.9499999999999993" customHeight="1" x14ac:dyDescent="0.15">
      <c r="A9" s="108" t="s">
        <v>2104</v>
      </c>
      <c r="B9" s="109"/>
      <c r="C9" s="110" t="s">
        <v>1190</v>
      </c>
      <c r="D9" s="111"/>
      <c r="E9" s="111"/>
      <c r="F9" s="111"/>
      <c r="G9" s="111"/>
      <c r="H9" s="111"/>
      <c r="I9" s="111"/>
      <c r="J9" s="112"/>
      <c r="K9" s="113" t="s">
        <v>1029</v>
      </c>
      <c r="L9" s="114"/>
      <c r="M9" s="114"/>
      <c r="N9" s="114"/>
      <c r="O9" s="114"/>
      <c r="P9" s="114"/>
      <c r="Q9" s="226"/>
      <c r="R9" s="226"/>
      <c r="S9" s="226"/>
      <c r="T9" s="226"/>
      <c r="U9" s="226"/>
      <c r="V9" s="226"/>
      <c r="W9" s="226"/>
      <c r="X9" s="226"/>
      <c r="Y9" s="226"/>
      <c r="Z9" s="226"/>
      <c r="AA9" s="226"/>
      <c r="AB9" s="226"/>
      <c r="AC9" s="226"/>
      <c r="AD9" s="226"/>
      <c r="AE9" s="226"/>
      <c r="AF9" s="273"/>
      <c r="AG9" s="273"/>
      <c r="AH9" s="273"/>
      <c r="AI9" s="273"/>
      <c r="AJ9" s="273"/>
      <c r="AK9" s="273"/>
      <c r="AL9" s="273"/>
      <c r="AM9" s="10"/>
      <c r="AN9" s="236"/>
      <c r="AO9" s="236"/>
      <c r="AP9" s="236"/>
      <c r="AQ9" s="236"/>
      <c r="AR9" s="236"/>
      <c r="AS9" s="236"/>
      <c r="AT9" s="236"/>
      <c r="AU9" s="236"/>
      <c r="AV9" s="236"/>
      <c r="AW9" s="236"/>
      <c r="AX9" s="236"/>
      <c r="AY9" s="236"/>
      <c r="AZ9" s="236"/>
      <c r="BA9" s="236"/>
      <c r="BB9" s="236"/>
      <c r="BC9" s="236"/>
      <c r="BD9" s="236"/>
      <c r="BE9" s="236"/>
      <c r="BF9" s="237"/>
      <c r="BG9" s="3"/>
    </row>
    <row r="10" spans="1:63" ht="15" customHeight="1" x14ac:dyDescent="0.15">
      <c r="A10" s="108"/>
      <c r="B10" s="109"/>
      <c r="C10" s="111"/>
      <c r="D10" s="111"/>
      <c r="E10" s="111"/>
      <c r="F10" s="111"/>
      <c r="G10" s="111"/>
      <c r="H10" s="111"/>
      <c r="I10" s="111"/>
      <c r="J10" s="112"/>
      <c r="K10" s="271" t="s">
        <v>1028</v>
      </c>
      <c r="L10" s="272"/>
      <c r="M10" s="272"/>
      <c r="N10" s="272"/>
      <c r="O10" s="272"/>
      <c r="P10" s="272"/>
      <c r="Q10" s="240"/>
      <c r="R10" s="240"/>
      <c r="S10" s="240"/>
      <c r="T10" s="240"/>
      <c r="U10" s="240"/>
      <c r="V10" s="240"/>
      <c r="W10" s="240"/>
      <c r="X10" s="240"/>
      <c r="Y10" s="240"/>
      <c r="Z10" s="240"/>
      <c r="AA10" s="240"/>
      <c r="AB10" s="240"/>
      <c r="AC10" s="240"/>
      <c r="AD10" s="240"/>
      <c r="AE10" s="240"/>
      <c r="AF10" s="274" t="s">
        <v>2</v>
      </c>
      <c r="AG10" s="274"/>
      <c r="AH10" s="274"/>
      <c r="AI10" s="274"/>
      <c r="AJ10" s="274"/>
      <c r="AK10" s="274"/>
      <c r="AL10" s="274"/>
      <c r="AM10" s="274"/>
      <c r="AN10" s="238"/>
      <c r="AO10" s="238"/>
      <c r="AP10" s="238"/>
      <c r="AQ10" s="238"/>
      <c r="AR10" s="238"/>
      <c r="AS10" s="238"/>
      <c r="AT10" s="238"/>
      <c r="AU10" s="238"/>
      <c r="AV10" s="238"/>
      <c r="AW10" s="238"/>
      <c r="AX10" s="238"/>
      <c r="AY10" s="238"/>
      <c r="AZ10" s="238"/>
      <c r="BA10" s="238"/>
      <c r="BB10" s="238"/>
      <c r="BC10" s="238"/>
      <c r="BD10" s="238"/>
      <c r="BE10" s="238"/>
      <c r="BF10" s="239"/>
      <c r="BG10" s="3"/>
    </row>
    <row r="11" spans="1:63" ht="9.9499999999999993" customHeight="1" x14ac:dyDescent="0.15">
      <c r="A11" s="108" t="s">
        <v>2105</v>
      </c>
      <c r="B11" s="109"/>
      <c r="C11" s="110" t="s">
        <v>1124</v>
      </c>
      <c r="D11" s="111"/>
      <c r="E11" s="111"/>
      <c r="F11" s="111"/>
      <c r="G11" s="111"/>
      <c r="H11" s="111"/>
      <c r="I11" s="111"/>
      <c r="J11" s="112"/>
      <c r="K11" s="113" t="s">
        <v>1029</v>
      </c>
      <c r="L11" s="114"/>
      <c r="M11" s="114"/>
      <c r="N11" s="114"/>
      <c r="O11" s="114"/>
      <c r="P11" s="114"/>
      <c r="Q11" s="226"/>
      <c r="R11" s="226"/>
      <c r="S11" s="226"/>
      <c r="T11" s="226"/>
      <c r="U11" s="226"/>
      <c r="V11" s="226"/>
      <c r="W11" s="226"/>
      <c r="X11" s="226"/>
      <c r="Y11" s="226"/>
      <c r="Z11" s="226"/>
      <c r="AA11" s="226"/>
      <c r="AB11" s="226"/>
      <c r="AC11" s="226"/>
      <c r="AD11" s="226"/>
      <c r="AE11" s="226"/>
      <c r="AF11" s="273"/>
      <c r="AG11" s="273"/>
      <c r="AH11" s="273"/>
      <c r="AI11" s="273"/>
      <c r="AJ11" s="273"/>
      <c r="AK11" s="273"/>
      <c r="AL11" s="273"/>
      <c r="AM11" s="10"/>
      <c r="AN11" s="281"/>
      <c r="AO11" s="281"/>
      <c r="AP11" s="281"/>
      <c r="AQ11" s="281"/>
      <c r="AR11" s="281"/>
      <c r="AS11" s="281"/>
      <c r="AT11" s="281"/>
      <c r="AU11" s="281"/>
      <c r="AV11" s="281"/>
      <c r="AW11" s="281"/>
      <c r="AX11" s="281"/>
      <c r="AY11" s="281"/>
      <c r="AZ11" s="281"/>
      <c r="BA11" s="281"/>
      <c r="BB11" s="281"/>
      <c r="BC11" s="281"/>
      <c r="BD11" s="281"/>
      <c r="BE11" s="281"/>
      <c r="BF11" s="282"/>
      <c r="BG11" s="3"/>
    </row>
    <row r="12" spans="1:63" ht="15" customHeight="1" x14ac:dyDescent="0.15">
      <c r="A12" s="108"/>
      <c r="B12" s="109"/>
      <c r="C12" s="111"/>
      <c r="D12" s="111"/>
      <c r="E12" s="111"/>
      <c r="F12" s="111"/>
      <c r="G12" s="111"/>
      <c r="H12" s="111"/>
      <c r="I12" s="111"/>
      <c r="J12" s="112"/>
      <c r="K12" s="311" t="s">
        <v>1028</v>
      </c>
      <c r="L12" s="312"/>
      <c r="M12" s="312"/>
      <c r="N12" s="312"/>
      <c r="O12" s="312"/>
      <c r="P12" s="312"/>
      <c r="Q12" s="238"/>
      <c r="R12" s="238"/>
      <c r="S12" s="238"/>
      <c r="T12" s="238"/>
      <c r="U12" s="238"/>
      <c r="V12" s="238"/>
      <c r="W12" s="238"/>
      <c r="X12" s="238"/>
      <c r="Y12" s="238"/>
      <c r="Z12" s="238"/>
      <c r="AA12" s="238"/>
      <c r="AB12" s="238"/>
      <c r="AC12" s="238"/>
      <c r="AD12" s="238"/>
      <c r="AE12" s="238"/>
      <c r="AF12" s="280"/>
      <c r="AG12" s="280"/>
      <c r="AH12" s="280"/>
      <c r="AI12" s="280"/>
      <c r="AJ12" s="280"/>
      <c r="AK12" s="280"/>
      <c r="AL12" s="280"/>
      <c r="AM12" s="280"/>
      <c r="AN12" s="283"/>
      <c r="AO12" s="283"/>
      <c r="AP12" s="283"/>
      <c r="AQ12" s="283"/>
      <c r="AR12" s="283"/>
      <c r="AS12" s="283"/>
      <c r="AT12" s="283"/>
      <c r="AU12" s="283"/>
      <c r="AV12" s="283"/>
      <c r="AW12" s="283"/>
      <c r="AX12" s="283"/>
      <c r="AY12" s="283"/>
      <c r="AZ12" s="283"/>
      <c r="BA12" s="283"/>
      <c r="BB12" s="283"/>
      <c r="BC12" s="283"/>
      <c r="BD12" s="283"/>
      <c r="BE12" s="283"/>
      <c r="BF12" s="284"/>
      <c r="BG12" s="3"/>
    </row>
    <row r="13" spans="1:63" ht="9.9499999999999993" customHeight="1" x14ac:dyDescent="0.15">
      <c r="A13" s="108" t="s">
        <v>2106</v>
      </c>
      <c r="B13" s="109"/>
      <c r="C13" s="111" t="s">
        <v>1123</v>
      </c>
      <c r="D13" s="111"/>
      <c r="E13" s="111"/>
      <c r="F13" s="111"/>
      <c r="G13" s="111"/>
      <c r="H13" s="111"/>
      <c r="I13" s="111"/>
      <c r="J13" s="112"/>
      <c r="K13" s="113" t="s">
        <v>1029</v>
      </c>
      <c r="L13" s="114"/>
      <c r="M13" s="114"/>
      <c r="N13" s="114"/>
      <c r="O13" s="114"/>
      <c r="P13" s="114"/>
      <c r="Q13" s="226"/>
      <c r="R13" s="226"/>
      <c r="S13" s="226"/>
      <c r="T13" s="226"/>
      <c r="U13" s="226"/>
      <c r="V13" s="226"/>
      <c r="W13" s="226"/>
      <c r="X13" s="226"/>
      <c r="Y13" s="226"/>
      <c r="Z13" s="226"/>
      <c r="AA13" s="226"/>
      <c r="AB13" s="226"/>
      <c r="AC13" s="226"/>
      <c r="AD13" s="226"/>
      <c r="AE13" s="226"/>
      <c r="AF13" s="273"/>
      <c r="AG13" s="273"/>
      <c r="AH13" s="273"/>
      <c r="AI13" s="273"/>
      <c r="AJ13" s="273"/>
      <c r="AK13" s="273"/>
      <c r="AL13" s="273"/>
      <c r="AM13" s="10"/>
      <c r="AN13" s="236"/>
      <c r="AO13" s="236"/>
      <c r="AP13" s="236"/>
      <c r="AQ13" s="236"/>
      <c r="AR13" s="236"/>
      <c r="AS13" s="236"/>
      <c r="AT13" s="236"/>
      <c r="AU13" s="236"/>
      <c r="AV13" s="236"/>
      <c r="AW13" s="236"/>
      <c r="AX13" s="236"/>
      <c r="AY13" s="236"/>
      <c r="AZ13" s="236"/>
      <c r="BA13" s="236"/>
      <c r="BB13" s="236"/>
      <c r="BC13" s="236"/>
      <c r="BD13" s="236"/>
      <c r="BE13" s="236"/>
      <c r="BF13" s="237"/>
      <c r="BG13" s="3"/>
    </row>
    <row r="14" spans="1:63" ht="15" customHeight="1" x14ac:dyDescent="0.15">
      <c r="A14" s="108"/>
      <c r="B14" s="109"/>
      <c r="C14" s="111"/>
      <c r="D14" s="111"/>
      <c r="E14" s="111"/>
      <c r="F14" s="111"/>
      <c r="G14" s="111"/>
      <c r="H14" s="111"/>
      <c r="I14" s="111"/>
      <c r="J14" s="112"/>
      <c r="K14" s="271" t="s">
        <v>1028</v>
      </c>
      <c r="L14" s="272"/>
      <c r="M14" s="272"/>
      <c r="N14" s="272"/>
      <c r="O14" s="272"/>
      <c r="P14" s="272"/>
      <c r="Q14" s="240"/>
      <c r="R14" s="240"/>
      <c r="S14" s="240"/>
      <c r="T14" s="240"/>
      <c r="U14" s="240"/>
      <c r="V14" s="240"/>
      <c r="W14" s="240"/>
      <c r="X14" s="240"/>
      <c r="Y14" s="240"/>
      <c r="Z14" s="240"/>
      <c r="AA14" s="240"/>
      <c r="AB14" s="240"/>
      <c r="AC14" s="240"/>
      <c r="AD14" s="240"/>
      <c r="AE14" s="240"/>
      <c r="AF14" s="274" t="s">
        <v>2</v>
      </c>
      <c r="AG14" s="274"/>
      <c r="AH14" s="274"/>
      <c r="AI14" s="274"/>
      <c r="AJ14" s="274"/>
      <c r="AK14" s="274"/>
      <c r="AL14" s="274"/>
      <c r="AM14" s="274"/>
      <c r="AN14" s="238"/>
      <c r="AO14" s="238"/>
      <c r="AP14" s="238"/>
      <c r="AQ14" s="238"/>
      <c r="AR14" s="238"/>
      <c r="AS14" s="238"/>
      <c r="AT14" s="238"/>
      <c r="AU14" s="238"/>
      <c r="AV14" s="238"/>
      <c r="AW14" s="238"/>
      <c r="AX14" s="238"/>
      <c r="AY14" s="238"/>
      <c r="AZ14" s="238"/>
      <c r="BA14" s="238"/>
      <c r="BB14" s="238"/>
      <c r="BC14" s="238"/>
      <c r="BD14" s="238"/>
      <c r="BE14" s="238"/>
      <c r="BF14" s="239"/>
      <c r="BG14" s="3"/>
    </row>
    <row r="15" spans="1:63" ht="21" customHeight="1" x14ac:dyDescent="0.15">
      <c r="A15" s="241" t="s">
        <v>2107</v>
      </c>
      <c r="B15" s="242"/>
      <c r="C15" s="260" t="s">
        <v>2109</v>
      </c>
      <c r="D15" s="261"/>
      <c r="E15" s="261"/>
      <c r="F15" s="261"/>
      <c r="G15" s="261"/>
      <c r="H15" s="261"/>
      <c r="I15" s="261"/>
      <c r="J15" s="262"/>
      <c r="K15" s="76" t="s">
        <v>1204</v>
      </c>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8"/>
      <c r="BG15" s="3"/>
    </row>
    <row r="16" spans="1:63" ht="29.25" customHeight="1" x14ac:dyDescent="0.15">
      <c r="A16" s="243"/>
      <c r="B16" s="242"/>
      <c r="C16" s="261"/>
      <c r="D16" s="261"/>
      <c r="E16" s="261"/>
      <c r="F16" s="261"/>
      <c r="G16" s="261"/>
      <c r="H16" s="261"/>
      <c r="I16" s="261"/>
      <c r="J16" s="262"/>
      <c r="K16" s="266"/>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8"/>
      <c r="BG16" s="3"/>
    </row>
    <row r="17" spans="1:61" ht="21" customHeight="1" x14ac:dyDescent="0.15">
      <c r="A17" s="243"/>
      <c r="B17" s="242"/>
      <c r="C17" s="261"/>
      <c r="D17" s="261"/>
      <c r="E17" s="261"/>
      <c r="F17" s="261"/>
      <c r="G17" s="261"/>
      <c r="H17" s="261"/>
      <c r="I17" s="261"/>
      <c r="J17" s="262"/>
      <c r="K17" s="244" t="s">
        <v>4</v>
      </c>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6"/>
      <c r="BG17" s="3"/>
    </row>
    <row r="18" spans="1:61" ht="27.75" customHeight="1" thickBot="1" x14ac:dyDescent="0.2">
      <c r="A18" s="243"/>
      <c r="B18" s="242"/>
      <c r="C18" s="261"/>
      <c r="D18" s="261"/>
      <c r="E18" s="261"/>
      <c r="F18" s="261"/>
      <c r="G18" s="261"/>
      <c r="H18" s="261"/>
      <c r="I18" s="261"/>
      <c r="J18" s="262"/>
      <c r="K18" s="223"/>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5"/>
      <c r="BG18" s="3"/>
    </row>
    <row r="19" spans="1:61" ht="21.95" customHeight="1" x14ac:dyDescent="0.15">
      <c r="A19" s="256" t="s">
        <v>2108</v>
      </c>
      <c r="B19" s="257"/>
      <c r="C19" s="250" t="s">
        <v>1191</v>
      </c>
      <c r="D19" s="250"/>
      <c r="E19" s="250"/>
      <c r="F19" s="250"/>
      <c r="G19" s="250"/>
      <c r="H19" s="250"/>
      <c r="I19" s="250"/>
      <c r="J19" s="251"/>
      <c r="K19" s="247" t="s">
        <v>1016</v>
      </c>
      <c r="L19" s="248"/>
      <c r="M19" s="248"/>
      <c r="N19" s="248"/>
      <c r="O19" s="248"/>
      <c r="P19" s="249"/>
      <c r="Q19" s="227"/>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9"/>
      <c r="BG19" s="3"/>
      <c r="BH19" s="14"/>
      <c r="BI19" s="14" t="str">
        <f>IF(BH19=1,"人社系",IF(BH19=2,"理工系",IF(BH19=3,"農学系",IF(BH19=4,"医歯薬系",IF(BH19=5,"看護・医療系",IF(BH19=6,"全学系",IF(BH19=7,"その他","")))))))</f>
        <v/>
      </c>
    </row>
    <row r="20" spans="1:61" ht="21.95" customHeight="1" x14ac:dyDescent="0.15">
      <c r="A20" s="243"/>
      <c r="B20" s="242"/>
      <c r="C20" s="252"/>
      <c r="D20" s="252"/>
      <c r="E20" s="252"/>
      <c r="F20" s="252"/>
      <c r="G20" s="252"/>
      <c r="H20" s="252"/>
      <c r="I20" s="252"/>
      <c r="J20" s="253"/>
      <c r="K20" s="263" t="s">
        <v>2024</v>
      </c>
      <c r="L20" s="264"/>
      <c r="M20" s="264"/>
      <c r="N20" s="264"/>
      <c r="O20" s="264"/>
      <c r="P20" s="265"/>
      <c r="Q20" s="230"/>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2"/>
      <c r="BG20" s="3"/>
      <c r="BH20" s="14"/>
      <c r="BI20" s="14" t="str">
        <f>IF(BH20=1,"学部",IF(BH20=2,"大学院",IF(BH20=3,"学部及び大学院","")))</f>
        <v/>
      </c>
    </row>
    <row r="21" spans="1:61" ht="57" customHeight="1" thickBot="1" x14ac:dyDescent="0.2">
      <c r="A21" s="258"/>
      <c r="B21" s="259"/>
      <c r="C21" s="254"/>
      <c r="D21" s="254"/>
      <c r="E21" s="254"/>
      <c r="F21" s="254"/>
      <c r="G21" s="254"/>
      <c r="H21" s="254"/>
      <c r="I21" s="254"/>
      <c r="J21" s="255"/>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5"/>
      <c r="BG21" s="3"/>
    </row>
    <row r="22" spans="1:61" ht="9" customHeight="1" thickBo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4"/>
    </row>
    <row r="23" spans="1:61" ht="21" customHeight="1" x14ac:dyDescent="0.15">
      <c r="A23" s="81" t="s">
        <v>2025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3"/>
      <c r="BG23" s="4"/>
    </row>
    <row r="24" spans="1:61" ht="21" customHeight="1" x14ac:dyDescent="0.15">
      <c r="A24" s="65"/>
      <c r="B24" s="66"/>
      <c r="C24" s="67" t="s">
        <v>15</v>
      </c>
      <c r="D24" s="68"/>
      <c r="E24" s="68"/>
      <c r="F24" s="68"/>
      <c r="G24" s="68"/>
      <c r="H24" s="68"/>
      <c r="I24" s="68"/>
      <c r="J24" s="68"/>
      <c r="K24" s="53"/>
      <c r="L24" s="67" t="s">
        <v>1238</v>
      </c>
      <c r="M24" s="68"/>
      <c r="N24" s="68"/>
      <c r="O24" s="68"/>
      <c r="P24" s="68"/>
      <c r="Q24" s="68"/>
      <c r="R24" s="68"/>
      <c r="S24" s="68"/>
      <c r="T24" s="68"/>
      <c r="U24" s="68"/>
      <c r="V24" s="68"/>
      <c r="W24" s="68"/>
      <c r="X24" s="68"/>
      <c r="Y24" s="53"/>
      <c r="Z24" s="67" t="s">
        <v>1239</v>
      </c>
      <c r="AA24" s="68"/>
      <c r="AB24" s="68"/>
      <c r="AC24" s="68"/>
      <c r="AD24" s="68"/>
      <c r="AE24" s="68"/>
      <c r="AF24" s="68"/>
      <c r="AG24" s="68"/>
      <c r="AH24" s="68"/>
      <c r="AI24" s="68"/>
      <c r="AJ24" s="68"/>
      <c r="AK24" s="68"/>
      <c r="AL24" s="53"/>
      <c r="AM24" s="67" t="s">
        <v>1237</v>
      </c>
      <c r="AN24" s="68"/>
      <c r="AO24" s="68"/>
      <c r="AP24" s="68"/>
      <c r="AQ24" s="68"/>
      <c r="AR24" s="68"/>
      <c r="AS24" s="68"/>
      <c r="AT24" s="68"/>
      <c r="AU24" s="68"/>
      <c r="AV24" s="68"/>
      <c r="AW24" s="68"/>
      <c r="AX24" s="68"/>
      <c r="AY24" s="68"/>
      <c r="AZ24" s="68"/>
      <c r="BA24" s="68"/>
      <c r="BB24" s="68"/>
      <c r="BC24" s="68"/>
      <c r="BD24" s="68"/>
      <c r="BE24" s="68"/>
      <c r="BF24" s="71"/>
      <c r="BG24" s="4"/>
    </row>
    <row r="25" spans="1:61" ht="19.5" customHeight="1" x14ac:dyDescent="0.15">
      <c r="A25" s="52">
        <v>1</v>
      </c>
      <c r="B25" s="53"/>
      <c r="C25" s="62"/>
      <c r="D25" s="63"/>
      <c r="E25" s="63"/>
      <c r="F25" s="63"/>
      <c r="G25" s="63"/>
      <c r="H25" s="63"/>
      <c r="I25" s="63"/>
      <c r="J25" s="63"/>
      <c r="K25" s="64"/>
      <c r="L25" s="49"/>
      <c r="M25" s="50"/>
      <c r="N25" s="50"/>
      <c r="O25" s="50"/>
      <c r="P25" s="50"/>
      <c r="Q25" s="50"/>
      <c r="R25" s="50"/>
      <c r="S25" s="50"/>
      <c r="T25" s="50"/>
      <c r="U25" s="50"/>
      <c r="V25" s="50"/>
      <c r="W25" s="50"/>
      <c r="X25" s="50"/>
      <c r="Y25" s="51"/>
      <c r="Z25" s="49"/>
      <c r="AA25" s="50"/>
      <c r="AB25" s="50"/>
      <c r="AC25" s="50"/>
      <c r="AD25" s="50"/>
      <c r="AE25" s="50"/>
      <c r="AF25" s="50"/>
      <c r="AG25" s="50"/>
      <c r="AH25" s="50"/>
      <c r="AI25" s="50"/>
      <c r="AJ25" s="50"/>
      <c r="AK25" s="50"/>
      <c r="AL25" s="51"/>
      <c r="AM25" s="46"/>
      <c r="AN25" s="47"/>
      <c r="AO25" s="47"/>
      <c r="AP25" s="47"/>
      <c r="AQ25" s="47"/>
      <c r="AR25" s="47"/>
      <c r="AS25" s="47"/>
      <c r="AT25" s="47"/>
      <c r="AU25" s="47"/>
      <c r="AV25" s="47"/>
      <c r="AW25" s="47"/>
      <c r="AX25" s="47"/>
      <c r="AY25" s="47"/>
      <c r="AZ25" s="47"/>
      <c r="BA25" s="47"/>
      <c r="BB25" s="47"/>
      <c r="BC25" s="47"/>
      <c r="BD25" s="47"/>
      <c r="BE25" s="47"/>
      <c r="BF25" s="48"/>
      <c r="BG25" s="4"/>
    </row>
    <row r="26" spans="1:61" ht="19.5" customHeight="1" x14ac:dyDescent="0.15">
      <c r="A26" s="52">
        <v>2</v>
      </c>
      <c r="B26" s="53"/>
      <c r="C26" s="62"/>
      <c r="D26" s="63"/>
      <c r="E26" s="63"/>
      <c r="F26" s="63"/>
      <c r="G26" s="63"/>
      <c r="H26" s="63"/>
      <c r="I26" s="63"/>
      <c r="J26" s="63"/>
      <c r="K26" s="64"/>
      <c r="L26" s="49"/>
      <c r="M26" s="50"/>
      <c r="N26" s="50"/>
      <c r="O26" s="50"/>
      <c r="P26" s="50"/>
      <c r="Q26" s="50"/>
      <c r="R26" s="50"/>
      <c r="S26" s="50"/>
      <c r="T26" s="50"/>
      <c r="U26" s="50"/>
      <c r="V26" s="50"/>
      <c r="W26" s="50"/>
      <c r="X26" s="50"/>
      <c r="Y26" s="51"/>
      <c r="Z26" s="49"/>
      <c r="AA26" s="50"/>
      <c r="AB26" s="50"/>
      <c r="AC26" s="50"/>
      <c r="AD26" s="50"/>
      <c r="AE26" s="50"/>
      <c r="AF26" s="50"/>
      <c r="AG26" s="50"/>
      <c r="AH26" s="50"/>
      <c r="AI26" s="50"/>
      <c r="AJ26" s="50"/>
      <c r="AK26" s="50"/>
      <c r="AL26" s="51"/>
      <c r="AM26" s="46"/>
      <c r="AN26" s="47"/>
      <c r="AO26" s="47"/>
      <c r="AP26" s="47"/>
      <c r="AQ26" s="47"/>
      <c r="AR26" s="47"/>
      <c r="AS26" s="47"/>
      <c r="AT26" s="47"/>
      <c r="AU26" s="47"/>
      <c r="AV26" s="47"/>
      <c r="AW26" s="47"/>
      <c r="AX26" s="47"/>
      <c r="AY26" s="47"/>
      <c r="AZ26" s="47"/>
      <c r="BA26" s="47"/>
      <c r="BB26" s="47"/>
      <c r="BC26" s="47"/>
      <c r="BD26" s="47"/>
      <c r="BE26" s="47"/>
      <c r="BF26" s="48"/>
      <c r="BG26" s="4"/>
    </row>
    <row r="27" spans="1:61" ht="19.5" customHeight="1" x14ac:dyDescent="0.15">
      <c r="A27" s="52">
        <v>3</v>
      </c>
      <c r="B27" s="53"/>
      <c r="C27" s="62"/>
      <c r="D27" s="63"/>
      <c r="E27" s="63"/>
      <c r="F27" s="63"/>
      <c r="G27" s="63"/>
      <c r="H27" s="63"/>
      <c r="I27" s="63"/>
      <c r="J27" s="63"/>
      <c r="K27" s="64"/>
      <c r="L27" s="49"/>
      <c r="M27" s="50"/>
      <c r="N27" s="50"/>
      <c r="O27" s="50"/>
      <c r="P27" s="50"/>
      <c r="Q27" s="50"/>
      <c r="R27" s="50"/>
      <c r="S27" s="50"/>
      <c r="T27" s="50"/>
      <c r="U27" s="50"/>
      <c r="V27" s="50"/>
      <c r="W27" s="50"/>
      <c r="X27" s="50"/>
      <c r="Y27" s="51"/>
      <c r="Z27" s="49"/>
      <c r="AA27" s="50"/>
      <c r="AB27" s="50"/>
      <c r="AC27" s="50"/>
      <c r="AD27" s="50"/>
      <c r="AE27" s="50"/>
      <c r="AF27" s="50"/>
      <c r="AG27" s="50"/>
      <c r="AH27" s="50"/>
      <c r="AI27" s="50"/>
      <c r="AJ27" s="50"/>
      <c r="AK27" s="50"/>
      <c r="AL27" s="51"/>
      <c r="AM27" s="46"/>
      <c r="AN27" s="47"/>
      <c r="AO27" s="47"/>
      <c r="AP27" s="47"/>
      <c r="AQ27" s="47"/>
      <c r="AR27" s="47"/>
      <c r="AS27" s="47"/>
      <c r="AT27" s="47"/>
      <c r="AU27" s="47"/>
      <c r="AV27" s="47"/>
      <c r="AW27" s="47"/>
      <c r="AX27" s="47"/>
      <c r="AY27" s="47"/>
      <c r="AZ27" s="47"/>
      <c r="BA27" s="47"/>
      <c r="BB27" s="47"/>
      <c r="BC27" s="47"/>
      <c r="BD27" s="47"/>
      <c r="BE27" s="47"/>
      <c r="BF27" s="48"/>
      <c r="BG27" s="4"/>
    </row>
    <row r="28" spans="1:61" ht="19.5" customHeight="1" x14ac:dyDescent="0.15">
      <c r="A28" s="52">
        <v>4</v>
      </c>
      <c r="B28" s="53"/>
      <c r="C28" s="62"/>
      <c r="D28" s="63"/>
      <c r="E28" s="63"/>
      <c r="F28" s="63"/>
      <c r="G28" s="63"/>
      <c r="H28" s="63"/>
      <c r="I28" s="63"/>
      <c r="J28" s="63"/>
      <c r="K28" s="64"/>
      <c r="L28" s="49"/>
      <c r="M28" s="50"/>
      <c r="N28" s="50"/>
      <c r="O28" s="50"/>
      <c r="P28" s="50"/>
      <c r="Q28" s="50"/>
      <c r="R28" s="50"/>
      <c r="S28" s="50"/>
      <c r="T28" s="50"/>
      <c r="U28" s="50"/>
      <c r="V28" s="50"/>
      <c r="W28" s="50"/>
      <c r="X28" s="50"/>
      <c r="Y28" s="51"/>
      <c r="Z28" s="49"/>
      <c r="AA28" s="50"/>
      <c r="AB28" s="50"/>
      <c r="AC28" s="50"/>
      <c r="AD28" s="50"/>
      <c r="AE28" s="50"/>
      <c r="AF28" s="50"/>
      <c r="AG28" s="50"/>
      <c r="AH28" s="50"/>
      <c r="AI28" s="50"/>
      <c r="AJ28" s="50"/>
      <c r="AK28" s="50"/>
      <c r="AL28" s="51"/>
      <c r="AM28" s="46"/>
      <c r="AN28" s="47"/>
      <c r="AO28" s="47"/>
      <c r="AP28" s="47"/>
      <c r="AQ28" s="47"/>
      <c r="AR28" s="47"/>
      <c r="AS28" s="47"/>
      <c r="AT28" s="47"/>
      <c r="AU28" s="47"/>
      <c r="AV28" s="47"/>
      <c r="AW28" s="47"/>
      <c r="AX28" s="47"/>
      <c r="AY28" s="47"/>
      <c r="AZ28" s="47"/>
      <c r="BA28" s="47"/>
      <c r="BB28" s="47"/>
      <c r="BC28" s="47"/>
      <c r="BD28" s="47"/>
      <c r="BE28" s="47"/>
      <c r="BF28" s="48"/>
      <c r="BG28" s="4"/>
    </row>
    <row r="29" spans="1:61" ht="19.5" customHeight="1" x14ac:dyDescent="0.15">
      <c r="A29" s="52">
        <v>5</v>
      </c>
      <c r="B29" s="53"/>
      <c r="C29" s="62"/>
      <c r="D29" s="63"/>
      <c r="E29" s="63"/>
      <c r="F29" s="63"/>
      <c r="G29" s="63"/>
      <c r="H29" s="63"/>
      <c r="I29" s="63"/>
      <c r="J29" s="63"/>
      <c r="K29" s="64"/>
      <c r="L29" s="49"/>
      <c r="M29" s="50"/>
      <c r="N29" s="50"/>
      <c r="O29" s="50"/>
      <c r="P29" s="50"/>
      <c r="Q29" s="50"/>
      <c r="R29" s="50"/>
      <c r="S29" s="50"/>
      <c r="T29" s="50"/>
      <c r="U29" s="50"/>
      <c r="V29" s="50"/>
      <c r="W29" s="50"/>
      <c r="X29" s="50"/>
      <c r="Y29" s="51"/>
      <c r="Z29" s="49"/>
      <c r="AA29" s="50"/>
      <c r="AB29" s="50"/>
      <c r="AC29" s="50"/>
      <c r="AD29" s="50"/>
      <c r="AE29" s="50"/>
      <c r="AF29" s="50"/>
      <c r="AG29" s="50"/>
      <c r="AH29" s="50"/>
      <c r="AI29" s="50"/>
      <c r="AJ29" s="50"/>
      <c r="AK29" s="50"/>
      <c r="AL29" s="51"/>
      <c r="AM29" s="46"/>
      <c r="AN29" s="47"/>
      <c r="AO29" s="47"/>
      <c r="AP29" s="47"/>
      <c r="AQ29" s="47"/>
      <c r="AR29" s="47"/>
      <c r="AS29" s="47"/>
      <c r="AT29" s="47"/>
      <c r="AU29" s="47"/>
      <c r="AV29" s="47"/>
      <c r="AW29" s="47"/>
      <c r="AX29" s="47"/>
      <c r="AY29" s="47"/>
      <c r="AZ29" s="47"/>
      <c r="BA29" s="47"/>
      <c r="BB29" s="47"/>
      <c r="BC29" s="47"/>
      <c r="BD29" s="47"/>
      <c r="BE29" s="47"/>
      <c r="BF29" s="48"/>
      <c r="BG29" s="4"/>
    </row>
    <row r="30" spans="1:61" ht="19.5" customHeight="1" x14ac:dyDescent="0.15">
      <c r="A30" s="52">
        <v>6</v>
      </c>
      <c r="B30" s="53"/>
      <c r="C30" s="62"/>
      <c r="D30" s="63"/>
      <c r="E30" s="63"/>
      <c r="F30" s="63"/>
      <c r="G30" s="63"/>
      <c r="H30" s="63"/>
      <c r="I30" s="63"/>
      <c r="J30" s="63"/>
      <c r="K30" s="64"/>
      <c r="L30" s="49"/>
      <c r="M30" s="50"/>
      <c r="N30" s="50"/>
      <c r="O30" s="50"/>
      <c r="P30" s="50"/>
      <c r="Q30" s="50"/>
      <c r="R30" s="50"/>
      <c r="S30" s="50"/>
      <c r="T30" s="50"/>
      <c r="U30" s="50"/>
      <c r="V30" s="50"/>
      <c r="W30" s="50"/>
      <c r="X30" s="50"/>
      <c r="Y30" s="51"/>
      <c r="Z30" s="49"/>
      <c r="AA30" s="50"/>
      <c r="AB30" s="50"/>
      <c r="AC30" s="50"/>
      <c r="AD30" s="50"/>
      <c r="AE30" s="50"/>
      <c r="AF30" s="50"/>
      <c r="AG30" s="50"/>
      <c r="AH30" s="50"/>
      <c r="AI30" s="50"/>
      <c r="AJ30" s="50"/>
      <c r="AK30" s="50"/>
      <c r="AL30" s="51"/>
      <c r="AM30" s="46"/>
      <c r="AN30" s="47"/>
      <c r="AO30" s="47"/>
      <c r="AP30" s="47"/>
      <c r="AQ30" s="47"/>
      <c r="AR30" s="47"/>
      <c r="AS30" s="47"/>
      <c r="AT30" s="47"/>
      <c r="AU30" s="47"/>
      <c r="AV30" s="47"/>
      <c r="AW30" s="47"/>
      <c r="AX30" s="47"/>
      <c r="AY30" s="47"/>
      <c r="AZ30" s="47"/>
      <c r="BA30" s="47"/>
      <c r="BB30" s="47"/>
      <c r="BC30" s="47"/>
      <c r="BD30" s="47"/>
      <c r="BE30" s="47"/>
      <c r="BF30" s="48"/>
      <c r="BG30" s="4"/>
    </row>
    <row r="31" spans="1:61" ht="19.5" customHeight="1" x14ac:dyDescent="0.15">
      <c r="A31" s="52">
        <v>7</v>
      </c>
      <c r="B31" s="53"/>
      <c r="C31" s="62"/>
      <c r="D31" s="63"/>
      <c r="E31" s="63"/>
      <c r="F31" s="63"/>
      <c r="G31" s="63"/>
      <c r="H31" s="63"/>
      <c r="I31" s="63"/>
      <c r="J31" s="63"/>
      <c r="K31" s="64"/>
      <c r="L31" s="49"/>
      <c r="M31" s="50"/>
      <c r="N31" s="50"/>
      <c r="O31" s="50"/>
      <c r="P31" s="50"/>
      <c r="Q31" s="50"/>
      <c r="R31" s="50"/>
      <c r="S31" s="50"/>
      <c r="T31" s="50"/>
      <c r="U31" s="50"/>
      <c r="V31" s="50"/>
      <c r="W31" s="50"/>
      <c r="X31" s="50"/>
      <c r="Y31" s="51"/>
      <c r="Z31" s="49"/>
      <c r="AA31" s="50"/>
      <c r="AB31" s="50"/>
      <c r="AC31" s="50"/>
      <c r="AD31" s="50"/>
      <c r="AE31" s="50"/>
      <c r="AF31" s="50"/>
      <c r="AG31" s="50"/>
      <c r="AH31" s="50"/>
      <c r="AI31" s="50"/>
      <c r="AJ31" s="50"/>
      <c r="AK31" s="50"/>
      <c r="AL31" s="51"/>
      <c r="AM31" s="46"/>
      <c r="AN31" s="47"/>
      <c r="AO31" s="47"/>
      <c r="AP31" s="47"/>
      <c r="AQ31" s="47"/>
      <c r="AR31" s="47"/>
      <c r="AS31" s="47"/>
      <c r="AT31" s="47"/>
      <c r="AU31" s="47"/>
      <c r="AV31" s="47"/>
      <c r="AW31" s="47"/>
      <c r="AX31" s="47"/>
      <c r="AY31" s="47"/>
      <c r="AZ31" s="47"/>
      <c r="BA31" s="47"/>
      <c r="BB31" s="47"/>
      <c r="BC31" s="47"/>
      <c r="BD31" s="47"/>
      <c r="BE31" s="47"/>
      <c r="BF31" s="48"/>
      <c r="BG31" s="4"/>
    </row>
    <row r="32" spans="1:61" ht="19.5" customHeight="1" x14ac:dyDescent="0.15">
      <c r="A32" s="52">
        <v>8</v>
      </c>
      <c r="B32" s="53"/>
      <c r="C32" s="62"/>
      <c r="D32" s="63"/>
      <c r="E32" s="63"/>
      <c r="F32" s="63"/>
      <c r="G32" s="63"/>
      <c r="H32" s="63"/>
      <c r="I32" s="63"/>
      <c r="J32" s="63"/>
      <c r="K32" s="64"/>
      <c r="L32" s="49"/>
      <c r="M32" s="50"/>
      <c r="N32" s="50"/>
      <c r="O32" s="50"/>
      <c r="P32" s="50"/>
      <c r="Q32" s="50"/>
      <c r="R32" s="50"/>
      <c r="S32" s="50"/>
      <c r="T32" s="50"/>
      <c r="U32" s="50"/>
      <c r="V32" s="50"/>
      <c r="W32" s="50"/>
      <c r="X32" s="50"/>
      <c r="Y32" s="51"/>
      <c r="Z32" s="49"/>
      <c r="AA32" s="50"/>
      <c r="AB32" s="50"/>
      <c r="AC32" s="50"/>
      <c r="AD32" s="50"/>
      <c r="AE32" s="50"/>
      <c r="AF32" s="50"/>
      <c r="AG32" s="50"/>
      <c r="AH32" s="50"/>
      <c r="AI32" s="50"/>
      <c r="AJ32" s="50"/>
      <c r="AK32" s="50"/>
      <c r="AL32" s="51"/>
      <c r="AM32" s="46"/>
      <c r="AN32" s="47"/>
      <c r="AO32" s="47"/>
      <c r="AP32" s="47"/>
      <c r="AQ32" s="47"/>
      <c r="AR32" s="47"/>
      <c r="AS32" s="47"/>
      <c r="AT32" s="47"/>
      <c r="AU32" s="47"/>
      <c r="AV32" s="47"/>
      <c r="AW32" s="47"/>
      <c r="AX32" s="47"/>
      <c r="AY32" s="47"/>
      <c r="AZ32" s="47"/>
      <c r="BA32" s="47"/>
      <c r="BB32" s="47"/>
      <c r="BC32" s="47"/>
      <c r="BD32" s="47"/>
      <c r="BE32" s="47"/>
      <c r="BF32" s="48"/>
      <c r="BG32" s="4"/>
    </row>
    <row r="33" spans="1:59" ht="19.5" customHeight="1" x14ac:dyDescent="0.15">
      <c r="A33" s="52">
        <v>9</v>
      </c>
      <c r="B33" s="53"/>
      <c r="C33" s="62"/>
      <c r="D33" s="63"/>
      <c r="E33" s="63"/>
      <c r="F33" s="63"/>
      <c r="G33" s="63"/>
      <c r="H33" s="63"/>
      <c r="I33" s="63"/>
      <c r="J33" s="63"/>
      <c r="K33" s="64"/>
      <c r="L33" s="49"/>
      <c r="M33" s="50"/>
      <c r="N33" s="50"/>
      <c r="O33" s="50"/>
      <c r="P33" s="50"/>
      <c r="Q33" s="50"/>
      <c r="R33" s="50"/>
      <c r="S33" s="50"/>
      <c r="T33" s="50"/>
      <c r="U33" s="50"/>
      <c r="V33" s="50"/>
      <c r="W33" s="50"/>
      <c r="X33" s="50"/>
      <c r="Y33" s="51"/>
      <c r="Z33" s="49"/>
      <c r="AA33" s="50"/>
      <c r="AB33" s="50"/>
      <c r="AC33" s="50"/>
      <c r="AD33" s="50"/>
      <c r="AE33" s="50"/>
      <c r="AF33" s="50"/>
      <c r="AG33" s="50"/>
      <c r="AH33" s="50"/>
      <c r="AI33" s="50"/>
      <c r="AJ33" s="50"/>
      <c r="AK33" s="50"/>
      <c r="AL33" s="51"/>
      <c r="AM33" s="46"/>
      <c r="AN33" s="47"/>
      <c r="AO33" s="47"/>
      <c r="AP33" s="47"/>
      <c r="AQ33" s="47"/>
      <c r="AR33" s="47"/>
      <c r="AS33" s="47"/>
      <c r="AT33" s="47"/>
      <c r="AU33" s="47"/>
      <c r="AV33" s="47"/>
      <c r="AW33" s="47"/>
      <c r="AX33" s="47"/>
      <c r="AY33" s="47"/>
      <c r="AZ33" s="47"/>
      <c r="BA33" s="47"/>
      <c r="BB33" s="47"/>
      <c r="BC33" s="47"/>
      <c r="BD33" s="47"/>
      <c r="BE33" s="47"/>
      <c r="BF33" s="48"/>
      <c r="BG33" s="4"/>
    </row>
    <row r="34" spans="1:59" ht="19.5" customHeight="1" x14ac:dyDescent="0.15">
      <c r="A34" s="52">
        <v>10</v>
      </c>
      <c r="B34" s="53"/>
      <c r="C34" s="62"/>
      <c r="D34" s="63"/>
      <c r="E34" s="63"/>
      <c r="F34" s="63"/>
      <c r="G34" s="63"/>
      <c r="H34" s="63"/>
      <c r="I34" s="63"/>
      <c r="J34" s="63"/>
      <c r="K34" s="64"/>
      <c r="L34" s="49"/>
      <c r="M34" s="50"/>
      <c r="N34" s="50"/>
      <c r="O34" s="50"/>
      <c r="P34" s="50"/>
      <c r="Q34" s="50"/>
      <c r="R34" s="50"/>
      <c r="S34" s="50"/>
      <c r="T34" s="50"/>
      <c r="U34" s="50"/>
      <c r="V34" s="50"/>
      <c r="W34" s="50"/>
      <c r="X34" s="50"/>
      <c r="Y34" s="51"/>
      <c r="Z34" s="49"/>
      <c r="AA34" s="50"/>
      <c r="AB34" s="50"/>
      <c r="AC34" s="50"/>
      <c r="AD34" s="50"/>
      <c r="AE34" s="50"/>
      <c r="AF34" s="50"/>
      <c r="AG34" s="50"/>
      <c r="AH34" s="50"/>
      <c r="AI34" s="50"/>
      <c r="AJ34" s="50"/>
      <c r="AK34" s="50"/>
      <c r="AL34" s="51"/>
      <c r="AM34" s="46"/>
      <c r="AN34" s="47"/>
      <c r="AO34" s="47"/>
      <c r="AP34" s="47"/>
      <c r="AQ34" s="47"/>
      <c r="AR34" s="47"/>
      <c r="AS34" s="47"/>
      <c r="AT34" s="47"/>
      <c r="AU34" s="47"/>
      <c r="AV34" s="47"/>
      <c r="AW34" s="47"/>
      <c r="AX34" s="47"/>
      <c r="AY34" s="47"/>
      <c r="AZ34" s="47"/>
      <c r="BA34" s="47"/>
      <c r="BB34" s="47"/>
      <c r="BC34" s="47"/>
      <c r="BD34" s="47"/>
      <c r="BE34" s="47"/>
      <c r="BF34" s="48"/>
      <c r="BG34" s="4"/>
    </row>
    <row r="35" spans="1:59" ht="15" hidden="1" customHeight="1" x14ac:dyDescent="0.15">
      <c r="A35" s="52">
        <v>11</v>
      </c>
      <c r="B35" s="53"/>
      <c r="C35" s="84"/>
      <c r="D35" s="85"/>
      <c r="E35" s="85"/>
      <c r="F35" s="85"/>
      <c r="G35" s="85"/>
      <c r="H35" s="85"/>
      <c r="I35" s="85"/>
      <c r="J35" s="85"/>
      <c r="K35" s="86"/>
      <c r="L35" s="46"/>
      <c r="M35" s="47"/>
      <c r="N35" s="47"/>
      <c r="O35" s="47"/>
      <c r="P35" s="47"/>
      <c r="Q35" s="47"/>
      <c r="R35" s="47"/>
      <c r="S35" s="47"/>
      <c r="T35" s="47"/>
      <c r="U35" s="47"/>
      <c r="V35" s="47"/>
      <c r="W35" s="47"/>
      <c r="X35" s="47"/>
      <c r="Y35" s="60"/>
      <c r="Z35" s="57"/>
      <c r="AA35" s="58"/>
      <c r="AB35" s="58"/>
      <c r="AC35" s="58"/>
      <c r="AD35" s="58"/>
      <c r="AE35" s="58"/>
      <c r="AF35" s="58"/>
      <c r="AG35" s="58"/>
      <c r="AH35" s="58"/>
      <c r="AI35" s="58"/>
      <c r="AJ35" s="58"/>
      <c r="AK35" s="58"/>
      <c r="AL35" s="59"/>
      <c r="AM35" s="58"/>
      <c r="AN35" s="58"/>
      <c r="AO35" s="58"/>
      <c r="AP35" s="58"/>
      <c r="AQ35" s="58"/>
      <c r="AR35" s="58"/>
      <c r="AS35" s="58"/>
      <c r="AT35" s="58"/>
      <c r="AU35" s="58"/>
      <c r="AV35" s="58"/>
      <c r="AW35" s="58"/>
      <c r="AX35" s="58"/>
      <c r="AY35" s="58"/>
      <c r="AZ35" s="58"/>
      <c r="BA35" s="58"/>
      <c r="BB35" s="58"/>
      <c r="BC35" s="58"/>
      <c r="BD35" s="58"/>
      <c r="BE35" s="58"/>
      <c r="BF35" s="61"/>
      <c r="BG35" s="4"/>
    </row>
    <row r="36" spans="1:59" ht="15" hidden="1" customHeight="1" x14ac:dyDescent="0.15">
      <c r="A36" s="52">
        <v>12</v>
      </c>
      <c r="B36" s="53"/>
      <c r="C36" s="57"/>
      <c r="D36" s="58"/>
      <c r="E36" s="58"/>
      <c r="F36" s="58"/>
      <c r="G36" s="58"/>
      <c r="H36" s="58"/>
      <c r="I36" s="58"/>
      <c r="J36" s="58"/>
      <c r="K36" s="59"/>
      <c r="L36" s="46"/>
      <c r="M36" s="47"/>
      <c r="N36" s="47"/>
      <c r="O36" s="47"/>
      <c r="P36" s="47"/>
      <c r="Q36" s="47"/>
      <c r="R36" s="47"/>
      <c r="S36" s="47"/>
      <c r="T36" s="47"/>
      <c r="U36" s="47"/>
      <c r="V36" s="47"/>
      <c r="W36" s="47"/>
      <c r="X36" s="47"/>
      <c r="Y36" s="60"/>
      <c r="Z36" s="57"/>
      <c r="AA36" s="58"/>
      <c r="AB36" s="58"/>
      <c r="AC36" s="58"/>
      <c r="AD36" s="58"/>
      <c r="AE36" s="58"/>
      <c r="AF36" s="58"/>
      <c r="AG36" s="58"/>
      <c r="AH36" s="58"/>
      <c r="AI36" s="58"/>
      <c r="AJ36" s="58"/>
      <c r="AK36" s="58"/>
      <c r="AL36" s="59"/>
      <c r="AM36" s="58"/>
      <c r="AN36" s="58"/>
      <c r="AO36" s="58"/>
      <c r="AP36" s="58"/>
      <c r="AQ36" s="58"/>
      <c r="AR36" s="58"/>
      <c r="AS36" s="58"/>
      <c r="AT36" s="58"/>
      <c r="AU36" s="58"/>
      <c r="AV36" s="58"/>
      <c r="AW36" s="58"/>
      <c r="AX36" s="58"/>
      <c r="AY36" s="58"/>
      <c r="AZ36" s="58"/>
      <c r="BA36" s="58"/>
      <c r="BB36" s="58"/>
      <c r="BC36" s="58"/>
      <c r="BD36" s="58"/>
      <c r="BE36" s="58"/>
      <c r="BF36" s="61"/>
      <c r="BG36" s="4"/>
    </row>
    <row r="37" spans="1:59" ht="15" hidden="1" customHeight="1" x14ac:dyDescent="0.15">
      <c r="A37" s="52">
        <v>13</v>
      </c>
      <c r="B37" s="53"/>
      <c r="C37" s="57"/>
      <c r="D37" s="58"/>
      <c r="E37" s="58"/>
      <c r="F37" s="58"/>
      <c r="G37" s="58"/>
      <c r="H37" s="58"/>
      <c r="I37" s="58"/>
      <c r="J37" s="58"/>
      <c r="K37" s="59"/>
      <c r="L37" s="46"/>
      <c r="M37" s="47"/>
      <c r="N37" s="47"/>
      <c r="O37" s="47"/>
      <c r="P37" s="47"/>
      <c r="Q37" s="47"/>
      <c r="R37" s="47"/>
      <c r="S37" s="47"/>
      <c r="T37" s="47"/>
      <c r="U37" s="47"/>
      <c r="V37" s="47"/>
      <c r="W37" s="47"/>
      <c r="X37" s="47"/>
      <c r="Y37" s="60"/>
      <c r="Z37" s="57"/>
      <c r="AA37" s="58"/>
      <c r="AB37" s="58"/>
      <c r="AC37" s="58"/>
      <c r="AD37" s="58"/>
      <c r="AE37" s="58"/>
      <c r="AF37" s="58"/>
      <c r="AG37" s="58"/>
      <c r="AH37" s="58"/>
      <c r="AI37" s="58"/>
      <c r="AJ37" s="58"/>
      <c r="AK37" s="58"/>
      <c r="AL37" s="59"/>
      <c r="AM37" s="58"/>
      <c r="AN37" s="58"/>
      <c r="AO37" s="58"/>
      <c r="AP37" s="58"/>
      <c r="AQ37" s="58"/>
      <c r="AR37" s="58"/>
      <c r="AS37" s="58"/>
      <c r="AT37" s="58"/>
      <c r="AU37" s="58"/>
      <c r="AV37" s="58"/>
      <c r="AW37" s="58"/>
      <c r="AX37" s="58"/>
      <c r="AY37" s="58"/>
      <c r="AZ37" s="58"/>
      <c r="BA37" s="58"/>
      <c r="BB37" s="58"/>
      <c r="BC37" s="58"/>
      <c r="BD37" s="58"/>
      <c r="BE37" s="58"/>
      <c r="BF37" s="61"/>
      <c r="BG37" s="4"/>
    </row>
    <row r="38" spans="1:59" ht="15" hidden="1" customHeight="1" x14ac:dyDescent="0.15">
      <c r="A38" s="52">
        <v>14</v>
      </c>
      <c r="B38" s="53"/>
      <c r="C38" s="57"/>
      <c r="D38" s="58"/>
      <c r="E38" s="58"/>
      <c r="F38" s="58"/>
      <c r="G38" s="58"/>
      <c r="H38" s="58"/>
      <c r="I38" s="58"/>
      <c r="J38" s="58"/>
      <c r="K38" s="59"/>
      <c r="L38" s="46"/>
      <c r="M38" s="47"/>
      <c r="N38" s="47"/>
      <c r="O38" s="47"/>
      <c r="P38" s="47"/>
      <c r="Q38" s="47"/>
      <c r="R38" s="47"/>
      <c r="S38" s="47"/>
      <c r="T38" s="47"/>
      <c r="U38" s="47"/>
      <c r="V38" s="47"/>
      <c r="W38" s="47"/>
      <c r="X38" s="47"/>
      <c r="Y38" s="60"/>
      <c r="Z38" s="57"/>
      <c r="AA38" s="58"/>
      <c r="AB38" s="58"/>
      <c r="AC38" s="58"/>
      <c r="AD38" s="58"/>
      <c r="AE38" s="58"/>
      <c r="AF38" s="58"/>
      <c r="AG38" s="58"/>
      <c r="AH38" s="58"/>
      <c r="AI38" s="58"/>
      <c r="AJ38" s="58"/>
      <c r="AK38" s="58"/>
      <c r="AL38" s="59"/>
      <c r="AM38" s="58"/>
      <c r="AN38" s="58"/>
      <c r="AO38" s="58"/>
      <c r="AP38" s="58"/>
      <c r="AQ38" s="58"/>
      <c r="AR38" s="58"/>
      <c r="AS38" s="58"/>
      <c r="AT38" s="58"/>
      <c r="AU38" s="58"/>
      <c r="AV38" s="58"/>
      <c r="AW38" s="58"/>
      <c r="AX38" s="58"/>
      <c r="AY38" s="58"/>
      <c r="AZ38" s="58"/>
      <c r="BA38" s="58"/>
      <c r="BB38" s="58"/>
      <c r="BC38" s="58"/>
      <c r="BD38" s="58"/>
      <c r="BE38" s="58"/>
      <c r="BF38" s="61"/>
      <c r="BG38" s="4"/>
    </row>
    <row r="39" spans="1:59" ht="15" hidden="1" customHeight="1" x14ac:dyDescent="0.15">
      <c r="A39" s="52">
        <v>15</v>
      </c>
      <c r="B39" s="53"/>
      <c r="C39" s="57"/>
      <c r="D39" s="58"/>
      <c r="E39" s="58"/>
      <c r="F39" s="58"/>
      <c r="G39" s="58"/>
      <c r="H39" s="58"/>
      <c r="I39" s="58"/>
      <c r="J39" s="58"/>
      <c r="K39" s="59"/>
      <c r="L39" s="46"/>
      <c r="M39" s="47"/>
      <c r="N39" s="47"/>
      <c r="O39" s="47"/>
      <c r="P39" s="47"/>
      <c r="Q39" s="47"/>
      <c r="R39" s="47"/>
      <c r="S39" s="47"/>
      <c r="T39" s="47"/>
      <c r="U39" s="47"/>
      <c r="V39" s="47"/>
      <c r="W39" s="47"/>
      <c r="X39" s="47"/>
      <c r="Y39" s="60"/>
      <c r="Z39" s="57"/>
      <c r="AA39" s="58"/>
      <c r="AB39" s="58"/>
      <c r="AC39" s="58"/>
      <c r="AD39" s="58"/>
      <c r="AE39" s="58"/>
      <c r="AF39" s="58"/>
      <c r="AG39" s="58"/>
      <c r="AH39" s="58"/>
      <c r="AI39" s="58"/>
      <c r="AJ39" s="58"/>
      <c r="AK39" s="58"/>
      <c r="AL39" s="59"/>
      <c r="AM39" s="58"/>
      <c r="AN39" s="58"/>
      <c r="AO39" s="58"/>
      <c r="AP39" s="58"/>
      <c r="AQ39" s="58"/>
      <c r="AR39" s="58"/>
      <c r="AS39" s="58"/>
      <c r="AT39" s="58"/>
      <c r="AU39" s="58"/>
      <c r="AV39" s="58"/>
      <c r="AW39" s="58"/>
      <c r="AX39" s="58"/>
      <c r="AY39" s="58"/>
      <c r="AZ39" s="58"/>
      <c r="BA39" s="58"/>
      <c r="BB39" s="58"/>
      <c r="BC39" s="58"/>
      <c r="BD39" s="58"/>
      <c r="BE39" s="58"/>
      <c r="BF39" s="61"/>
      <c r="BG39" s="4"/>
    </row>
    <row r="40" spans="1:59" ht="15" hidden="1" customHeight="1" x14ac:dyDescent="0.15">
      <c r="A40" s="52">
        <v>16</v>
      </c>
      <c r="B40" s="53"/>
      <c r="C40" s="57"/>
      <c r="D40" s="58"/>
      <c r="E40" s="58"/>
      <c r="F40" s="58"/>
      <c r="G40" s="58"/>
      <c r="H40" s="58"/>
      <c r="I40" s="58"/>
      <c r="J40" s="58"/>
      <c r="K40" s="59"/>
      <c r="L40" s="46"/>
      <c r="M40" s="47"/>
      <c r="N40" s="47"/>
      <c r="O40" s="47"/>
      <c r="P40" s="47"/>
      <c r="Q40" s="47"/>
      <c r="R40" s="47"/>
      <c r="S40" s="47"/>
      <c r="T40" s="47"/>
      <c r="U40" s="47"/>
      <c r="V40" s="47"/>
      <c r="W40" s="47"/>
      <c r="X40" s="47"/>
      <c r="Y40" s="60"/>
      <c r="Z40" s="57"/>
      <c r="AA40" s="58"/>
      <c r="AB40" s="58"/>
      <c r="AC40" s="58"/>
      <c r="AD40" s="58"/>
      <c r="AE40" s="58"/>
      <c r="AF40" s="58"/>
      <c r="AG40" s="58"/>
      <c r="AH40" s="58"/>
      <c r="AI40" s="58"/>
      <c r="AJ40" s="58"/>
      <c r="AK40" s="58"/>
      <c r="AL40" s="59"/>
      <c r="AM40" s="58"/>
      <c r="AN40" s="58"/>
      <c r="AO40" s="58"/>
      <c r="AP40" s="58"/>
      <c r="AQ40" s="58"/>
      <c r="AR40" s="58"/>
      <c r="AS40" s="58"/>
      <c r="AT40" s="58"/>
      <c r="AU40" s="58"/>
      <c r="AV40" s="58"/>
      <c r="AW40" s="58"/>
      <c r="AX40" s="58"/>
      <c r="AY40" s="58"/>
      <c r="AZ40" s="58"/>
      <c r="BA40" s="58"/>
      <c r="BB40" s="58"/>
      <c r="BC40" s="58"/>
      <c r="BD40" s="58"/>
      <c r="BE40" s="58"/>
      <c r="BF40" s="61"/>
      <c r="BG40" s="4"/>
    </row>
    <row r="41" spans="1:59" ht="15" hidden="1" customHeight="1" x14ac:dyDescent="0.15">
      <c r="A41" s="52">
        <v>17</v>
      </c>
      <c r="B41" s="53"/>
      <c r="C41" s="57"/>
      <c r="D41" s="58"/>
      <c r="E41" s="58"/>
      <c r="F41" s="58"/>
      <c r="G41" s="58"/>
      <c r="H41" s="58"/>
      <c r="I41" s="58"/>
      <c r="J41" s="58"/>
      <c r="K41" s="59"/>
      <c r="L41" s="46"/>
      <c r="M41" s="47"/>
      <c r="N41" s="47"/>
      <c r="O41" s="47"/>
      <c r="P41" s="47"/>
      <c r="Q41" s="47"/>
      <c r="R41" s="47"/>
      <c r="S41" s="47"/>
      <c r="T41" s="47"/>
      <c r="U41" s="47"/>
      <c r="V41" s="47"/>
      <c r="W41" s="47"/>
      <c r="X41" s="47"/>
      <c r="Y41" s="60"/>
      <c r="Z41" s="57"/>
      <c r="AA41" s="58"/>
      <c r="AB41" s="58"/>
      <c r="AC41" s="58"/>
      <c r="AD41" s="58"/>
      <c r="AE41" s="58"/>
      <c r="AF41" s="58"/>
      <c r="AG41" s="58"/>
      <c r="AH41" s="58"/>
      <c r="AI41" s="58"/>
      <c r="AJ41" s="58"/>
      <c r="AK41" s="58"/>
      <c r="AL41" s="59"/>
      <c r="AM41" s="58"/>
      <c r="AN41" s="58"/>
      <c r="AO41" s="58"/>
      <c r="AP41" s="58"/>
      <c r="AQ41" s="58"/>
      <c r="AR41" s="58"/>
      <c r="AS41" s="58"/>
      <c r="AT41" s="58"/>
      <c r="AU41" s="58"/>
      <c r="AV41" s="58"/>
      <c r="AW41" s="58"/>
      <c r="AX41" s="58"/>
      <c r="AY41" s="58"/>
      <c r="AZ41" s="58"/>
      <c r="BA41" s="58"/>
      <c r="BB41" s="58"/>
      <c r="BC41" s="58"/>
      <c r="BD41" s="58"/>
      <c r="BE41" s="58"/>
      <c r="BF41" s="61"/>
      <c r="BG41" s="4"/>
    </row>
    <row r="42" spans="1:59" ht="15" hidden="1" customHeight="1" x14ac:dyDescent="0.15">
      <c r="A42" s="52">
        <v>18</v>
      </c>
      <c r="B42" s="53"/>
      <c r="C42" s="57"/>
      <c r="D42" s="58"/>
      <c r="E42" s="58"/>
      <c r="F42" s="58"/>
      <c r="G42" s="58"/>
      <c r="H42" s="58"/>
      <c r="I42" s="58"/>
      <c r="J42" s="58"/>
      <c r="K42" s="59"/>
      <c r="L42" s="46"/>
      <c r="M42" s="47"/>
      <c r="N42" s="47"/>
      <c r="O42" s="47"/>
      <c r="P42" s="47"/>
      <c r="Q42" s="47"/>
      <c r="R42" s="47"/>
      <c r="S42" s="47"/>
      <c r="T42" s="47"/>
      <c r="U42" s="47"/>
      <c r="V42" s="47"/>
      <c r="W42" s="47"/>
      <c r="X42" s="47"/>
      <c r="Y42" s="60"/>
      <c r="Z42" s="57"/>
      <c r="AA42" s="58"/>
      <c r="AB42" s="58"/>
      <c r="AC42" s="58"/>
      <c r="AD42" s="58"/>
      <c r="AE42" s="58"/>
      <c r="AF42" s="58"/>
      <c r="AG42" s="58"/>
      <c r="AH42" s="58"/>
      <c r="AI42" s="58"/>
      <c r="AJ42" s="58"/>
      <c r="AK42" s="58"/>
      <c r="AL42" s="59"/>
      <c r="AM42" s="58"/>
      <c r="AN42" s="58"/>
      <c r="AO42" s="58"/>
      <c r="AP42" s="58"/>
      <c r="AQ42" s="58"/>
      <c r="AR42" s="58"/>
      <c r="AS42" s="58"/>
      <c r="AT42" s="58"/>
      <c r="AU42" s="58"/>
      <c r="AV42" s="58"/>
      <c r="AW42" s="58"/>
      <c r="AX42" s="58"/>
      <c r="AY42" s="58"/>
      <c r="AZ42" s="58"/>
      <c r="BA42" s="58"/>
      <c r="BB42" s="58"/>
      <c r="BC42" s="58"/>
      <c r="BD42" s="58"/>
      <c r="BE42" s="58"/>
      <c r="BF42" s="61"/>
      <c r="BG42" s="4"/>
    </row>
    <row r="43" spans="1:59" ht="15" hidden="1" customHeight="1" x14ac:dyDescent="0.15">
      <c r="A43" s="52">
        <v>19</v>
      </c>
      <c r="B43" s="53"/>
      <c r="C43" s="57"/>
      <c r="D43" s="58"/>
      <c r="E43" s="58"/>
      <c r="F43" s="58"/>
      <c r="G43" s="58"/>
      <c r="H43" s="58"/>
      <c r="I43" s="58"/>
      <c r="J43" s="58"/>
      <c r="K43" s="59"/>
      <c r="L43" s="46"/>
      <c r="M43" s="47"/>
      <c r="N43" s="47"/>
      <c r="O43" s="47"/>
      <c r="P43" s="47"/>
      <c r="Q43" s="47"/>
      <c r="R43" s="47"/>
      <c r="S43" s="47"/>
      <c r="T43" s="47"/>
      <c r="U43" s="47"/>
      <c r="V43" s="47"/>
      <c r="W43" s="47"/>
      <c r="X43" s="47"/>
      <c r="Y43" s="60"/>
      <c r="Z43" s="57"/>
      <c r="AA43" s="58"/>
      <c r="AB43" s="58"/>
      <c r="AC43" s="58"/>
      <c r="AD43" s="58"/>
      <c r="AE43" s="58"/>
      <c r="AF43" s="58"/>
      <c r="AG43" s="58"/>
      <c r="AH43" s="58"/>
      <c r="AI43" s="58"/>
      <c r="AJ43" s="58"/>
      <c r="AK43" s="58"/>
      <c r="AL43" s="59"/>
      <c r="AM43" s="58"/>
      <c r="AN43" s="58"/>
      <c r="AO43" s="58"/>
      <c r="AP43" s="58"/>
      <c r="AQ43" s="58"/>
      <c r="AR43" s="58"/>
      <c r="AS43" s="58"/>
      <c r="AT43" s="58"/>
      <c r="AU43" s="58"/>
      <c r="AV43" s="58"/>
      <c r="AW43" s="58"/>
      <c r="AX43" s="58"/>
      <c r="AY43" s="58"/>
      <c r="AZ43" s="58"/>
      <c r="BA43" s="58"/>
      <c r="BB43" s="58"/>
      <c r="BC43" s="58"/>
      <c r="BD43" s="58"/>
      <c r="BE43" s="58"/>
      <c r="BF43" s="61"/>
      <c r="BG43" s="4"/>
    </row>
    <row r="44" spans="1:59" ht="15" hidden="1" customHeight="1" thickBot="1" x14ac:dyDescent="0.2">
      <c r="A44" s="96">
        <v>20</v>
      </c>
      <c r="B44" s="97"/>
      <c r="C44" s="74"/>
      <c r="D44" s="72"/>
      <c r="E44" s="72"/>
      <c r="F44" s="72"/>
      <c r="G44" s="72"/>
      <c r="H44" s="72"/>
      <c r="I44" s="72"/>
      <c r="J44" s="72"/>
      <c r="K44" s="75"/>
      <c r="L44" s="41"/>
      <c r="M44" s="42"/>
      <c r="N44" s="42"/>
      <c r="O44" s="42"/>
      <c r="P44" s="42"/>
      <c r="Q44" s="42"/>
      <c r="R44" s="42"/>
      <c r="S44" s="42"/>
      <c r="T44" s="42"/>
      <c r="U44" s="42"/>
      <c r="V44" s="42"/>
      <c r="W44" s="42"/>
      <c r="X44" s="42"/>
      <c r="Y44" s="43"/>
      <c r="Z44" s="74"/>
      <c r="AA44" s="72"/>
      <c r="AB44" s="72"/>
      <c r="AC44" s="72"/>
      <c r="AD44" s="72"/>
      <c r="AE44" s="72"/>
      <c r="AF44" s="72"/>
      <c r="AG44" s="72"/>
      <c r="AH44" s="72"/>
      <c r="AI44" s="72"/>
      <c r="AJ44" s="72"/>
      <c r="AK44" s="72"/>
      <c r="AL44" s="75"/>
      <c r="AM44" s="72"/>
      <c r="AN44" s="72"/>
      <c r="AO44" s="72"/>
      <c r="AP44" s="72"/>
      <c r="AQ44" s="72"/>
      <c r="AR44" s="72"/>
      <c r="AS44" s="72"/>
      <c r="AT44" s="72"/>
      <c r="AU44" s="72"/>
      <c r="AV44" s="72"/>
      <c r="AW44" s="72"/>
      <c r="AX44" s="72"/>
      <c r="AY44" s="72"/>
      <c r="AZ44" s="72"/>
      <c r="BA44" s="72"/>
      <c r="BB44" s="72"/>
      <c r="BC44" s="72"/>
      <c r="BD44" s="72"/>
      <c r="BE44" s="72"/>
      <c r="BF44" s="73"/>
      <c r="BG44" s="4"/>
    </row>
    <row r="45" spans="1:59" ht="9" customHeight="1" thickBo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4"/>
    </row>
    <row r="46" spans="1:59" ht="21" customHeight="1" x14ac:dyDescent="0.15">
      <c r="A46" s="81" t="s">
        <v>2110</v>
      </c>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9"/>
      <c r="BG46" s="4"/>
    </row>
    <row r="47" spans="1:59" ht="21" customHeight="1" x14ac:dyDescent="0.15">
      <c r="A47" s="65"/>
      <c r="B47" s="66"/>
      <c r="C47" s="67" t="s">
        <v>1033</v>
      </c>
      <c r="D47" s="68"/>
      <c r="E47" s="68"/>
      <c r="F47" s="68"/>
      <c r="G47" s="68"/>
      <c r="H47" s="68"/>
      <c r="I47" s="68"/>
      <c r="J47" s="68"/>
      <c r="K47" s="68"/>
      <c r="L47" s="53"/>
      <c r="M47" s="67" t="s">
        <v>1031</v>
      </c>
      <c r="N47" s="68"/>
      <c r="O47" s="68"/>
      <c r="P47" s="68"/>
      <c r="Q47" s="68"/>
      <c r="R47" s="68"/>
      <c r="S47" s="68"/>
      <c r="T47" s="68"/>
      <c r="U47" s="68"/>
      <c r="V47" s="68"/>
      <c r="W47" s="68"/>
      <c r="X47" s="68"/>
      <c r="Y47" s="68"/>
      <c r="Z47" s="68"/>
      <c r="AA47" s="68"/>
      <c r="AB47" s="68"/>
      <c r="AC47" s="68"/>
      <c r="AD47" s="69"/>
      <c r="AE47" s="70"/>
      <c r="AF47" s="67" t="s">
        <v>1033</v>
      </c>
      <c r="AG47" s="68"/>
      <c r="AH47" s="68"/>
      <c r="AI47" s="68"/>
      <c r="AJ47" s="68"/>
      <c r="AK47" s="68"/>
      <c r="AL47" s="68"/>
      <c r="AM47" s="68"/>
      <c r="AN47" s="68"/>
      <c r="AO47" s="53"/>
      <c r="AP47" s="67" t="s">
        <v>1031</v>
      </c>
      <c r="AQ47" s="68"/>
      <c r="AR47" s="68"/>
      <c r="AS47" s="68"/>
      <c r="AT47" s="68"/>
      <c r="AU47" s="68"/>
      <c r="AV47" s="68"/>
      <c r="AW47" s="68"/>
      <c r="AX47" s="68"/>
      <c r="AY47" s="68"/>
      <c r="AZ47" s="68"/>
      <c r="BA47" s="68"/>
      <c r="BB47" s="68"/>
      <c r="BC47" s="68"/>
      <c r="BD47" s="68"/>
      <c r="BE47" s="68"/>
      <c r="BF47" s="71"/>
      <c r="BG47" s="4"/>
    </row>
    <row r="48" spans="1:59" ht="24.95" customHeight="1" x14ac:dyDescent="0.15">
      <c r="A48" s="52">
        <v>1</v>
      </c>
      <c r="B48" s="53"/>
      <c r="C48" s="54" t="str">
        <f>IF(W6="","",VLOOKUP(W6,機関番号!A2:B1203,2,FALSE))</f>
        <v/>
      </c>
      <c r="D48" s="55"/>
      <c r="E48" s="55"/>
      <c r="F48" s="55"/>
      <c r="G48" s="55"/>
      <c r="H48" s="55"/>
      <c r="I48" s="55"/>
      <c r="J48" s="55"/>
      <c r="K48" s="55"/>
      <c r="L48" s="56"/>
      <c r="M48" s="57"/>
      <c r="N48" s="58"/>
      <c r="O48" s="58"/>
      <c r="P48" s="58"/>
      <c r="Q48" s="58"/>
      <c r="R48" s="58"/>
      <c r="S48" s="58"/>
      <c r="T48" s="58"/>
      <c r="U48" s="58"/>
      <c r="V48" s="58"/>
      <c r="W48" s="58"/>
      <c r="X48" s="58"/>
      <c r="Y48" s="58"/>
      <c r="Z48" s="58"/>
      <c r="AA48" s="58"/>
      <c r="AB48" s="58"/>
      <c r="AC48" s="58"/>
      <c r="AD48" s="79">
        <v>4</v>
      </c>
      <c r="AE48" s="80"/>
      <c r="AF48" s="54" t="str">
        <f>IF(AO6="","",VLOOKUP(AO6,機関番号!A2:B1203,2,FALSE))</f>
        <v/>
      </c>
      <c r="AG48" s="55"/>
      <c r="AH48" s="55"/>
      <c r="AI48" s="55"/>
      <c r="AJ48" s="55"/>
      <c r="AK48" s="55"/>
      <c r="AL48" s="55"/>
      <c r="AM48" s="55"/>
      <c r="AN48" s="55"/>
      <c r="AO48" s="56"/>
      <c r="AP48" s="57"/>
      <c r="AQ48" s="58"/>
      <c r="AR48" s="58"/>
      <c r="AS48" s="58"/>
      <c r="AT48" s="58"/>
      <c r="AU48" s="58"/>
      <c r="AV48" s="58"/>
      <c r="AW48" s="58"/>
      <c r="AX48" s="58"/>
      <c r="AY48" s="58"/>
      <c r="AZ48" s="58"/>
      <c r="BA48" s="58"/>
      <c r="BB48" s="58"/>
      <c r="BC48" s="58"/>
      <c r="BD48" s="58"/>
      <c r="BE48" s="58"/>
      <c r="BF48" s="61"/>
      <c r="BG48" s="4"/>
    </row>
    <row r="49" spans="1:72" ht="24.95" customHeight="1" x14ac:dyDescent="0.15">
      <c r="A49" s="52">
        <v>2</v>
      </c>
      <c r="B49" s="53"/>
      <c r="C49" s="54" t="str">
        <f>IF(AC6="","",VLOOKUP(AC6,機関番号!A2:B1203,2,FALSE))</f>
        <v/>
      </c>
      <c r="D49" s="55"/>
      <c r="E49" s="55"/>
      <c r="F49" s="55"/>
      <c r="G49" s="55"/>
      <c r="H49" s="55"/>
      <c r="I49" s="55"/>
      <c r="J49" s="55"/>
      <c r="K49" s="55"/>
      <c r="L49" s="56"/>
      <c r="M49" s="57"/>
      <c r="N49" s="58"/>
      <c r="O49" s="58"/>
      <c r="P49" s="58"/>
      <c r="Q49" s="58"/>
      <c r="R49" s="58"/>
      <c r="S49" s="58"/>
      <c r="T49" s="58"/>
      <c r="U49" s="58"/>
      <c r="V49" s="58"/>
      <c r="W49" s="58"/>
      <c r="X49" s="58"/>
      <c r="Y49" s="58"/>
      <c r="Z49" s="58"/>
      <c r="AA49" s="58"/>
      <c r="AB49" s="58"/>
      <c r="AC49" s="58"/>
      <c r="AD49" s="79">
        <v>5</v>
      </c>
      <c r="AE49" s="80"/>
      <c r="AF49" s="54" t="str">
        <f>IF(AU6="","",VLOOKUP(AU6,機関番号!A2:B1203,2,FALSE))</f>
        <v/>
      </c>
      <c r="AG49" s="55"/>
      <c r="AH49" s="55"/>
      <c r="AI49" s="55"/>
      <c r="AJ49" s="55"/>
      <c r="AK49" s="55"/>
      <c r="AL49" s="55"/>
      <c r="AM49" s="55"/>
      <c r="AN49" s="55"/>
      <c r="AO49" s="56"/>
      <c r="AP49" s="57"/>
      <c r="AQ49" s="58"/>
      <c r="AR49" s="58"/>
      <c r="AS49" s="58"/>
      <c r="AT49" s="58"/>
      <c r="AU49" s="58"/>
      <c r="AV49" s="58"/>
      <c r="AW49" s="58"/>
      <c r="AX49" s="58"/>
      <c r="AY49" s="58"/>
      <c r="AZ49" s="58"/>
      <c r="BA49" s="58"/>
      <c r="BB49" s="58"/>
      <c r="BC49" s="58"/>
      <c r="BD49" s="58"/>
      <c r="BE49" s="58"/>
      <c r="BF49" s="61"/>
      <c r="BG49" s="4"/>
    </row>
    <row r="50" spans="1:72" ht="24.95" customHeight="1" thickBot="1" x14ac:dyDescent="0.2">
      <c r="A50" s="96">
        <v>3</v>
      </c>
      <c r="B50" s="97"/>
      <c r="C50" s="129" t="str">
        <f>IF(AI6="","",VLOOKUP(AI6,機関番号!A2:B1203,2,FALSE))</f>
        <v/>
      </c>
      <c r="D50" s="130"/>
      <c r="E50" s="130"/>
      <c r="F50" s="130"/>
      <c r="G50" s="130"/>
      <c r="H50" s="130"/>
      <c r="I50" s="130"/>
      <c r="J50" s="130"/>
      <c r="K50" s="130"/>
      <c r="L50" s="131"/>
      <c r="M50" s="74"/>
      <c r="N50" s="72"/>
      <c r="O50" s="72"/>
      <c r="P50" s="72"/>
      <c r="Q50" s="72"/>
      <c r="R50" s="72"/>
      <c r="S50" s="72"/>
      <c r="T50" s="72"/>
      <c r="U50" s="72"/>
      <c r="V50" s="72"/>
      <c r="W50" s="72"/>
      <c r="X50" s="72"/>
      <c r="Y50" s="72"/>
      <c r="Z50" s="72"/>
      <c r="AA50" s="72"/>
      <c r="AB50" s="72"/>
      <c r="AC50" s="72"/>
      <c r="AD50" s="101">
        <v>6</v>
      </c>
      <c r="AE50" s="102"/>
      <c r="AF50" s="129" t="str">
        <f>IF(BA6="","",VLOOKUP(BA6,機関番号!A2:B1203,2,FALSE))</f>
        <v/>
      </c>
      <c r="AG50" s="130"/>
      <c r="AH50" s="130"/>
      <c r="AI50" s="130"/>
      <c r="AJ50" s="130"/>
      <c r="AK50" s="130"/>
      <c r="AL50" s="130"/>
      <c r="AM50" s="130"/>
      <c r="AN50" s="130"/>
      <c r="AO50" s="131"/>
      <c r="AP50" s="74"/>
      <c r="AQ50" s="72"/>
      <c r="AR50" s="72"/>
      <c r="AS50" s="72"/>
      <c r="AT50" s="72"/>
      <c r="AU50" s="72"/>
      <c r="AV50" s="72"/>
      <c r="AW50" s="72"/>
      <c r="AX50" s="72"/>
      <c r="AY50" s="72"/>
      <c r="AZ50" s="72"/>
      <c r="BA50" s="72"/>
      <c r="BB50" s="72"/>
      <c r="BC50" s="72"/>
      <c r="BD50" s="72"/>
      <c r="BE50" s="72"/>
      <c r="BF50" s="73"/>
      <c r="BG50" s="4"/>
    </row>
    <row r="51" spans="1:72" ht="15.75" customHeight="1" x14ac:dyDescent="0.15">
      <c r="A51" s="200" t="str">
        <f>"（大学名："&amp;$K$5&amp;$M$5&amp;"）　"&amp;AQ4&amp;""</f>
        <v>（大学名：※機関番号が入力されると、自動的に大学等名が表示されます。）　タイプⅠ（インド）</v>
      </c>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37"/>
    </row>
    <row r="52" spans="1:72" ht="8.25" customHeight="1" thickBo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4"/>
    </row>
    <row r="53" spans="1:72" s="27" customFormat="1" ht="30.75" customHeight="1" x14ac:dyDescent="0.15">
      <c r="A53" s="297">
        <v>11</v>
      </c>
      <c r="B53" s="298"/>
      <c r="C53" s="298"/>
      <c r="D53" s="299" t="s">
        <v>2114</v>
      </c>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300"/>
      <c r="BG53" s="25"/>
      <c r="BH53" s="26"/>
      <c r="BI53" s="26"/>
      <c r="BJ53" s="26"/>
      <c r="BK53" s="26"/>
      <c r="BL53" s="26"/>
      <c r="BM53" s="26"/>
      <c r="BN53" s="26"/>
      <c r="BO53" s="26"/>
      <c r="BP53" s="26"/>
      <c r="BQ53" s="26"/>
      <c r="BR53" s="26"/>
      <c r="BS53" s="26"/>
      <c r="BT53" s="26"/>
    </row>
    <row r="54" spans="1:72" s="27" customFormat="1" ht="21" customHeight="1" x14ac:dyDescent="0.15">
      <c r="A54" s="214"/>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6"/>
      <c r="BG54" s="25"/>
      <c r="BH54" s="26"/>
      <c r="BI54" s="26"/>
      <c r="BJ54" s="26"/>
      <c r="BK54" s="26"/>
      <c r="BL54" s="26"/>
      <c r="BM54" s="26"/>
      <c r="BN54" s="26"/>
      <c r="BO54" s="26"/>
      <c r="BP54" s="26"/>
      <c r="BQ54" s="26"/>
      <c r="BR54" s="26"/>
      <c r="BS54" s="26"/>
      <c r="BT54" s="26"/>
    </row>
    <row r="55" spans="1:72" s="27" customFormat="1" ht="21" customHeight="1" x14ac:dyDescent="0.15">
      <c r="A55" s="217"/>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9"/>
      <c r="BG55" s="25"/>
      <c r="BH55" s="26"/>
      <c r="BI55" s="26"/>
      <c r="BJ55" s="26"/>
      <c r="BK55" s="26"/>
      <c r="BL55" s="26"/>
      <c r="BM55" s="26"/>
      <c r="BN55" s="26"/>
      <c r="BO55" s="26"/>
      <c r="BP55" s="26"/>
      <c r="BQ55" s="26"/>
      <c r="BR55" s="26"/>
      <c r="BS55" s="26"/>
      <c r="BT55" s="26"/>
    </row>
    <row r="56" spans="1:72" s="27" customFormat="1" ht="21" customHeight="1" x14ac:dyDescent="0.15">
      <c r="A56" s="217"/>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9"/>
      <c r="BG56" s="25"/>
      <c r="BH56" s="26"/>
      <c r="BI56" s="26"/>
      <c r="BJ56" s="26"/>
      <c r="BK56" s="26"/>
      <c r="BL56" s="26"/>
      <c r="BM56" s="26"/>
      <c r="BN56" s="26"/>
      <c r="BO56" s="26"/>
      <c r="BP56" s="26"/>
      <c r="BQ56" s="26"/>
      <c r="BR56" s="26"/>
      <c r="BS56" s="26"/>
      <c r="BT56" s="26"/>
    </row>
    <row r="57" spans="1:72" s="27" customFormat="1" ht="21" customHeight="1" x14ac:dyDescent="0.15">
      <c r="A57" s="217"/>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9"/>
      <c r="BG57" s="25"/>
      <c r="BH57" s="26"/>
      <c r="BI57" s="26"/>
      <c r="BJ57" s="26"/>
      <c r="BK57" s="26"/>
      <c r="BL57" s="26"/>
      <c r="BM57" s="26"/>
      <c r="BN57" s="26"/>
      <c r="BO57" s="26"/>
      <c r="BP57" s="26"/>
      <c r="BQ57" s="26"/>
      <c r="BR57" s="26"/>
      <c r="BS57" s="26"/>
      <c r="BT57" s="26"/>
    </row>
    <row r="58" spans="1:72" s="27" customFormat="1" ht="21" customHeight="1" x14ac:dyDescent="0.15">
      <c r="A58" s="217"/>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c r="BE58" s="218"/>
      <c r="BF58" s="219"/>
      <c r="BG58" s="25"/>
      <c r="BH58" s="26"/>
      <c r="BI58" s="26"/>
      <c r="BJ58" s="26"/>
      <c r="BK58" s="26"/>
      <c r="BL58" s="26"/>
      <c r="BM58" s="26"/>
      <c r="BN58" s="26"/>
      <c r="BO58" s="26"/>
      <c r="BP58" s="26"/>
      <c r="BQ58" s="26"/>
      <c r="BR58" s="26"/>
      <c r="BS58" s="26"/>
      <c r="BT58" s="26"/>
    </row>
    <row r="59" spans="1:72" s="27" customFormat="1" ht="21" customHeight="1" x14ac:dyDescent="0.15">
      <c r="A59" s="217"/>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219"/>
      <c r="BG59" s="25"/>
      <c r="BH59" s="26"/>
      <c r="BI59" s="26"/>
      <c r="BJ59" s="26"/>
      <c r="BK59" s="26"/>
      <c r="BL59" s="26"/>
      <c r="BM59" s="26"/>
      <c r="BN59" s="26"/>
      <c r="BO59" s="26"/>
      <c r="BP59" s="26"/>
      <c r="BQ59" s="26"/>
      <c r="BR59" s="26"/>
      <c r="BS59" s="26"/>
      <c r="BT59" s="26"/>
    </row>
    <row r="60" spans="1:72" s="27" customFormat="1" ht="21" customHeight="1" x14ac:dyDescent="0.15">
      <c r="A60" s="217"/>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9"/>
      <c r="BG60" s="25"/>
      <c r="BH60" s="26"/>
      <c r="BI60" s="26"/>
      <c r="BJ60" s="26"/>
      <c r="BK60" s="26"/>
      <c r="BL60" s="26"/>
      <c r="BM60" s="26"/>
      <c r="BN60" s="26"/>
      <c r="BO60" s="26"/>
      <c r="BP60" s="26"/>
      <c r="BQ60" s="26"/>
      <c r="BR60" s="26"/>
      <c r="BS60" s="26"/>
      <c r="BT60" s="26"/>
    </row>
    <row r="61" spans="1:72" s="27" customFormat="1" ht="21" customHeight="1" x14ac:dyDescent="0.15">
      <c r="A61" s="217"/>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c r="BE61" s="218"/>
      <c r="BF61" s="219"/>
      <c r="BG61" s="25"/>
      <c r="BH61" s="26"/>
      <c r="BI61" s="26"/>
      <c r="BJ61" s="26"/>
      <c r="BK61" s="26"/>
      <c r="BL61" s="26"/>
      <c r="BM61" s="26"/>
      <c r="BN61" s="26"/>
      <c r="BO61" s="26"/>
      <c r="BP61" s="26"/>
      <c r="BQ61" s="26"/>
      <c r="BR61" s="26"/>
      <c r="BS61" s="26"/>
      <c r="BT61" s="26"/>
    </row>
    <row r="62" spans="1:72" s="27" customFormat="1" ht="21" customHeight="1" x14ac:dyDescent="0.15">
      <c r="A62" s="217"/>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c r="BE62" s="218"/>
      <c r="BF62" s="219"/>
      <c r="BG62" s="25"/>
      <c r="BH62" s="26"/>
      <c r="BI62" s="26"/>
      <c r="BJ62" s="26"/>
      <c r="BK62" s="26"/>
      <c r="BL62" s="26"/>
      <c r="BM62" s="26"/>
      <c r="BN62" s="26"/>
      <c r="BO62" s="26"/>
      <c r="BP62" s="26"/>
      <c r="BQ62" s="26"/>
      <c r="BR62" s="26"/>
      <c r="BS62" s="26"/>
      <c r="BT62" s="26"/>
    </row>
    <row r="63" spans="1:72" s="27" customFormat="1" ht="21" customHeight="1" x14ac:dyDescent="0.15">
      <c r="A63" s="217"/>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9"/>
      <c r="BG63" s="25"/>
      <c r="BH63" s="26"/>
      <c r="BI63" s="26"/>
      <c r="BJ63" s="26"/>
      <c r="BK63" s="26"/>
      <c r="BL63" s="26"/>
      <c r="BM63" s="26"/>
      <c r="BN63" s="26"/>
      <c r="BO63" s="26"/>
      <c r="BP63" s="26"/>
      <c r="BQ63" s="26"/>
      <c r="BR63" s="26"/>
      <c r="BS63" s="26"/>
      <c r="BT63" s="26"/>
    </row>
    <row r="64" spans="1:72" s="27" customFormat="1" ht="21" customHeight="1" x14ac:dyDescent="0.15">
      <c r="A64" s="217"/>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9"/>
      <c r="BG64" s="25"/>
      <c r="BH64" s="26"/>
      <c r="BI64" s="26"/>
      <c r="BJ64" s="26"/>
      <c r="BK64" s="26"/>
      <c r="BL64" s="26"/>
      <c r="BM64" s="26"/>
      <c r="BN64" s="26"/>
      <c r="BO64" s="26"/>
      <c r="BP64" s="26"/>
      <c r="BQ64" s="26"/>
      <c r="BR64" s="26"/>
      <c r="BS64" s="26"/>
      <c r="BT64" s="26"/>
    </row>
    <row r="65" spans="1:72" s="27" customFormat="1" ht="21" customHeight="1" x14ac:dyDescent="0.15">
      <c r="A65" s="217"/>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c r="BE65" s="218"/>
      <c r="BF65" s="219"/>
      <c r="BG65" s="25"/>
      <c r="BH65" s="26"/>
      <c r="BI65" s="26"/>
      <c r="BJ65" s="26"/>
      <c r="BK65" s="26"/>
      <c r="BL65" s="26"/>
      <c r="BM65" s="26"/>
      <c r="BN65" s="26"/>
      <c r="BO65" s="26"/>
      <c r="BP65" s="26"/>
      <c r="BQ65" s="26"/>
      <c r="BR65" s="26"/>
      <c r="BS65" s="26"/>
      <c r="BT65" s="26"/>
    </row>
    <row r="66" spans="1:72" s="27" customFormat="1" ht="21" customHeight="1" x14ac:dyDescent="0.15">
      <c r="A66" s="217"/>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c r="BE66" s="218"/>
      <c r="BF66" s="219"/>
      <c r="BG66" s="25"/>
      <c r="BH66" s="26"/>
      <c r="BI66" s="26"/>
      <c r="BJ66" s="26"/>
      <c r="BK66" s="26"/>
      <c r="BL66" s="26"/>
      <c r="BM66" s="26"/>
      <c r="BN66" s="26"/>
      <c r="BO66" s="26"/>
      <c r="BP66" s="26"/>
      <c r="BQ66" s="26"/>
      <c r="BR66" s="26"/>
      <c r="BS66" s="26"/>
      <c r="BT66" s="26"/>
    </row>
    <row r="67" spans="1:72" s="27" customFormat="1" ht="21" hidden="1" customHeight="1" x14ac:dyDescent="0.15">
      <c r="A67" s="217"/>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9"/>
      <c r="BG67" s="25"/>
      <c r="BH67" s="26"/>
      <c r="BI67" s="26"/>
      <c r="BJ67" s="26"/>
      <c r="BK67" s="26"/>
      <c r="BL67" s="26"/>
      <c r="BM67" s="26"/>
      <c r="BN67" s="26"/>
      <c r="BO67" s="26"/>
      <c r="BP67" s="26"/>
      <c r="BQ67" s="26"/>
      <c r="BR67" s="26"/>
      <c r="BS67" s="26"/>
      <c r="BT67" s="26"/>
    </row>
    <row r="68" spans="1:72" s="27" customFormat="1" ht="0.75" customHeight="1" x14ac:dyDescent="0.15">
      <c r="A68" s="217"/>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c r="BE68" s="218"/>
      <c r="BF68" s="219"/>
      <c r="BG68" s="25"/>
      <c r="BH68" s="26"/>
      <c r="BI68" s="26"/>
      <c r="BJ68" s="26"/>
      <c r="BK68" s="26"/>
      <c r="BL68" s="26"/>
      <c r="BM68" s="26"/>
      <c r="BN68" s="26"/>
      <c r="BO68" s="26"/>
      <c r="BP68" s="26"/>
      <c r="BQ68" s="26"/>
      <c r="BR68" s="26"/>
      <c r="BS68" s="26"/>
      <c r="BT68" s="26"/>
    </row>
    <row r="69" spans="1:72" s="27" customFormat="1" ht="4.5" customHeight="1" thickBot="1" x14ac:dyDescent="0.2">
      <c r="A69" s="220"/>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2"/>
      <c r="BG69" s="25"/>
      <c r="BH69" s="26"/>
      <c r="BI69" s="26"/>
      <c r="BJ69" s="26"/>
      <c r="BK69" s="26"/>
      <c r="BL69" s="26"/>
      <c r="BM69" s="26"/>
      <c r="BN69" s="26"/>
      <c r="BO69" s="26"/>
      <c r="BP69" s="26"/>
      <c r="BQ69" s="26"/>
      <c r="BR69" s="26"/>
      <c r="BS69" s="26"/>
      <c r="BT69" s="26"/>
    </row>
    <row r="70" spans="1:72" ht="5.0999999999999996" customHeight="1" thickBot="1" x14ac:dyDescent="0.2">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row>
    <row r="71" spans="1:72" ht="21" customHeight="1" x14ac:dyDescent="0.15">
      <c r="A71" s="93" t="s">
        <v>1205</v>
      </c>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5"/>
      <c r="BG71" s="4"/>
    </row>
    <row r="72" spans="1:72" ht="30" customHeight="1" x14ac:dyDescent="0.15">
      <c r="A72" s="118" t="s">
        <v>1236</v>
      </c>
      <c r="B72" s="119"/>
      <c r="C72" s="119"/>
      <c r="D72" s="119"/>
      <c r="E72" s="119"/>
      <c r="F72" s="119"/>
      <c r="G72" s="119"/>
      <c r="H72" s="119"/>
      <c r="I72" s="119"/>
      <c r="J72" s="119"/>
      <c r="K72" s="119"/>
      <c r="L72" s="98" t="s">
        <v>1273</v>
      </c>
      <c r="M72" s="99"/>
      <c r="N72" s="99"/>
      <c r="O72" s="99"/>
      <c r="P72" s="99"/>
      <c r="Q72" s="99"/>
      <c r="R72" s="100"/>
      <c r="S72" s="98" t="s">
        <v>2026</v>
      </c>
      <c r="T72" s="99"/>
      <c r="U72" s="99"/>
      <c r="V72" s="99"/>
      <c r="W72" s="99"/>
      <c r="X72" s="99"/>
      <c r="Y72" s="100"/>
      <c r="Z72" s="98" t="s">
        <v>2111</v>
      </c>
      <c r="AA72" s="99"/>
      <c r="AB72" s="99"/>
      <c r="AC72" s="99"/>
      <c r="AD72" s="99"/>
      <c r="AE72" s="99"/>
      <c r="AF72" s="100"/>
      <c r="AG72" s="98" t="s">
        <v>2112</v>
      </c>
      <c r="AH72" s="99"/>
      <c r="AI72" s="99"/>
      <c r="AJ72" s="99"/>
      <c r="AK72" s="99"/>
      <c r="AL72" s="99"/>
      <c r="AM72" s="100"/>
      <c r="AN72" s="98" t="s">
        <v>2113</v>
      </c>
      <c r="AO72" s="99"/>
      <c r="AP72" s="99"/>
      <c r="AQ72" s="99"/>
      <c r="AR72" s="99"/>
      <c r="AS72" s="99"/>
      <c r="AT72" s="100"/>
      <c r="AU72" s="205" t="s">
        <v>6</v>
      </c>
      <c r="AV72" s="119"/>
      <c r="AW72" s="119"/>
      <c r="AX72" s="119"/>
      <c r="AY72" s="119"/>
      <c r="AZ72" s="119"/>
      <c r="BA72" s="119"/>
      <c r="BB72" s="119"/>
      <c r="BC72" s="119"/>
      <c r="BD72" s="119"/>
      <c r="BE72" s="119"/>
      <c r="BF72" s="206"/>
    </row>
    <row r="73" spans="1:72" ht="30" customHeight="1" x14ac:dyDescent="0.15">
      <c r="A73" s="207" t="s">
        <v>1201</v>
      </c>
      <c r="B73" s="208"/>
      <c r="C73" s="208"/>
      <c r="D73" s="208"/>
      <c r="E73" s="208"/>
      <c r="F73" s="208"/>
      <c r="G73" s="208"/>
      <c r="H73" s="208"/>
      <c r="I73" s="208"/>
      <c r="J73" s="208"/>
      <c r="K73" s="208"/>
      <c r="L73" s="123">
        <f>SUM(L74:R75)</f>
        <v>0</v>
      </c>
      <c r="M73" s="124"/>
      <c r="N73" s="124"/>
      <c r="O73" s="124"/>
      <c r="P73" s="124"/>
      <c r="Q73" s="124"/>
      <c r="R73" s="125"/>
      <c r="S73" s="123">
        <f>SUM(S74:Y75)</f>
        <v>0</v>
      </c>
      <c r="T73" s="124"/>
      <c r="U73" s="124"/>
      <c r="V73" s="124"/>
      <c r="W73" s="124"/>
      <c r="X73" s="124"/>
      <c r="Y73" s="125"/>
      <c r="Z73" s="123">
        <f>SUM(Z74:AF75)</f>
        <v>0</v>
      </c>
      <c r="AA73" s="124"/>
      <c r="AB73" s="124"/>
      <c r="AC73" s="124"/>
      <c r="AD73" s="124"/>
      <c r="AE73" s="124"/>
      <c r="AF73" s="125"/>
      <c r="AG73" s="123">
        <f>SUM(AG74:AM75)</f>
        <v>0</v>
      </c>
      <c r="AH73" s="124"/>
      <c r="AI73" s="124"/>
      <c r="AJ73" s="124"/>
      <c r="AK73" s="124"/>
      <c r="AL73" s="124"/>
      <c r="AM73" s="125"/>
      <c r="AN73" s="123">
        <f>SUM(AN74:AT75)</f>
        <v>0</v>
      </c>
      <c r="AO73" s="124"/>
      <c r="AP73" s="124"/>
      <c r="AQ73" s="124"/>
      <c r="AR73" s="124"/>
      <c r="AS73" s="124"/>
      <c r="AT73" s="125"/>
      <c r="AU73" s="126">
        <f>SUM(L73:AT73)</f>
        <v>0</v>
      </c>
      <c r="AV73" s="127"/>
      <c r="AW73" s="127"/>
      <c r="AX73" s="127"/>
      <c r="AY73" s="127"/>
      <c r="AZ73" s="127"/>
      <c r="BA73" s="127"/>
      <c r="BB73" s="127"/>
      <c r="BC73" s="127"/>
      <c r="BD73" s="127"/>
      <c r="BE73" s="127"/>
      <c r="BF73" s="128"/>
    </row>
    <row r="74" spans="1:72" ht="30" customHeight="1" x14ac:dyDescent="0.15">
      <c r="A74" s="201" t="s">
        <v>5</v>
      </c>
      <c r="B74" s="202"/>
      <c r="C74" s="209" t="s">
        <v>7</v>
      </c>
      <c r="D74" s="210"/>
      <c r="E74" s="210"/>
      <c r="F74" s="210"/>
      <c r="G74" s="210"/>
      <c r="H74" s="210"/>
      <c r="I74" s="210"/>
      <c r="J74" s="210"/>
      <c r="K74" s="210"/>
      <c r="L74" s="132"/>
      <c r="M74" s="133"/>
      <c r="N74" s="133"/>
      <c r="O74" s="133"/>
      <c r="P74" s="133"/>
      <c r="Q74" s="133"/>
      <c r="R74" s="134"/>
      <c r="S74" s="132"/>
      <c r="T74" s="133"/>
      <c r="U74" s="133"/>
      <c r="V74" s="133"/>
      <c r="W74" s="133"/>
      <c r="X74" s="133"/>
      <c r="Y74" s="134"/>
      <c r="Z74" s="132"/>
      <c r="AA74" s="133"/>
      <c r="AB74" s="133"/>
      <c r="AC74" s="133"/>
      <c r="AD74" s="133"/>
      <c r="AE74" s="133"/>
      <c r="AF74" s="134"/>
      <c r="AG74" s="132"/>
      <c r="AH74" s="133"/>
      <c r="AI74" s="133"/>
      <c r="AJ74" s="133"/>
      <c r="AK74" s="133"/>
      <c r="AL74" s="133"/>
      <c r="AM74" s="134"/>
      <c r="AN74" s="132"/>
      <c r="AO74" s="133"/>
      <c r="AP74" s="133"/>
      <c r="AQ74" s="133"/>
      <c r="AR74" s="133"/>
      <c r="AS74" s="133"/>
      <c r="AT74" s="134"/>
      <c r="AU74" s="195">
        <f>SUM(L74:AT74)</f>
        <v>0</v>
      </c>
      <c r="AV74" s="196"/>
      <c r="AW74" s="196"/>
      <c r="AX74" s="196"/>
      <c r="AY74" s="196"/>
      <c r="AZ74" s="196"/>
      <c r="BA74" s="196"/>
      <c r="BB74" s="196"/>
      <c r="BC74" s="196"/>
      <c r="BD74" s="196"/>
      <c r="BE74" s="196"/>
      <c r="BF74" s="197"/>
    </row>
    <row r="75" spans="1:72" ht="30" customHeight="1" thickBot="1" x14ac:dyDescent="0.2">
      <c r="A75" s="203"/>
      <c r="B75" s="204"/>
      <c r="C75" s="211" t="s">
        <v>8</v>
      </c>
      <c r="D75" s="212"/>
      <c r="E75" s="212"/>
      <c r="F75" s="212"/>
      <c r="G75" s="212"/>
      <c r="H75" s="212"/>
      <c r="I75" s="212"/>
      <c r="J75" s="212"/>
      <c r="K75" s="213"/>
      <c r="L75" s="90"/>
      <c r="M75" s="91"/>
      <c r="N75" s="91"/>
      <c r="O75" s="91"/>
      <c r="P75" s="91"/>
      <c r="Q75" s="91"/>
      <c r="R75" s="92"/>
      <c r="S75" s="90"/>
      <c r="T75" s="91"/>
      <c r="U75" s="91"/>
      <c r="V75" s="91"/>
      <c r="W75" s="91"/>
      <c r="X75" s="91"/>
      <c r="Y75" s="92"/>
      <c r="Z75" s="90"/>
      <c r="AA75" s="91"/>
      <c r="AB75" s="91"/>
      <c r="AC75" s="91"/>
      <c r="AD75" s="91"/>
      <c r="AE75" s="91"/>
      <c r="AF75" s="92"/>
      <c r="AG75" s="90"/>
      <c r="AH75" s="91"/>
      <c r="AI75" s="91"/>
      <c r="AJ75" s="91"/>
      <c r="AK75" s="91"/>
      <c r="AL75" s="91"/>
      <c r="AM75" s="92"/>
      <c r="AN75" s="90"/>
      <c r="AO75" s="91"/>
      <c r="AP75" s="91"/>
      <c r="AQ75" s="91"/>
      <c r="AR75" s="91"/>
      <c r="AS75" s="91"/>
      <c r="AT75" s="92"/>
      <c r="AU75" s="152">
        <f>SUM(L75:AT75)</f>
        <v>0</v>
      </c>
      <c r="AV75" s="153"/>
      <c r="AW75" s="153"/>
      <c r="AX75" s="153"/>
      <c r="AY75" s="153"/>
      <c r="AZ75" s="153"/>
      <c r="BA75" s="153"/>
      <c r="BB75" s="153"/>
      <c r="BC75" s="153"/>
      <c r="BD75" s="153"/>
      <c r="BE75" s="153"/>
      <c r="BF75" s="154"/>
    </row>
    <row r="76" spans="1:72" ht="39.75" customHeight="1" x14ac:dyDescent="0.15">
      <c r="A76" s="15"/>
      <c r="B76" s="15"/>
      <c r="C76" s="15"/>
      <c r="D76" s="15"/>
      <c r="E76" s="15"/>
      <c r="F76" s="15"/>
      <c r="G76" s="15"/>
      <c r="H76" s="15"/>
      <c r="I76" s="15"/>
      <c r="J76" s="15"/>
      <c r="K76" s="16"/>
      <c r="L76" s="16"/>
      <c r="M76" s="17"/>
      <c r="N76" s="17"/>
      <c r="O76" s="17"/>
      <c r="P76" s="17"/>
      <c r="Q76" s="17"/>
      <c r="R76" s="17"/>
      <c r="S76" s="17"/>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18"/>
      <c r="AY76" s="18"/>
      <c r="AZ76" s="18"/>
      <c r="BA76" s="18"/>
      <c r="BB76" s="18"/>
      <c r="BC76" s="18"/>
      <c r="BD76" s="18"/>
      <c r="BE76" s="18"/>
      <c r="BF76" s="18"/>
    </row>
    <row r="77" spans="1:72" ht="39.75" customHeight="1" x14ac:dyDescent="0.15">
      <c r="A77" s="15"/>
      <c r="B77" s="15"/>
      <c r="C77" s="15"/>
      <c r="D77" s="15"/>
      <c r="E77" s="15"/>
      <c r="F77" s="15"/>
      <c r="G77" s="15"/>
      <c r="H77" s="15"/>
      <c r="I77" s="15"/>
      <c r="J77" s="15"/>
      <c r="K77" s="16"/>
      <c r="L77" s="16"/>
      <c r="M77" s="17"/>
      <c r="N77" s="17"/>
      <c r="O77" s="17"/>
      <c r="P77" s="17"/>
      <c r="Q77" s="17"/>
      <c r="R77" s="17"/>
      <c r="S77" s="17"/>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18"/>
      <c r="AY77" s="18"/>
      <c r="AZ77" s="18"/>
      <c r="BA77" s="18"/>
      <c r="BB77" s="18"/>
      <c r="BC77" s="18"/>
      <c r="BD77" s="18"/>
      <c r="BE77" s="18"/>
      <c r="BF77" s="18"/>
    </row>
    <row r="78" spans="1:72" ht="14.25" customHeight="1" x14ac:dyDescent="0.15">
      <c r="A78" s="15"/>
      <c r="B78" s="15"/>
      <c r="C78" s="34"/>
      <c r="D78" s="35"/>
      <c r="E78" s="35"/>
      <c r="F78" s="35"/>
      <c r="G78" s="35"/>
      <c r="H78" s="35"/>
      <c r="I78" s="35"/>
      <c r="J78" s="35"/>
      <c r="K78" s="36"/>
      <c r="AU78" s="22"/>
      <c r="AV78" s="22"/>
      <c r="AW78" s="22"/>
      <c r="AX78" s="18"/>
      <c r="AY78" s="18"/>
      <c r="AZ78" s="18"/>
      <c r="BA78" s="18"/>
      <c r="BB78" s="18"/>
      <c r="BC78" s="18"/>
      <c r="BD78" s="18"/>
      <c r="BE78" s="18"/>
      <c r="BF78" s="18"/>
    </row>
    <row r="79" spans="1:72" ht="40.5" customHeight="1" x14ac:dyDescent="0.15">
      <c r="A79" s="15"/>
      <c r="B79" s="15"/>
      <c r="C79" s="135"/>
      <c r="D79" s="136"/>
      <c r="E79" s="136"/>
      <c r="F79" s="136"/>
      <c r="G79" s="136"/>
      <c r="H79" s="136"/>
      <c r="I79" s="136"/>
      <c r="J79" s="136"/>
      <c r="K79" s="137"/>
      <c r="AU79" s="22"/>
      <c r="AV79" s="22"/>
      <c r="AW79" s="22"/>
      <c r="AX79" s="18"/>
      <c r="AY79" s="18"/>
      <c r="AZ79" s="18"/>
      <c r="BA79" s="18"/>
      <c r="BB79" s="18"/>
      <c r="BC79" s="18"/>
      <c r="BD79" s="18"/>
      <c r="BE79" s="18"/>
      <c r="BF79" s="18"/>
    </row>
    <row r="80" spans="1:72" ht="7.5" customHeight="1" thickBot="1" x14ac:dyDescent="0.2">
      <c r="A80" s="6"/>
      <c r="B80" s="6"/>
      <c r="C80" s="6"/>
      <c r="D80" s="6"/>
      <c r="E80" s="6"/>
      <c r="F80" s="6"/>
      <c r="G80" s="6"/>
      <c r="H80" s="6"/>
      <c r="I80" s="6"/>
      <c r="J80" s="6"/>
      <c r="K80" s="7"/>
      <c r="L80" s="7"/>
      <c r="M80" s="8"/>
      <c r="N80" s="8"/>
      <c r="O80" s="8"/>
      <c r="P80" s="8"/>
      <c r="Q80" s="8"/>
      <c r="R80" s="8"/>
      <c r="S80" s="8"/>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row>
    <row r="81" spans="1:58" ht="20.25" customHeight="1" x14ac:dyDescent="0.15">
      <c r="A81" s="93" t="s">
        <v>1206</v>
      </c>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5"/>
    </row>
    <row r="82" spans="1:58" ht="30.75" customHeight="1" x14ac:dyDescent="0.15">
      <c r="A82" s="147" t="s">
        <v>9</v>
      </c>
      <c r="B82" s="148"/>
      <c r="C82" s="148"/>
      <c r="D82" s="148"/>
      <c r="E82" s="148"/>
      <c r="F82" s="148"/>
      <c r="G82" s="149"/>
      <c r="H82" s="158"/>
      <c r="I82" s="159"/>
      <c r="J82" s="159"/>
      <c r="K82" s="159"/>
      <c r="L82" s="159"/>
      <c r="M82" s="159"/>
      <c r="N82" s="159"/>
      <c r="O82" s="159"/>
      <c r="P82" s="159"/>
      <c r="Q82" s="159"/>
      <c r="R82" s="159"/>
      <c r="S82" s="159"/>
      <c r="T82" s="159"/>
      <c r="U82" s="159"/>
      <c r="V82" s="159"/>
      <c r="W82" s="159"/>
      <c r="X82" s="159"/>
      <c r="Y82" s="159"/>
      <c r="Z82" s="160"/>
      <c r="AA82" s="138" t="s">
        <v>10</v>
      </c>
      <c r="AB82" s="139"/>
      <c r="AC82" s="139"/>
      <c r="AD82" s="139"/>
      <c r="AE82" s="139"/>
      <c r="AF82" s="139"/>
      <c r="AG82" s="140"/>
      <c r="AH82" s="87" t="s">
        <v>1122</v>
      </c>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9"/>
    </row>
    <row r="83" spans="1:58" ht="18.75" customHeight="1" x14ac:dyDescent="0.15">
      <c r="A83" s="115" t="s">
        <v>11</v>
      </c>
      <c r="B83" s="116"/>
      <c r="C83" s="116"/>
      <c r="D83" s="116"/>
      <c r="E83" s="116"/>
      <c r="F83" s="116"/>
      <c r="G83" s="117"/>
      <c r="H83" s="155" t="s">
        <v>1032</v>
      </c>
      <c r="I83" s="156"/>
      <c r="J83" s="156"/>
      <c r="K83" s="156"/>
      <c r="L83" s="156"/>
      <c r="M83" s="156"/>
      <c r="N83" s="157"/>
      <c r="O83" s="145"/>
      <c r="P83" s="146"/>
      <c r="Q83" s="146"/>
      <c r="R83" s="146"/>
      <c r="S83" s="146"/>
      <c r="T83" s="146"/>
      <c r="U83" s="146"/>
      <c r="V83" s="146"/>
      <c r="W83" s="146"/>
      <c r="X83" s="146"/>
      <c r="Y83" s="146"/>
      <c r="Z83" s="146"/>
      <c r="AA83" s="146"/>
      <c r="AB83" s="146"/>
      <c r="AC83" s="121"/>
      <c r="AD83" s="122"/>
      <c r="AE83" s="122"/>
      <c r="AF83" s="122"/>
      <c r="AG83" s="122"/>
      <c r="AH83" s="122"/>
      <c r="AI83" s="122"/>
      <c r="AJ83" s="19"/>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2"/>
    </row>
    <row r="84" spans="1:58" ht="24.95" customHeight="1" x14ac:dyDescent="0.15">
      <c r="A84" s="118"/>
      <c r="B84" s="119"/>
      <c r="C84" s="119"/>
      <c r="D84" s="119"/>
      <c r="E84" s="119"/>
      <c r="F84" s="119"/>
      <c r="G84" s="120"/>
      <c r="H84" s="29" t="s">
        <v>3</v>
      </c>
      <c r="I84" s="30"/>
      <c r="J84" s="30"/>
      <c r="K84" s="30"/>
      <c r="L84" s="30"/>
      <c r="M84" s="30"/>
      <c r="N84" s="31"/>
      <c r="O84" s="150"/>
      <c r="P84" s="151"/>
      <c r="Q84" s="151"/>
      <c r="R84" s="151"/>
      <c r="S84" s="151"/>
      <c r="T84" s="151"/>
      <c r="U84" s="151"/>
      <c r="V84" s="151"/>
      <c r="W84" s="151"/>
      <c r="X84" s="151"/>
      <c r="Y84" s="151"/>
      <c r="Z84" s="151"/>
      <c r="AA84" s="151"/>
      <c r="AB84" s="151"/>
      <c r="AC84" s="161" t="s">
        <v>2</v>
      </c>
      <c r="AD84" s="162"/>
      <c r="AE84" s="162"/>
      <c r="AF84" s="162"/>
      <c r="AG84" s="162"/>
      <c r="AH84" s="162"/>
      <c r="AI84" s="162"/>
      <c r="AJ84" s="16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4"/>
    </row>
    <row r="85" spans="1:58" ht="20.100000000000001" customHeight="1" x14ac:dyDescent="0.15">
      <c r="A85" s="115" t="s">
        <v>12</v>
      </c>
      <c r="B85" s="116"/>
      <c r="C85" s="116"/>
      <c r="D85" s="116"/>
      <c r="E85" s="116"/>
      <c r="F85" s="116"/>
      <c r="G85" s="117"/>
      <c r="H85" s="155" t="s">
        <v>1032</v>
      </c>
      <c r="I85" s="156"/>
      <c r="J85" s="156"/>
      <c r="K85" s="156"/>
      <c r="L85" s="156"/>
      <c r="M85" s="156"/>
      <c r="N85" s="157"/>
      <c r="O85" s="145"/>
      <c r="P85" s="146"/>
      <c r="Q85" s="146"/>
      <c r="R85" s="146"/>
      <c r="S85" s="146"/>
      <c r="T85" s="146"/>
      <c r="U85" s="146"/>
      <c r="V85" s="146"/>
      <c r="W85" s="146"/>
      <c r="X85" s="146"/>
      <c r="Y85" s="146"/>
      <c r="Z85" s="146"/>
      <c r="AA85" s="146"/>
      <c r="AB85" s="146"/>
      <c r="AC85" s="121"/>
      <c r="AD85" s="122"/>
      <c r="AE85" s="122"/>
      <c r="AF85" s="122"/>
      <c r="AG85" s="122"/>
      <c r="AH85" s="122"/>
      <c r="AI85" s="122"/>
      <c r="AJ85" s="20"/>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2"/>
    </row>
    <row r="86" spans="1:58" ht="24.95" customHeight="1" x14ac:dyDescent="0.15">
      <c r="A86" s="167"/>
      <c r="B86" s="168"/>
      <c r="C86" s="168"/>
      <c r="D86" s="168"/>
      <c r="E86" s="168"/>
      <c r="F86" s="168"/>
      <c r="G86" s="169"/>
      <c r="H86" s="32" t="s">
        <v>3</v>
      </c>
      <c r="I86" s="33"/>
      <c r="J86" s="33"/>
      <c r="K86" s="33"/>
      <c r="L86" s="33"/>
      <c r="M86" s="33"/>
      <c r="N86" s="21"/>
      <c r="O86" s="189"/>
      <c r="P86" s="190"/>
      <c r="Q86" s="190"/>
      <c r="R86" s="190"/>
      <c r="S86" s="190"/>
      <c r="T86" s="190"/>
      <c r="U86" s="190"/>
      <c r="V86" s="190"/>
      <c r="W86" s="190"/>
      <c r="X86" s="190"/>
      <c r="Y86" s="190"/>
      <c r="Z86" s="190"/>
      <c r="AA86" s="190"/>
      <c r="AB86" s="190"/>
      <c r="AC86" s="192" t="s">
        <v>2</v>
      </c>
      <c r="AD86" s="193"/>
      <c r="AE86" s="193"/>
      <c r="AF86" s="193"/>
      <c r="AG86" s="193"/>
      <c r="AH86" s="193"/>
      <c r="AI86" s="193"/>
      <c r="AJ86" s="194"/>
      <c r="AK86" s="173"/>
      <c r="AL86" s="173"/>
      <c r="AM86" s="173"/>
      <c r="AN86" s="173"/>
      <c r="AO86" s="173"/>
      <c r="AP86" s="173"/>
      <c r="AQ86" s="173"/>
      <c r="AR86" s="173"/>
      <c r="AS86" s="173"/>
      <c r="AT86" s="173"/>
      <c r="AU86" s="173"/>
      <c r="AV86" s="173"/>
      <c r="AW86" s="173"/>
      <c r="AX86" s="173"/>
      <c r="AY86" s="173"/>
      <c r="AZ86" s="173"/>
      <c r="BA86" s="173"/>
      <c r="BB86" s="173"/>
      <c r="BC86" s="173"/>
      <c r="BD86" s="173"/>
      <c r="BE86" s="173"/>
      <c r="BF86" s="174"/>
    </row>
    <row r="87" spans="1:58" ht="20.100000000000001" customHeight="1" x14ac:dyDescent="0.15">
      <c r="A87" s="167"/>
      <c r="B87" s="168"/>
      <c r="C87" s="168"/>
      <c r="D87" s="168"/>
      <c r="E87" s="168"/>
      <c r="F87" s="168"/>
      <c r="G87" s="169"/>
      <c r="H87" s="178" t="s">
        <v>13</v>
      </c>
      <c r="I87" s="179"/>
      <c r="J87" s="179"/>
      <c r="K87" s="179"/>
      <c r="L87" s="179"/>
      <c r="M87" s="179"/>
      <c r="N87" s="180"/>
      <c r="O87" s="181"/>
      <c r="P87" s="182"/>
      <c r="Q87" s="182"/>
      <c r="R87" s="182"/>
      <c r="S87" s="182"/>
      <c r="T87" s="182"/>
      <c r="U87" s="182"/>
      <c r="V87" s="182"/>
      <c r="W87" s="182"/>
      <c r="X87" s="182"/>
      <c r="Y87" s="182"/>
      <c r="Z87" s="182"/>
      <c r="AA87" s="182"/>
      <c r="AB87" s="182"/>
      <c r="AC87" s="182"/>
      <c r="AD87" s="182"/>
      <c r="AE87" s="182"/>
      <c r="AF87" s="183" t="s">
        <v>14</v>
      </c>
      <c r="AG87" s="179"/>
      <c r="AH87" s="179"/>
      <c r="AI87" s="179"/>
      <c r="AJ87" s="179"/>
      <c r="AK87" s="179"/>
      <c r="AL87" s="180"/>
      <c r="AM87" s="181"/>
      <c r="AN87" s="182"/>
      <c r="AO87" s="182"/>
      <c r="AP87" s="182"/>
      <c r="AQ87" s="182"/>
      <c r="AR87" s="182"/>
      <c r="AS87" s="182"/>
      <c r="AT87" s="182"/>
      <c r="AU87" s="182"/>
      <c r="AV87" s="182"/>
      <c r="AW87" s="182"/>
      <c r="AX87" s="182"/>
      <c r="AY87" s="182"/>
      <c r="AZ87" s="182"/>
      <c r="BA87" s="182"/>
      <c r="BB87" s="182"/>
      <c r="BC87" s="182"/>
      <c r="BD87" s="182"/>
      <c r="BE87" s="182"/>
      <c r="BF87" s="184"/>
    </row>
    <row r="88" spans="1:58" ht="20.100000000000001" customHeight="1" thickBot="1" x14ac:dyDescent="0.2">
      <c r="A88" s="170"/>
      <c r="B88" s="171"/>
      <c r="C88" s="171"/>
      <c r="D88" s="171"/>
      <c r="E88" s="171"/>
      <c r="F88" s="171"/>
      <c r="G88" s="172"/>
      <c r="H88" s="175" t="s">
        <v>1014</v>
      </c>
      <c r="I88" s="176"/>
      <c r="J88" s="176"/>
      <c r="K88" s="176"/>
      <c r="L88" s="176"/>
      <c r="M88" s="176"/>
      <c r="N88" s="177"/>
      <c r="O88" s="191"/>
      <c r="P88" s="187"/>
      <c r="Q88" s="187"/>
      <c r="R88" s="187"/>
      <c r="S88" s="187"/>
      <c r="T88" s="187"/>
      <c r="U88" s="187"/>
      <c r="V88" s="187"/>
      <c r="W88" s="187"/>
      <c r="X88" s="187"/>
      <c r="Y88" s="187"/>
      <c r="Z88" s="187"/>
      <c r="AA88" s="187"/>
      <c r="AB88" s="187"/>
      <c r="AC88" s="187"/>
      <c r="AD88" s="187"/>
      <c r="AE88" s="187"/>
      <c r="AF88" s="185" t="s">
        <v>1015</v>
      </c>
      <c r="AG88" s="176"/>
      <c r="AH88" s="176"/>
      <c r="AI88" s="176"/>
      <c r="AJ88" s="176"/>
      <c r="AK88" s="176"/>
      <c r="AL88" s="177"/>
      <c r="AM88" s="186"/>
      <c r="AN88" s="187"/>
      <c r="AO88" s="187"/>
      <c r="AP88" s="187"/>
      <c r="AQ88" s="187"/>
      <c r="AR88" s="187"/>
      <c r="AS88" s="187"/>
      <c r="AT88" s="187"/>
      <c r="AU88" s="187"/>
      <c r="AV88" s="187"/>
      <c r="AW88" s="187"/>
      <c r="AX88" s="187"/>
      <c r="AY88" s="187"/>
      <c r="AZ88" s="187"/>
      <c r="BA88" s="187"/>
      <c r="BB88" s="187"/>
      <c r="BC88" s="187"/>
      <c r="BD88" s="187"/>
      <c r="BE88" s="187"/>
      <c r="BF88" s="188"/>
    </row>
    <row r="89" spans="1:58" ht="39.75" customHeight="1" x14ac:dyDescent="0.15">
      <c r="A89" s="165" t="s">
        <v>1207</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row>
    <row r="90" spans="1:58" ht="18" customHeight="1" x14ac:dyDescent="0.15">
      <c r="A90" s="164" t="str">
        <f>"（大学名："&amp;$K$5&amp;$M$5&amp;"）　"&amp;AQ4&amp;""</f>
        <v>（大学名：※機関番号が入力されると、自動的に大学等名が表示されます。）　タイプⅠ（インド）</v>
      </c>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row>
    <row r="91" spans="1:58" ht="18" customHeight="1" x14ac:dyDescent="0.15"/>
    <row r="92" spans="1:58" ht="18" customHeight="1" x14ac:dyDescent="0.15"/>
    <row r="93" spans="1:58" ht="18" customHeight="1" x14ac:dyDescent="0.15"/>
    <row r="94" spans="1:58" ht="18" customHeight="1" x14ac:dyDescent="0.15"/>
    <row r="95" spans="1:58" ht="18" customHeight="1" x14ac:dyDescent="0.15"/>
  </sheetData>
  <sheetProtection formatColumns="0" formatRows="0" selectLockedCells="1"/>
  <mergeCells count="266">
    <mergeCell ref="A53:C53"/>
    <mergeCell ref="D53:BF53"/>
    <mergeCell ref="AJ4:AP4"/>
    <mergeCell ref="AQ4:BF4"/>
    <mergeCell ref="A11:B12"/>
    <mergeCell ref="AU6:AZ6"/>
    <mergeCell ref="C7:J7"/>
    <mergeCell ref="BA7:BF7"/>
    <mergeCell ref="AC7:AH7"/>
    <mergeCell ref="AI7:AN7"/>
    <mergeCell ref="A7:B7"/>
    <mergeCell ref="C8:J8"/>
    <mergeCell ref="A8:B8"/>
    <mergeCell ref="Q9:AE9"/>
    <mergeCell ref="K11:P11"/>
    <mergeCell ref="K12:P12"/>
    <mergeCell ref="Q12:AE12"/>
    <mergeCell ref="K8:BF8"/>
    <mergeCell ref="AF10:AM10"/>
    <mergeCell ref="W7:AB7"/>
    <mergeCell ref="A5:B5"/>
    <mergeCell ref="C5:J5"/>
    <mergeCell ref="K5:L5"/>
    <mergeCell ref="M5:BF5"/>
    <mergeCell ref="K6:M6"/>
    <mergeCell ref="AO6:AT6"/>
    <mergeCell ref="BA6:BF6"/>
    <mergeCell ref="N6:V6"/>
    <mergeCell ref="AI6:AN6"/>
    <mergeCell ref="AC6:AH6"/>
    <mergeCell ref="C6:J6"/>
    <mergeCell ref="W6:AB6"/>
    <mergeCell ref="A6:B6"/>
    <mergeCell ref="K16:BF16"/>
    <mergeCell ref="K7:M7"/>
    <mergeCell ref="AN9:BF10"/>
    <mergeCell ref="K10:P10"/>
    <mergeCell ref="Q10:AE10"/>
    <mergeCell ref="AF13:AL13"/>
    <mergeCell ref="AF9:AL9"/>
    <mergeCell ref="AF14:AM14"/>
    <mergeCell ref="K13:P13"/>
    <mergeCell ref="N7:V7"/>
    <mergeCell ref="AO7:AT7"/>
    <mergeCell ref="AU7:AZ7"/>
    <mergeCell ref="Q11:AE11"/>
    <mergeCell ref="AF12:AM12"/>
    <mergeCell ref="AN11:BF12"/>
    <mergeCell ref="AF11:AL11"/>
    <mergeCell ref="K14:P14"/>
    <mergeCell ref="C11:J12"/>
    <mergeCell ref="A26:B26"/>
    <mergeCell ref="K18:BF18"/>
    <mergeCell ref="A13:B14"/>
    <mergeCell ref="C13:J14"/>
    <mergeCell ref="Q13:AE13"/>
    <mergeCell ref="C26:K26"/>
    <mergeCell ref="Q19:BF19"/>
    <mergeCell ref="C24:K24"/>
    <mergeCell ref="A25:B25"/>
    <mergeCell ref="C25:K25"/>
    <mergeCell ref="Q20:BF20"/>
    <mergeCell ref="K21:BF21"/>
    <mergeCell ref="AN13:BF14"/>
    <mergeCell ref="Q14:AE14"/>
    <mergeCell ref="A15:B18"/>
    <mergeCell ref="A24:B24"/>
    <mergeCell ref="Z24:AL24"/>
    <mergeCell ref="K17:BF17"/>
    <mergeCell ref="K19:P19"/>
    <mergeCell ref="C19:J21"/>
    <mergeCell ref="A19:B21"/>
    <mergeCell ref="C15:J18"/>
    <mergeCell ref="K20:P20"/>
    <mergeCell ref="C75:K75"/>
    <mergeCell ref="S75:Y75"/>
    <mergeCell ref="AG75:AM75"/>
    <mergeCell ref="Z27:AL27"/>
    <mergeCell ref="Z28:AL28"/>
    <mergeCell ref="Z29:AL29"/>
    <mergeCell ref="A27:B27"/>
    <mergeCell ref="L27:Y27"/>
    <mergeCell ref="L28:Y28"/>
    <mergeCell ref="C41:K41"/>
    <mergeCell ref="C42:K42"/>
    <mergeCell ref="A54:BF69"/>
    <mergeCell ref="AP50:BF50"/>
    <mergeCell ref="A49:B49"/>
    <mergeCell ref="C49:L49"/>
    <mergeCell ref="L29:Y29"/>
    <mergeCell ref="Z30:AL30"/>
    <mergeCell ref="C29:K29"/>
    <mergeCell ref="L30:Y30"/>
    <mergeCell ref="L31:Y31"/>
    <mergeCell ref="L37:Y37"/>
    <mergeCell ref="A42:B42"/>
    <mergeCell ref="A41:B41"/>
    <mergeCell ref="L35:Y35"/>
    <mergeCell ref="AU74:BF74"/>
    <mergeCell ref="A46:BF46"/>
    <mergeCell ref="A44:B44"/>
    <mergeCell ref="A43:B43"/>
    <mergeCell ref="AF50:AO50"/>
    <mergeCell ref="M49:AC49"/>
    <mergeCell ref="AD49:AE49"/>
    <mergeCell ref="AF49:AO49"/>
    <mergeCell ref="AP49:BF49"/>
    <mergeCell ref="AF48:AO48"/>
    <mergeCell ref="AG74:AM74"/>
    <mergeCell ref="Z74:AF74"/>
    <mergeCell ref="L74:R74"/>
    <mergeCell ref="C43:K43"/>
    <mergeCell ref="A51:BF51"/>
    <mergeCell ref="A74:B75"/>
    <mergeCell ref="AU72:BF72"/>
    <mergeCell ref="A72:K72"/>
    <mergeCell ref="A73:K73"/>
    <mergeCell ref="S72:Y72"/>
    <mergeCell ref="AG72:AM72"/>
    <mergeCell ref="C74:K74"/>
    <mergeCell ref="Z75:AF75"/>
    <mergeCell ref="Z72:AF72"/>
    <mergeCell ref="A90:BF90"/>
    <mergeCell ref="A89:BF89"/>
    <mergeCell ref="A85:G88"/>
    <mergeCell ref="AC85:AI85"/>
    <mergeCell ref="AK85:BF86"/>
    <mergeCell ref="H88:N88"/>
    <mergeCell ref="H87:N87"/>
    <mergeCell ref="O87:AE87"/>
    <mergeCell ref="AF87:AL87"/>
    <mergeCell ref="AM87:BF87"/>
    <mergeCell ref="AF88:AL88"/>
    <mergeCell ref="AM88:BF88"/>
    <mergeCell ref="O86:AB86"/>
    <mergeCell ref="H85:N85"/>
    <mergeCell ref="O88:AE88"/>
    <mergeCell ref="O85:AB85"/>
    <mergeCell ref="AC86:AJ86"/>
    <mergeCell ref="A83:G84"/>
    <mergeCell ref="AC83:AI83"/>
    <mergeCell ref="S73:Y73"/>
    <mergeCell ref="Z73:AF73"/>
    <mergeCell ref="A81:BF81"/>
    <mergeCell ref="AU73:BF73"/>
    <mergeCell ref="C50:L50"/>
    <mergeCell ref="AN74:AT74"/>
    <mergeCell ref="C79:K79"/>
    <mergeCell ref="AA82:AG82"/>
    <mergeCell ref="AK83:BF84"/>
    <mergeCell ref="L73:R73"/>
    <mergeCell ref="O83:AB83"/>
    <mergeCell ref="A82:G82"/>
    <mergeCell ref="O84:AB84"/>
    <mergeCell ref="AU75:BF75"/>
    <mergeCell ref="H83:N83"/>
    <mergeCell ref="H82:Z82"/>
    <mergeCell ref="AN72:AT72"/>
    <mergeCell ref="L75:R75"/>
    <mergeCell ref="S74:Y74"/>
    <mergeCell ref="AG73:AM73"/>
    <mergeCell ref="AN73:AT73"/>
    <mergeCell ref="AC84:AJ84"/>
    <mergeCell ref="AH82:BF82"/>
    <mergeCell ref="M50:AC50"/>
    <mergeCell ref="AN75:AT75"/>
    <mergeCell ref="A71:BF71"/>
    <mergeCell ref="A50:B50"/>
    <mergeCell ref="L72:R72"/>
    <mergeCell ref="AD50:AE50"/>
    <mergeCell ref="A1:BF1"/>
    <mergeCell ref="A2:BF2"/>
    <mergeCell ref="A3:BF3"/>
    <mergeCell ref="A9:B10"/>
    <mergeCell ref="C9:J10"/>
    <mergeCell ref="K9:P9"/>
    <mergeCell ref="C32:K32"/>
    <mergeCell ref="A28:B28"/>
    <mergeCell ref="A29:B29"/>
    <mergeCell ref="C28:K28"/>
    <mergeCell ref="A30:B30"/>
    <mergeCell ref="A32:B32"/>
    <mergeCell ref="A31:B31"/>
    <mergeCell ref="C27:K27"/>
    <mergeCell ref="Z25:AL25"/>
    <mergeCell ref="Z26:AL26"/>
    <mergeCell ref="AM24:BF24"/>
    <mergeCell ref="L24:Y24"/>
    <mergeCell ref="L25:Y25"/>
    <mergeCell ref="L26:Y26"/>
    <mergeCell ref="K15:BF15"/>
    <mergeCell ref="AP48:BF48"/>
    <mergeCell ref="Z32:AL32"/>
    <mergeCell ref="Z33:AL33"/>
    <mergeCell ref="Z34:AL34"/>
    <mergeCell ref="C34:K34"/>
    <mergeCell ref="C30:K30"/>
    <mergeCell ref="C31:K31"/>
    <mergeCell ref="Z31:AL31"/>
    <mergeCell ref="AM36:BF36"/>
    <mergeCell ref="AM38:BF38"/>
    <mergeCell ref="AM39:BF39"/>
    <mergeCell ref="AM37:BF37"/>
    <mergeCell ref="AD48:AE48"/>
    <mergeCell ref="L36:Y36"/>
    <mergeCell ref="C44:K44"/>
    <mergeCell ref="A23:BF23"/>
    <mergeCell ref="A35:B35"/>
    <mergeCell ref="C35:K35"/>
    <mergeCell ref="A36:B36"/>
    <mergeCell ref="L41:Y41"/>
    <mergeCell ref="L42:Y42"/>
    <mergeCell ref="Z41:AL41"/>
    <mergeCell ref="A37:B37"/>
    <mergeCell ref="AM35:BF35"/>
    <mergeCell ref="A33:B33"/>
    <mergeCell ref="C33:K33"/>
    <mergeCell ref="A47:B47"/>
    <mergeCell ref="C47:L47"/>
    <mergeCell ref="M47:AC47"/>
    <mergeCell ref="AD47:AE47"/>
    <mergeCell ref="AF47:AO47"/>
    <mergeCell ref="AP47:BF47"/>
    <mergeCell ref="A40:B40"/>
    <mergeCell ref="AM40:BF40"/>
    <mergeCell ref="AM41:BF41"/>
    <mergeCell ref="AM42:BF42"/>
    <mergeCell ref="AM43:BF43"/>
    <mergeCell ref="AM44:BF44"/>
    <mergeCell ref="Z42:AL42"/>
    <mergeCell ref="Z43:AL43"/>
    <mergeCell ref="Z44:AL44"/>
    <mergeCell ref="L32:Y32"/>
    <mergeCell ref="L33:Y33"/>
    <mergeCell ref="L34:Y34"/>
    <mergeCell ref="A48:B48"/>
    <mergeCell ref="C48:L48"/>
    <mergeCell ref="M48:AC48"/>
    <mergeCell ref="A39:B39"/>
    <mergeCell ref="A34:B34"/>
    <mergeCell ref="C39:K39"/>
    <mergeCell ref="A38:B38"/>
    <mergeCell ref="C40:K40"/>
    <mergeCell ref="C37:K37"/>
    <mergeCell ref="C38:K38"/>
    <mergeCell ref="C36:K36"/>
    <mergeCell ref="L43:Y43"/>
    <mergeCell ref="Z35:AL35"/>
    <mergeCell ref="Z36:AL36"/>
    <mergeCell ref="Z37:AL37"/>
    <mergeCell ref="Z38:AL38"/>
    <mergeCell ref="Z39:AL39"/>
    <mergeCell ref="Z40:AL40"/>
    <mergeCell ref="L38:Y38"/>
    <mergeCell ref="L39:Y39"/>
    <mergeCell ref="L40:Y40"/>
    <mergeCell ref="AM32:BF32"/>
    <mergeCell ref="AM33:BF33"/>
    <mergeCell ref="AM34:BF34"/>
    <mergeCell ref="AM25:BF25"/>
    <mergeCell ref="AM26:BF26"/>
    <mergeCell ref="AM27:BF27"/>
    <mergeCell ref="AM28:BF28"/>
    <mergeCell ref="AM29:BF29"/>
    <mergeCell ref="AM30:BF30"/>
    <mergeCell ref="AM31:BF31"/>
  </mergeCells>
  <phoneticPr fontId="1"/>
  <conditionalFormatting sqref="L74:R74">
    <cfRule type="cellIs" dxfId="4" priority="13" stopIfTrue="1" operator="greaterThanOrEqual">
      <formula>35001</formula>
    </cfRule>
  </conditionalFormatting>
  <conditionalFormatting sqref="S74:Y74">
    <cfRule type="cellIs" dxfId="3" priority="7" stopIfTrue="1" operator="greaterThanOrEqual">
      <formula>45001</formula>
    </cfRule>
  </conditionalFormatting>
  <conditionalFormatting sqref="Z74:AF74">
    <cfRule type="cellIs" dxfId="2" priority="6" stopIfTrue="1" operator="greaterThanOrEqual">
      <formula>40501</formula>
    </cfRule>
  </conditionalFormatting>
  <conditionalFormatting sqref="AG74:AM74">
    <cfRule type="cellIs" dxfId="1" priority="5" stopIfTrue="1" operator="greaterThanOrEqual">
      <formula>36451</formula>
    </cfRule>
  </conditionalFormatting>
  <conditionalFormatting sqref="AN74:AT74">
    <cfRule type="cellIs" dxfId="0" priority="4" stopIfTrue="1" operator="greaterThanOrEqual">
      <formula>32806</formula>
    </cfRule>
  </conditionalFormatting>
  <dataValidations count="2">
    <dataValidation allowBlank="1" showErrorMessage="1" promptTitle="※注意" prompt="40字程度で記入してください。" sqref="K16:BF16" xr:uid="{00000000-0002-0000-0000-000000000000}"/>
    <dataValidation type="list" showInputMessage="1" showErrorMessage="1" sqref="AQ4:BF4" xr:uid="{9BC2791A-113D-4A60-8FE2-8172016E922A}">
      <formula1>"タイプⅠ（インド）,タイプⅡ（アフリカ諸国）"</formula1>
    </dataValidation>
  </dataValidations>
  <printOptions horizontalCentered="1"/>
  <pageMargins left="0.78740157480314965" right="0.39370078740157483" top="0.39370078740157483" bottom="0.39370078740157483" header="0.11811023622047245" footer="0.11811023622047245"/>
  <pageSetup paperSize="9" scale="99"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786" r:id="rId4" name="Option Button 474">
              <controlPr defaultSize="0" autoFill="0" autoLine="0" autoPict="0" altText="1">
                <anchor moveWithCells="1">
                  <from>
                    <xdr:col>16</xdr:col>
                    <xdr:colOff>9525</xdr:colOff>
                    <xdr:row>18</xdr:row>
                    <xdr:rowOff>38100</xdr:rowOff>
                  </from>
                  <to>
                    <xdr:col>21</xdr:col>
                    <xdr:colOff>28575</xdr:colOff>
                    <xdr:row>18</xdr:row>
                    <xdr:rowOff>247650</xdr:rowOff>
                  </to>
                </anchor>
              </controlPr>
            </control>
          </mc:Choice>
        </mc:AlternateContent>
        <mc:AlternateContent xmlns:mc="http://schemas.openxmlformats.org/markup-compatibility/2006">
          <mc:Choice Requires="x14">
            <control shapeId="13787" r:id="rId5" name="Option Button 475">
              <controlPr defaultSize="0" autoFill="0" autoLine="0" autoPict="0" altText="2">
                <anchor moveWithCells="1">
                  <from>
                    <xdr:col>21</xdr:col>
                    <xdr:colOff>66675</xdr:colOff>
                    <xdr:row>18</xdr:row>
                    <xdr:rowOff>38100</xdr:rowOff>
                  </from>
                  <to>
                    <xdr:col>27</xdr:col>
                    <xdr:colOff>19050</xdr:colOff>
                    <xdr:row>18</xdr:row>
                    <xdr:rowOff>247650</xdr:rowOff>
                  </to>
                </anchor>
              </controlPr>
            </control>
          </mc:Choice>
        </mc:AlternateContent>
        <mc:AlternateContent xmlns:mc="http://schemas.openxmlformats.org/markup-compatibility/2006">
          <mc:Choice Requires="x14">
            <control shapeId="13788" r:id="rId6" name="Option Button 476">
              <controlPr defaultSize="0" autoFill="0" autoLine="0" autoPict="0" altText="3">
                <anchor moveWithCells="1">
                  <from>
                    <xdr:col>27</xdr:col>
                    <xdr:colOff>38100</xdr:colOff>
                    <xdr:row>18</xdr:row>
                    <xdr:rowOff>38100</xdr:rowOff>
                  </from>
                  <to>
                    <xdr:col>33</xdr:col>
                    <xdr:colOff>38100</xdr:colOff>
                    <xdr:row>18</xdr:row>
                    <xdr:rowOff>247650</xdr:rowOff>
                  </to>
                </anchor>
              </controlPr>
            </control>
          </mc:Choice>
        </mc:AlternateContent>
        <mc:AlternateContent xmlns:mc="http://schemas.openxmlformats.org/markup-compatibility/2006">
          <mc:Choice Requires="x14">
            <control shapeId="13789" r:id="rId7" name="Option Button 477">
              <controlPr defaultSize="0" autoFill="0" autoLine="0" autoPict="0">
                <anchor moveWithCells="1">
                  <from>
                    <xdr:col>32</xdr:col>
                    <xdr:colOff>104775</xdr:colOff>
                    <xdr:row>18</xdr:row>
                    <xdr:rowOff>38100</xdr:rowOff>
                  </from>
                  <to>
                    <xdr:col>39</xdr:col>
                    <xdr:colOff>38100</xdr:colOff>
                    <xdr:row>18</xdr:row>
                    <xdr:rowOff>247650</xdr:rowOff>
                  </to>
                </anchor>
              </controlPr>
            </control>
          </mc:Choice>
        </mc:AlternateContent>
        <mc:AlternateContent xmlns:mc="http://schemas.openxmlformats.org/markup-compatibility/2006">
          <mc:Choice Requires="x14">
            <control shapeId="13790" r:id="rId8" name="Option Button 478">
              <controlPr defaultSize="0" autoFill="0" autoLine="0" autoPict="0">
                <anchor moveWithCells="1">
                  <from>
                    <xdr:col>39</xdr:col>
                    <xdr:colOff>28575</xdr:colOff>
                    <xdr:row>18</xdr:row>
                    <xdr:rowOff>38100</xdr:rowOff>
                  </from>
                  <to>
                    <xdr:col>47</xdr:col>
                    <xdr:colOff>57150</xdr:colOff>
                    <xdr:row>18</xdr:row>
                    <xdr:rowOff>238125</xdr:rowOff>
                  </to>
                </anchor>
              </controlPr>
            </control>
          </mc:Choice>
        </mc:AlternateContent>
        <mc:AlternateContent xmlns:mc="http://schemas.openxmlformats.org/markup-compatibility/2006">
          <mc:Choice Requires="x14">
            <control shapeId="13791" r:id="rId9" name="Option Button 479">
              <controlPr defaultSize="0" autoFill="0" autoLine="0" autoPict="0">
                <anchor moveWithCells="1">
                  <from>
                    <xdr:col>47</xdr:col>
                    <xdr:colOff>47625</xdr:colOff>
                    <xdr:row>18</xdr:row>
                    <xdr:rowOff>38100</xdr:rowOff>
                  </from>
                  <to>
                    <xdr:col>52</xdr:col>
                    <xdr:colOff>19050</xdr:colOff>
                    <xdr:row>18</xdr:row>
                    <xdr:rowOff>228600</xdr:rowOff>
                  </to>
                </anchor>
              </controlPr>
            </control>
          </mc:Choice>
        </mc:AlternateContent>
        <mc:AlternateContent xmlns:mc="http://schemas.openxmlformats.org/markup-compatibility/2006">
          <mc:Choice Requires="x14">
            <control shapeId="13792" r:id="rId10" name="Option Button 480">
              <controlPr defaultSize="0" autoFill="0" autoLine="0" autoPict="0">
                <anchor moveWithCells="1">
                  <from>
                    <xdr:col>52</xdr:col>
                    <xdr:colOff>76200</xdr:colOff>
                    <xdr:row>18</xdr:row>
                    <xdr:rowOff>38100</xdr:rowOff>
                  </from>
                  <to>
                    <xdr:col>57</xdr:col>
                    <xdr:colOff>66675</xdr:colOff>
                    <xdr:row>18</xdr:row>
                    <xdr:rowOff>247650</xdr:rowOff>
                  </to>
                </anchor>
              </controlPr>
            </control>
          </mc:Choice>
        </mc:AlternateContent>
        <mc:AlternateContent xmlns:mc="http://schemas.openxmlformats.org/markup-compatibility/2006">
          <mc:Choice Requires="x14">
            <control shapeId="13793" r:id="rId11" name="Option Button 481">
              <controlPr defaultSize="0" autoFill="0" autoLine="0" autoPict="0">
                <anchor moveWithCells="1">
                  <from>
                    <xdr:col>16</xdr:col>
                    <xdr:colOff>66675</xdr:colOff>
                    <xdr:row>19</xdr:row>
                    <xdr:rowOff>66675</xdr:rowOff>
                  </from>
                  <to>
                    <xdr:col>22</xdr:col>
                    <xdr:colOff>19050</xdr:colOff>
                    <xdr:row>20</xdr:row>
                    <xdr:rowOff>0</xdr:rowOff>
                  </to>
                </anchor>
              </controlPr>
            </control>
          </mc:Choice>
        </mc:AlternateContent>
        <mc:AlternateContent xmlns:mc="http://schemas.openxmlformats.org/markup-compatibility/2006">
          <mc:Choice Requires="x14">
            <control shapeId="13794" r:id="rId12" name="Option Button 482">
              <controlPr defaultSize="0" autoFill="0" autoLine="0" autoPict="0">
                <anchor moveWithCells="1">
                  <from>
                    <xdr:col>21</xdr:col>
                    <xdr:colOff>57150</xdr:colOff>
                    <xdr:row>19</xdr:row>
                    <xdr:rowOff>57150</xdr:rowOff>
                  </from>
                  <to>
                    <xdr:col>27</xdr:col>
                    <xdr:colOff>9525</xdr:colOff>
                    <xdr:row>19</xdr:row>
                    <xdr:rowOff>266700</xdr:rowOff>
                  </to>
                </anchor>
              </controlPr>
            </control>
          </mc:Choice>
        </mc:AlternateContent>
        <mc:AlternateContent xmlns:mc="http://schemas.openxmlformats.org/markup-compatibility/2006">
          <mc:Choice Requires="x14">
            <control shapeId="13795" r:id="rId13" name="Option Button 483">
              <controlPr defaultSize="0" autoFill="0" autoLine="0" autoPict="0">
                <anchor moveWithCells="1">
                  <from>
                    <xdr:col>27</xdr:col>
                    <xdr:colOff>66675</xdr:colOff>
                    <xdr:row>19</xdr:row>
                    <xdr:rowOff>57150</xdr:rowOff>
                  </from>
                  <to>
                    <xdr:col>36</xdr:col>
                    <xdr:colOff>104775</xdr:colOff>
                    <xdr:row>20</xdr:row>
                    <xdr:rowOff>0</xdr:rowOff>
                  </to>
                </anchor>
              </controlPr>
            </control>
          </mc:Choice>
        </mc:AlternateContent>
        <mc:AlternateContent xmlns:mc="http://schemas.openxmlformats.org/markup-compatibility/2006">
          <mc:Choice Requires="x14">
            <control shapeId="13796" r:id="rId14" name="Group Box 484">
              <controlPr defaultSize="0" autoFill="0" autoPict="0">
                <anchor moveWithCells="1">
                  <from>
                    <xdr:col>14</xdr:col>
                    <xdr:colOff>66675</xdr:colOff>
                    <xdr:row>17</xdr:row>
                    <xdr:rowOff>276225</xdr:rowOff>
                  </from>
                  <to>
                    <xdr:col>58</xdr:col>
                    <xdr:colOff>76200</xdr:colOff>
                    <xdr:row>19</xdr:row>
                    <xdr:rowOff>19050</xdr:rowOff>
                  </to>
                </anchor>
              </controlPr>
            </control>
          </mc:Choice>
        </mc:AlternateContent>
        <mc:AlternateContent xmlns:mc="http://schemas.openxmlformats.org/markup-compatibility/2006">
          <mc:Choice Requires="x14">
            <control shapeId="13797" r:id="rId15" name="Group Box 485">
              <controlPr defaultSize="0" autoFill="0" autoPict="0">
                <anchor moveWithCells="1">
                  <from>
                    <xdr:col>14</xdr:col>
                    <xdr:colOff>76200</xdr:colOff>
                    <xdr:row>19</xdr:row>
                    <xdr:rowOff>38100</xdr:rowOff>
                  </from>
                  <to>
                    <xdr:col>41</xdr:col>
                    <xdr:colOff>66675</xdr:colOff>
                    <xdr:row>20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B2073"/>
  <sheetViews>
    <sheetView topLeftCell="A1117" workbookViewId="0">
      <selection activeCell="BJ5" sqref="BJ5"/>
    </sheetView>
  </sheetViews>
  <sheetFormatPr defaultRowHeight="13.5" x14ac:dyDescent="0.15"/>
  <cols>
    <col min="1" max="1" width="18.125" style="39" bestFit="1" customWidth="1"/>
    <col min="2" max="2" width="101.5" style="39" bestFit="1" customWidth="1"/>
    <col min="3" max="3" width="9" customWidth="1"/>
  </cols>
  <sheetData>
    <row r="1" spans="1:2" x14ac:dyDescent="0.15">
      <c r="A1" s="40" t="s">
        <v>1274</v>
      </c>
      <c r="B1" s="38" t="s">
        <v>1275</v>
      </c>
    </row>
    <row r="2" spans="1:2" ht="13.5" customHeight="1" x14ac:dyDescent="0.15">
      <c r="A2" s="40">
        <v>10101</v>
      </c>
      <c r="B2" s="38" t="s">
        <v>17</v>
      </c>
    </row>
    <row r="3" spans="1:2" ht="13.5" customHeight="1" x14ac:dyDescent="0.15">
      <c r="A3" s="40">
        <v>10102</v>
      </c>
      <c r="B3" s="38" t="s">
        <v>1024</v>
      </c>
    </row>
    <row r="4" spans="1:2" ht="13.5" customHeight="1" x14ac:dyDescent="0.15">
      <c r="A4" s="40">
        <v>10103</v>
      </c>
      <c r="B4" s="38" t="s">
        <v>18</v>
      </c>
    </row>
    <row r="5" spans="1:2" ht="13.5" customHeight="1" x14ac:dyDescent="0.15">
      <c r="A5" s="40">
        <v>10104</v>
      </c>
      <c r="B5" s="38" t="s">
        <v>19</v>
      </c>
    </row>
    <row r="6" spans="1:2" ht="13.5" customHeight="1" x14ac:dyDescent="0.15">
      <c r="A6" s="40">
        <v>10105</v>
      </c>
      <c r="B6" s="38" t="s">
        <v>20</v>
      </c>
    </row>
    <row r="7" spans="1:2" ht="13.5" customHeight="1" x14ac:dyDescent="0.15">
      <c r="A7" s="40">
        <v>10106</v>
      </c>
      <c r="B7" s="38" t="s">
        <v>21</v>
      </c>
    </row>
    <row r="8" spans="1:2" ht="13.5" customHeight="1" x14ac:dyDescent="0.15">
      <c r="A8" s="40">
        <v>10107</v>
      </c>
      <c r="B8" s="38" t="s">
        <v>22</v>
      </c>
    </row>
    <row r="9" spans="1:2" ht="13.5" customHeight="1" x14ac:dyDescent="0.15">
      <c r="A9" s="40">
        <v>11101</v>
      </c>
      <c r="B9" s="38" t="s">
        <v>23</v>
      </c>
    </row>
    <row r="10" spans="1:2" ht="13.5" customHeight="1" x14ac:dyDescent="0.15">
      <c r="A10" s="40">
        <v>11201</v>
      </c>
      <c r="B10" s="38" t="s">
        <v>24</v>
      </c>
    </row>
    <row r="11" spans="1:2" ht="13.5" customHeight="1" x14ac:dyDescent="0.15">
      <c r="A11" s="40">
        <v>11301</v>
      </c>
      <c r="B11" s="38" t="s">
        <v>25</v>
      </c>
    </row>
    <row r="12" spans="1:2" ht="13.5" customHeight="1" x14ac:dyDescent="0.15">
      <c r="A12" s="40">
        <v>11302</v>
      </c>
      <c r="B12" s="38" t="s">
        <v>26</v>
      </c>
    </row>
    <row r="13" spans="1:2" ht="13.5" customHeight="1" x14ac:dyDescent="0.15">
      <c r="A13" s="40">
        <v>11401</v>
      </c>
      <c r="B13" s="38" t="s">
        <v>27</v>
      </c>
    </row>
    <row r="14" spans="1:2" ht="13.5" customHeight="1" x14ac:dyDescent="0.15">
      <c r="A14" s="40">
        <v>11501</v>
      </c>
      <c r="B14" s="38" t="s">
        <v>28</v>
      </c>
    </row>
    <row r="15" spans="1:2" ht="13.5" customHeight="1" x14ac:dyDescent="0.15">
      <c r="A15" s="40">
        <v>11601</v>
      </c>
      <c r="B15" s="38" t="s">
        <v>29</v>
      </c>
    </row>
    <row r="16" spans="1:2" ht="13.5" customHeight="1" x14ac:dyDescent="0.15">
      <c r="A16" s="40">
        <v>12101</v>
      </c>
      <c r="B16" s="38" t="s">
        <v>30</v>
      </c>
    </row>
    <row r="17" spans="1:2" ht="13.5" customHeight="1" x14ac:dyDescent="0.15">
      <c r="A17" s="40">
        <v>12102</v>
      </c>
      <c r="B17" s="38" t="s">
        <v>31</v>
      </c>
    </row>
    <row r="18" spans="1:2" ht="13.5" customHeight="1" x14ac:dyDescent="0.15">
      <c r="A18" s="40">
        <v>12103</v>
      </c>
      <c r="B18" s="38" t="s">
        <v>32</v>
      </c>
    </row>
    <row r="19" spans="1:2" ht="13.5" customHeight="1" x14ac:dyDescent="0.15">
      <c r="A19" s="40">
        <v>12201</v>
      </c>
      <c r="B19" s="38" t="s">
        <v>33</v>
      </c>
    </row>
    <row r="20" spans="1:2" ht="13.5" customHeight="1" x14ac:dyDescent="0.15">
      <c r="A20" s="40">
        <v>12301</v>
      </c>
      <c r="B20" s="38" t="s">
        <v>34</v>
      </c>
    </row>
    <row r="21" spans="1:2" ht="13.5" customHeight="1" x14ac:dyDescent="0.15">
      <c r="A21" s="40">
        <v>12401</v>
      </c>
      <c r="B21" s="38" t="s">
        <v>35</v>
      </c>
    </row>
    <row r="22" spans="1:2" ht="13.5" customHeight="1" x14ac:dyDescent="0.15">
      <c r="A22" s="40">
        <v>12501</v>
      </c>
      <c r="B22" s="38" t="s">
        <v>36</v>
      </c>
    </row>
    <row r="23" spans="1:2" ht="13.5" customHeight="1" x14ac:dyDescent="0.15">
      <c r="A23" s="40">
        <v>12601</v>
      </c>
      <c r="B23" s="38" t="s">
        <v>37</v>
      </c>
    </row>
    <row r="24" spans="1:2" ht="13.5" customHeight="1" x14ac:dyDescent="0.15">
      <c r="A24" s="40">
        <v>12602</v>
      </c>
      <c r="B24" s="38" t="s">
        <v>38</v>
      </c>
    </row>
    <row r="25" spans="1:2" ht="13.5" customHeight="1" x14ac:dyDescent="0.15">
      <c r="A25" s="40">
        <v>12603</v>
      </c>
      <c r="B25" s="38" t="s">
        <v>39</v>
      </c>
    </row>
    <row r="26" spans="1:2" ht="13.5" customHeight="1" x14ac:dyDescent="0.15">
      <c r="A26" s="40">
        <v>12604</v>
      </c>
      <c r="B26" s="38" t="s">
        <v>40</v>
      </c>
    </row>
    <row r="27" spans="1:2" ht="13.5" customHeight="1" x14ac:dyDescent="0.15">
      <c r="A27" s="40">
        <v>12605</v>
      </c>
      <c r="B27" s="38" t="s">
        <v>41</v>
      </c>
    </row>
    <row r="28" spans="1:2" ht="13.5" customHeight="1" x14ac:dyDescent="0.15">
      <c r="A28" s="40">
        <v>12606</v>
      </c>
      <c r="B28" s="38" t="s">
        <v>1034</v>
      </c>
    </row>
    <row r="29" spans="1:2" ht="13.5" customHeight="1" x14ac:dyDescent="0.15">
      <c r="A29" s="40">
        <v>12608</v>
      </c>
      <c r="B29" s="38" t="s">
        <v>42</v>
      </c>
    </row>
    <row r="30" spans="1:2" ht="13.5" customHeight="1" x14ac:dyDescent="0.15">
      <c r="A30" s="40">
        <v>12611</v>
      </c>
      <c r="B30" s="38" t="s">
        <v>43</v>
      </c>
    </row>
    <row r="31" spans="1:2" ht="13.5" customHeight="1" x14ac:dyDescent="0.15">
      <c r="A31" s="40">
        <v>12612</v>
      </c>
      <c r="B31" s="38" t="s">
        <v>44</v>
      </c>
    </row>
    <row r="32" spans="1:2" ht="13.5" customHeight="1" x14ac:dyDescent="0.15">
      <c r="A32" s="40">
        <v>12613</v>
      </c>
      <c r="B32" s="38" t="s">
        <v>45</v>
      </c>
    </row>
    <row r="33" spans="1:2" ht="13.5" customHeight="1" x14ac:dyDescent="0.15">
      <c r="A33" s="40">
        <v>12614</v>
      </c>
      <c r="B33" s="38" t="s">
        <v>46</v>
      </c>
    </row>
    <row r="34" spans="1:2" ht="13.5" customHeight="1" x14ac:dyDescent="0.15">
      <c r="A34" s="40">
        <v>12701</v>
      </c>
      <c r="B34" s="38" t="s">
        <v>47</v>
      </c>
    </row>
    <row r="35" spans="1:2" ht="13.5" customHeight="1" x14ac:dyDescent="0.15">
      <c r="A35" s="40">
        <v>12702</v>
      </c>
      <c r="B35" s="38" t="s">
        <v>48</v>
      </c>
    </row>
    <row r="36" spans="1:2" ht="13.5" customHeight="1" x14ac:dyDescent="0.15">
      <c r="A36" s="40">
        <v>12703</v>
      </c>
      <c r="B36" s="38" t="s">
        <v>49</v>
      </c>
    </row>
    <row r="37" spans="1:2" ht="13.5" customHeight="1" x14ac:dyDescent="0.15">
      <c r="A37" s="40">
        <v>13101</v>
      </c>
      <c r="B37" s="38" t="s">
        <v>50</v>
      </c>
    </row>
    <row r="38" spans="1:2" ht="13.5" customHeight="1" x14ac:dyDescent="0.15">
      <c r="A38" s="40">
        <v>13102</v>
      </c>
      <c r="B38" s="38" t="s">
        <v>51</v>
      </c>
    </row>
    <row r="39" spans="1:2" ht="13.5" customHeight="1" x14ac:dyDescent="0.15">
      <c r="A39" s="40">
        <v>13103</v>
      </c>
      <c r="B39" s="38" t="s">
        <v>52</v>
      </c>
    </row>
    <row r="40" spans="1:2" ht="13.5" customHeight="1" x14ac:dyDescent="0.15">
      <c r="A40" s="40">
        <v>13201</v>
      </c>
      <c r="B40" s="38" t="s">
        <v>53</v>
      </c>
    </row>
    <row r="41" spans="1:2" ht="13.5" customHeight="1" x14ac:dyDescent="0.15">
      <c r="A41" s="40">
        <v>13301</v>
      </c>
      <c r="B41" s="38" t="s">
        <v>54</v>
      </c>
    </row>
    <row r="42" spans="1:2" ht="13.5" customHeight="1" x14ac:dyDescent="0.15">
      <c r="A42" s="40">
        <v>13302</v>
      </c>
      <c r="B42" s="38" t="s">
        <v>55</v>
      </c>
    </row>
    <row r="43" spans="1:2" ht="13.5" customHeight="1" x14ac:dyDescent="0.15">
      <c r="A43" s="40">
        <v>13401</v>
      </c>
      <c r="B43" s="38" t="s">
        <v>56</v>
      </c>
    </row>
    <row r="44" spans="1:2" ht="13.5" customHeight="1" x14ac:dyDescent="0.15">
      <c r="A44" s="40">
        <v>13501</v>
      </c>
      <c r="B44" s="38" t="s">
        <v>57</v>
      </c>
    </row>
    <row r="45" spans="1:2" ht="13.5" customHeight="1" x14ac:dyDescent="0.15">
      <c r="A45" s="40">
        <v>13601</v>
      </c>
      <c r="B45" s="38" t="s">
        <v>58</v>
      </c>
    </row>
    <row r="46" spans="1:2" ht="13.5" customHeight="1" x14ac:dyDescent="0.15">
      <c r="A46" s="40">
        <v>13701</v>
      </c>
      <c r="B46" s="38" t="s">
        <v>59</v>
      </c>
    </row>
    <row r="47" spans="1:2" ht="13.5" customHeight="1" x14ac:dyDescent="0.15">
      <c r="A47" s="40">
        <v>13801</v>
      </c>
      <c r="B47" s="38" t="s">
        <v>60</v>
      </c>
    </row>
    <row r="48" spans="1:2" ht="13.5" customHeight="1" x14ac:dyDescent="0.15">
      <c r="A48" s="40">
        <v>13802</v>
      </c>
      <c r="B48" s="38" t="s">
        <v>61</v>
      </c>
    </row>
    <row r="49" spans="1:2" ht="13.5" customHeight="1" x14ac:dyDescent="0.15">
      <c r="A49" s="40">
        <v>13901</v>
      </c>
      <c r="B49" s="38" t="s">
        <v>62</v>
      </c>
    </row>
    <row r="50" spans="1:2" ht="13.5" customHeight="1" x14ac:dyDescent="0.15">
      <c r="A50" s="40">
        <v>13902</v>
      </c>
      <c r="B50" s="38" t="s">
        <v>63</v>
      </c>
    </row>
    <row r="51" spans="1:2" ht="13.5" customHeight="1" x14ac:dyDescent="0.15">
      <c r="A51" s="40">
        <v>13903</v>
      </c>
      <c r="B51" s="38" t="s">
        <v>64</v>
      </c>
    </row>
    <row r="52" spans="1:2" ht="13.5" customHeight="1" x14ac:dyDescent="0.15">
      <c r="A52" s="40">
        <v>13904</v>
      </c>
      <c r="B52" s="38" t="s">
        <v>65</v>
      </c>
    </row>
    <row r="53" spans="1:2" ht="13.5" customHeight="1" x14ac:dyDescent="0.15">
      <c r="A53" s="40">
        <v>14101</v>
      </c>
      <c r="B53" s="38" t="s">
        <v>66</v>
      </c>
    </row>
    <row r="54" spans="1:2" ht="13.5" customHeight="1" x14ac:dyDescent="0.15">
      <c r="A54" s="40">
        <v>14201</v>
      </c>
      <c r="B54" s="38" t="s">
        <v>67</v>
      </c>
    </row>
    <row r="55" spans="1:2" ht="13.5" customHeight="1" x14ac:dyDescent="0.15">
      <c r="A55" s="40">
        <v>14202</v>
      </c>
      <c r="B55" s="38" t="s">
        <v>68</v>
      </c>
    </row>
    <row r="56" spans="1:2" ht="13.5" customHeight="1" x14ac:dyDescent="0.15">
      <c r="A56" s="40">
        <v>14301</v>
      </c>
      <c r="B56" s="38" t="s">
        <v>69</v>
      </c>
    </row>
    <row r="57" spans="1:2" ht="13.5" customHeight="1" x14ac:dyDescent="0.15">
      <c r="A57" s="40">
        <v>14302</v>
      </c>
      <c r="B57" s="38" t="s">
        <v>70</v>
      </c>
    </row>
    <row r="58" spans="1:2" ht="13.5" customHeight="1" x14ac:dyDescent="0.15">
      <c r="A58" s="40">
        <v>14303</v>
      </c>
      <c r="B58" s="38" t="s">
        <v>71</v>
      </c>
    </row>
    <row r="59" spans="1:2" ht="13.5" customHeight="1" x14ac:dyDescent="0.15">
      <c r="A59" s="40">
        <v>14401</v>
      </c>
      <c r="B59" s="38" t="s">
        <v>72</v>
      </c>
    </row>
    <row r="60" spans="1:2" ht="13.5" customHeight="1" x14ac:dyDescent="0.15">
      <c r="A60" s="40">
        <v>14403</v>
      </c>
      <c r="B60" s="38" t="s">
        <v>73</v>
      </c>
    </row>
    <row r="61" spans="1:2" ht="13.5" customHeight="1" x14ac:dyDescent="0.15">
      <c r="A61" s="40">
        <v>14501</v>
      </c>
      <c r="B61" s="38" t="s">
        <v>74</v>
      </c>
    </row>
    <row r="62" spans="1:2" ht="13.5" customHeight="1" x14ac:dyDescent="0.15">
      <c r="A62" s="40">
        <v>14503</v>
      </c>
      <c r="B62" s="38" t="s">
        <v>75</v>
      </c>
    </row>
    <row r="63" spans="1:2" ht="13.5" customHeight="1" x14ac:dyDescent="0.15">
      <c r="A63" s="40">
        <v>14601</v>
      </c>
      <c r="B63" s="38" t="s">
        <v>76</v>
      </c>
    </row>
    <row r="64" spans="1:2" ht="13.5" customHeight="1" x14ac:dyDescent="0.15">
      <c r="A64" s="40">
        <v>14602</v>
      </c>
      <c r="B64" s="38" t="s">
        <v>77</v>
      </c>
    </row>
    <row r="65" spans="1:2" ht="13.5" customHeight="1" x14ac:dyDescent="0.15">
      <c r="A65" s="40">
        <v>14603</v>
      </c>
      <c r="B65" s="38" t="s">
        <v>78</v>
      </c>
    </row>
    <row r="66" spans="1:2" ht="13.5" customHeight="1" x14ac:dyDescent="0.15">
      <c r="A66" s="40">
        <v>14701</v>
      </c>
      <c r="B66" s="38" t="s">
        <v>79</v>
      </c>
    </row>
    <row r="67" spans="1:2" ht="13.5" customHeight="1" x14ac:dyDescent="0.15">
      <c r="A67" s="40">
        <v>15101</v>
      </c>
      <c r="B67" s="38" t="s">
        <v>80</v>
      </c>
    </row>
    <row r="68" spans="1:2" ht="13.5" customHeight="1" x14ac:dyDescent="0.15">
      <c r="A68" s="40">
        <v>15201</v>
      </c>
      <c r="B68" s="38" t="s">
        <v>81</v>
      </c>
    </row>
    <row r="69" spans="1:2" ht="13.5" customHeight="1" x14ac:dyDescent="0.15">
      <c r="A69" s="40">
        <v>15301</v>
      </c>
      <c r="B69" s="38" t="s">
        <v>82</v>
      </c>
    </row>
    <row r="70" spans="1:2" ht="13.5" customHeight="1" x14ac:dyDescent="0.15">
      <c r="A70" s="40">
        <v>15401</v>
      </c>
      <c r="B70" s="38" t="s">
        <v>83</v>
      </c>
    </row>
    <row r="71" spans="1:2" ht="13.5" customHeight="1" x14ac:dyDescent="0.15">
      <c r="A71" s="40">
        <v>15501</v>
      </c>
      <c r="B71" s="38" t="s">
        <v>84</v>
      </c>
    </row>
    <row r="72" spans="1:2" ht="13.5" customHeight="1" x14ac:dyDescent="0.15">
      <c r="A72" s="40">
        <v>16101</v>
      </c>
      <c r="B72" s="38" t="s">
        <v>85</v>
      </c>
    </row>
    <row r="73" spans="1:2" ht="13.5" customHeight="1" x14ac:dyDescent="0.15">
      <c r="A73" s="40">
        <v>16102</v>
      </c>
      <c r="B73" s="38" t="s">
        <v>1025</v>
      </c>
    </row>
    <row r="74" spans="1:2" ht="13.5" customHeight="1" x14ac:dyDescent="0.15">
      <c r="A74" s="40">
        <v>16201</v>
      </c>
      <c r="B74" s="38" t="s">
        <v>86</v>
      </c>
    </row>
    <row r="75" spans="1:2" ht="13.5" customHeight="1" x14ac:dyDescent="0.15">
      <c r="A75" s="40">
        <v>16301</v>
      </c>
      <c r="B75" s="38" t="s">
        <v>87</v>
      </c>
    </row>
    <row r="76" spans="1:2" ht="13.5" customHeight="1" x14ac:dyDescent="0.15">
      <c r="A76" s="40">
        <v>16401</v>
      </c>
      <c r="B76" s="38" t="s">
        <v>88</v>
      </c>
    </row>
    <row r="77" spans="1:2" ht="13.5" customHeight="1" x14ac:dyDescent="0.15">
      <c r="A77" s="40">
        <v>17101</v>
      </c>
      <c r="B77" s="38" t="s">
        <v>89</v>
      </c>
    </row>
    <row r="78" spans="1:2" ht="13.5" customHeight="1" x14ac:dyDescent="0.15">
      <c r="A78" s="40">
        <v>17102</v>
      </c>
      <c r="B78" s="38" t="s">
        <v>90</v>
      </c>
    </row>
    <row r="79" spans="1:2" ht="13.5" customHeight="1" x14ac:dyDescent="0.15">
      <c r="A79" s="40">
        <v>17104</v>
      </c>
      <c r="B79" s="38" t="s">
        <v>91</v>
      </c>
    </row>
    <row r="80" spans="1:2" ht="13.5" customHeight="1" x14ac:dyDescent="0.15">
      <c r="A80" s="40">
        <v>17201</v>
      </c>
      <c r="B80" s="38" t="s">
        <v>92</v>
      </c>
    </row>
    <row r="81" spans="1:2" ht="13.5" customHeight="1" x14ac:dyDescent="0.15">
      <c r="A81" s="40">
        <v>17301</v>
      </c>
      <c r="B81" s="38" t="s">
        <v>93</v>
      </c>
    </row>
    <row r="82" spans="1:2" ht="13.5" customHeight="1" x14ac:dyDescent="0.15">
      <c r="A82" s="40">
        <v>17401</v>
      </c>
      <c r="B82" s="38" t="s">
        <v>94</v>
      </c>
    </row>
    <row r="83" spans="1:2" ht="13.5" customHeight="1" x14ac:dyDescent="0.15">
      <c r="A83" s="40">
        <v>17501</v>
      </c>
      <c r="B83" s="38" t="s">
        <v>95</v>
      </c>
    </row>
    <row r="84" spans="1:2" ht="13.5" customHeight="1" x14ac:dyDescent="0.15">
      <c r="A84" s="40">
        <v>17601</v>
      </c>
      <c r="B84" s="38" t="s">
        <v>96</v>
      </c>
    </row>
    <row r="85" spans="1:2" ht="13.5" customHeight="1" x14ac:dyDescent="0.15">
      <c r="A85" s="40">
        <v>17701</v>
      </c>
      <c r="B85" s="38" t="s">
        <v>97</v>
      </c>
    </row>
    <row r="86" spans="1:2" ht="13.5" customHeight="1" x14ac:dyDescent="0.15">
      <c r="A86" s="40">
        <v>17702</v>
      </c>
      <c r="B86" s="38" t="s">
        <v>98</v>
      </c>
    </row>
    <row r="87" spans="1:2" ht="13.5" customHeight="1" x14ac:dyDescent="0.15">
      <c r="A87" s="40">
        <v>18001</v>
      </c>
      <c r="B87" s="38" t="s">
        <v>99</v>
      </c>
    </row>
    <row r="88" spans="1:2" ht="13.5" customHeight="1" x14ac:dyDescent="0.15">
      <c r="A88" s="40">
        <v>20101</v>
      </c>
      <c r="B88" s="38" t="s">
        <v>100</v>
      </c>
    </row>
    <row r="89" spans="1:2" ht="13.5" customHeight="1" x14ac:dyDescent="0.15">
      <c r="A89" s="40">
        <v>20102</v>
      </c>
      <c r="B89" s="38" t="s">
        <v>101</v>
      </c>
    </row>
    <row r="90" spans="1:2" ht="13.5" customHeight="1" x14ac:dyDescent="0.15">
      <c r="A90" s="40">
        <v>20103</v>
      </c>
      <c r="B90" s="38" t="s">
        <v>102</v>
      </c>
    </row>
    <row r="91" spans="1:2" ht="13.5" customHeight="1" x14ac:dyDescent="0.15">
      <c r="A91" s="40">
        <v>20104</v>
      </c>
      <c r="B91" s="38" t="s">
        <v>103</v>
      </c>
    </row>
    <row r="92" spans="1:2" ht="13.5" customHeight="1" x14ac:dyDescent="0.15">
      <c r="A92" s="40">
        <v>20105</v>
      </c>
      <c r="B92" s="38" t="s">
        <v>104</v>
      </c>
    </row>
    <row r="93" spans="1:2" ht="13.5" customHeight="1" x14ac:dyDescent="0.15">
      <c r="A93" s="40">
        <v>20106</v>
      </c>
      <c r="B93" s="38" t="s">
        <v>1241</v>
      </c>
    </row>
    <row r="94" spans="1:2" ht="13.5" customHeight="1" x14ac:dyDescent="0.15">
      <c r="A94" s="40">
        <v>21101</v>
      </c>
      <c r="B94" s="38" t="s">
        <v>105</v>
      </c>
    </row>
    <row r="95" spans="1:2" ht="13.5" customHeight="1" x14ac:dyDescent="0.15">
      <c r="A95" s="40">
        <v>21102</v>
      </c>
      <c r="B95" s="38" t="s">
        <v>106</v>
      </c>
    </row>
    <row r="96" spans="1:2" ht="13.5" customHeight="1" x14ac:dyDescent="0.15">
      <c r="A96" s="40">
        <v>21201</v>
      </c>
      <c r="B96" s="38" t="s">
        <v>107</v>
      </c>
    </row>
    <row r="97" spans="1:2" ht="13.5" customHeight="1" x14ac:dyDescent="0.15">
      <c r="A97" s="40">
        <v>21301</v>
      </c>
      <c r="B97" s="38" t="s">
        <v>108</v>
      </c>
    </row>
    <row r="98" spans="1:2" ht="13.5" customHeight="1" x14ac:dyDescent="0.15">
      <c r="A98" s="40">
        <v>21401</v>
      </c>
      <c r="B98" s="38" t="s">
        <v>109</v>
      </c>
    </row>
    <row r="99" spans="1:2" ht="13.5" customHeight="1" x14ac:dyDescent="0.15">
      <c r="A99" s="40">
        <v>21402</v>
      </c>
      <c r="B99" s="38" t="s">
        <v>110</v>
      </c>
    </row>
    <row r="100" spans="1:2" ht="13.5" customHeight="1" x14ac:dyDescent="0.15">
      <c r="A100" s="40">
        <v>21403</v>
      </c>
      <c r="B100" s="38" t="s">
        <v>1035</v>
      </c>
    </row>
    <row r="101" spans="1:2" ht="13.5" customHeight="1" x14ac:dyDescent="0.15">
      <c r="A101" s="40">
        <v>21501</v>
      </c>
      <c r="B101" s="38" t="s">
        <v>111</v>
      </c>
    </row>
    <row r="102" spans="1:2" ht="13.5" customHeight="1" x14ac:dyDescent="0.15">
      <c r="A102" s="40">
        <v>21502</v>
      </c>
      <c r="B102" s="38" t="s">
        <v>1036</v>
      </c>
    </row>
    <row r="103" spans="1:2" ht="13.5" customHeight="1" x14ac:dyDescent="0.15">
      <c r="A103" s="40">
        <v>21601</v>
      </c>
      <c r="B103" s="38" t="s">
        <v>112</v>
      </c>
    </row>
    <row r="104" spans="1:2" ht="13.5" customHeight="1" x14ac:dyDescent="0.15">
      <c r="A104" s="40">
        <v>21602</v>
      </c>
      <c r="B104" s="38" t="s">
        <v>113</v>
      </c>
    </row>
    <row r="105" spans="1:2" ht="13.5" customHeight="1" x14ac:dyDescent="0.15">
      <c r="A105" s="40">
        <v>22101</v>
      </c>
      <c r="B105" s="38" t="s">
        <v>114</v>
      </c>
    </row>
    <row r="106" spans="1:2" ht="13.5" customHeight="1" x14ac:dyDescent="0.15">
      <c r="A106" s="40">
        <v>22301</v>
      </c>
      <c r="B106" s="38" t="s">
        <v>115</v>
      </c>
    </row>
    <row r="107" spans="1:2" ht="13.5" customHeight="1" x14ac:dyDescent="0.15">
      <c r="A107" s="40">
        <v>22302</v>
      </c>
      <c r="B107" s="38" t="s">
        <v>116</v>
      </c>
    </row>
    <row r="108" spans="1:2" ht="13.5" customHeight="1" x14ac:dyDescent="0.15">
      <c r="A108" s="40">
        <v>22303</v>
      </c>
      <c r="B108" s="38" t="s">
        <v>117</v>
      </c>
    </row>
    <row r="109" spans="1:2" ht="13.5" customHeight="1" x14ac:dyDescent="0.15">
      <c r="A109" s="40">
        <v>22304</v>
      </c>
      <c r="B109" s="38" t="s">
        <v>118</v>
      </c>
    </row>
    <row r="110" spans="1:2" ht="13.5" customHeight="1" x14ac:dyDescent="0.15">
      <c r="A110" s="40">
        <v>22401</v>
      </c>
      <c r="B110" s="38" t="s">
        <v>119</v>
      </c>
    </row>
    <row r="111" spans="1:2" ht="13.5" customHeight="1" x14ac:dyDescent="0.15">
      <c r="A111" s="40">
        <v>22501</v>
      </c>
      <c r="B111" s="38" t="s">
        <v>120</v>
      </c>
    </row>
    <row r="112" spans="1:2" ht="13.5" customHeight="1" x14ac:dyDescent="0.15">
      <c r="A112" s="40">
        <v>22604</v>
      </c>
      <c r="B112" s="38" t="s">
        <v>2028</v>
      </c>
    </row>
    <row r="113" spans="1:2" ht="13.5" customHeight="1" x14ac:dyDescent="0.15">
      <c r="A113" s="40">
        <v>22605</v>
      </c>
      <c r="B113" s="38" t="s">
        <v>2029</v>
      </c>
    </row>
    <row r="114" spans="1:2" ht="13.5" customHeight="1" x14ac:dyDescent="0.15">
      <c r="A114" s="40">
        <v>22701</v>
      </c>
      <c r="B114" s="38" t="s">
        <v>121</v>
      </c>
    </row>
    <row r="115" spans="1:2" ht="13.5" customHeight="1" x14ac:dyDescent="0.15">
      <c r="A115" s="40">
        <v>22702</v>
      </c>
      <c r="B115" s="38" t="s">
        <v>122</v>
      </c>
    </row>
    <row r="116" spans="1:2" ht="13.5" customHeight="1" x14ac:dyDescent="0.15">
      <c r="A116" s="40">
        <v>23101</v>
      </c>
      <c r="B116" s="38" t="s">
        <v>123</v>
      </c>
    </row>
    <row r="117" spans="1:2" ht="13.5" customHeight="1" x14ac:dyDescent="0.15">
      <c r="A117" s="40">
        <v>23102</v>
      </c>
      <c r="B117" s="38" t="s">
        <v>124</v>
      </c>
    </row>
    <row r="118" spans="1:2" ht="13.5" customHeight="1" x14ac:dyDescent="0.15">
      <c r="A118" s="40">
        <v>23103</v>
      </c>
      <c r="B118" s="38" t="s">
        <v>442</v>
      </c>
    </row>
    <row r="119" spans="1:2" ht="13.5" customHeight="1" x14ac:dyDescent="0.15">
      <c r="A119" s="40">
        <v>23104</v>
      </c>
      <c r="B119" s="38" t="s">
        <v>2030</v>
      </c>
    </row>
    <row r="120" spans="1:2" ht="13.5" customHeight="1" x14ac:dyDescent="0.15">
      <c r="A120" s="40">
        <v>23201</v>
      </c>
      <c r="B120" s="38" t="s">
        <v>125</v>
      </c>
    </row>
    <row r="121" spans="1:2" ht="13.5" customHeight="1" x14ac:dyDescent="0.15">
      <c r="A121" s="40">
        <v>23301</v>
      </c>
      <c r="B121" s="38" t="s">
        <v>126</v>
      </c>
    </row>
    <row r="122" spans="1:2" ht="13.5" customHeight="1" x14ac:dyDescent="0.15">
      <c r="A122" s="40">
        <v>23302</v>
      </c>
      <c r="B122" s="38" t="s">
        <v>127</v>
      </c>
    </row>
    <row r="123" spans="1:2" ht="13.5" customHeight="1" x14ac:dyDescent="0.15">
      <c r="A123" s="40">
        <v>23303</v>
      </c>
      <c r="B123" s="38" t="s">
        <v>128</v>
      </c>
    </row>
    <row r="124" spans="1:2" ht="13.5" customHeight="1" x14ac:dyDescent="0.15">
      <c r="A124" s="40">
        <v>23304</v>
      </c>
      <c r="B124" s="38" t="s">
        <v>1242</v>
      </c>
    </row>
    <row r="125" spans="1:2" ht="13.5" customHeight="1" x14ac:dyDescent="0.15">
      <c r="A125" s="40">
        <v>23401</v>
      </c>
      <c r="B125" s="38" t="s">
        <v>129</v>
      </c>
    </row>
    <row r="126" spans="1:2" ht="13.5" customHeight="1" x14ac:dyDescent="0.15">
      <c r="A126" s="40">
        <v>23402</v>
      </c>
      <c r="B126" s="38" t="s">
        <v>1037</v>
      </c>
    </row>
    <row r="127" spans="1:2" ht="13.5" customHeight="1" x14ac:dyDescent="0.15">
      <c r="A127" s="40">
        <v>23501</v>
      </c>
      <c r="B127" s="38" t="s">
        <v>130</v>
      </c>
    </row>
    <row r="128" spans="1:2" ht="13.5" customHeight="1" x14ac:dyDescent="0.15">
      <c r="A128" s="40">
        <v>23503</v>
      </c>
      <c r="B128" s="38" t="s">
        <v>131</v>
      </c>
    </row>
    <row r="129" spans="1:2" ht="13.5" customHeight="1" x14ac:dyDescent="0.15">
      <c r="A129" s="40">
        <v>23601</v>
      </c>
      <c r="B129" s="38" t="s">
        <v>132</v>
      </c>
    </row>
    <row r="130" spans="1:2" ht="13.5" customHeight="1" x14ac:dyDescent="0.15">
      <c r="A130" s="40">
        <v>23602</v>
      </c>
      <c r="B130" s="38" t="s">
        <v>468</v>
      </c>
    </row>
    <row r="131" spans="1:2" ht="13.5" customHeight="1" x14ac:dyDescent="0.15">
      <c r="A131" s="40">
        <v>23603</v>
      </c>
      <c r="B131" s="38" t="s">
        <v>1243</v>
      </c>
    </row>
    <row r="132" spans="1:2" ht="13.5" customHeight="1" x14ac:dyDescent="0.15">
      <c r="A132" s="40">
        <v>23604</v>
      </c>
      <c r="B132" s="38" t="s">
        <v>1244</v>
      </c>
    </row>
    <row r="133" spans="1:2" ht="13.5" customHeight="1" x14ac:dyDescent="0.15">
      <c r="A133" s="40">
        <v>23701</v>
      </c>
      <c r="B133" s="38" t="s">
        <v>133</v>
      </c>
    </row>
    <row r="134" spans="1:2" ht="13.5" customHeight="1" x14ac:dyDescent="0.15">
      <c r="A134" s="40">
        <v>23702</v>
      </c>
      <c r="B134" s="38" t="s">
        <v>134</v>
      </c>
    </row>
    <row r="135" spans="1:2" ht="13.5" customHeight="1" x14ac:dyDescent="0.15">
      <c r="A135" s="40">
        <v>23703</v>
      </c>
      <c r="B135" s="38" t="s">
        <v>135</v>
      </c>
    </row>
    <row r="136" spans="1:2" ht="13.5" customHeight="1" x14ac:dyDescent="0.15">
      <c r="A136" s="40">
        <v>23803</v>
      </c>
      <c r="B136" s="38" t="s">
        <v>136</v>
      </c>
    </row>
    <row r="137" spans="1:2" ht="13.5" customHeight="1" x14ac:dyDescent="0.15">
      <c r="A137" s="40">
        <v>23804</v>
      </c>
      <c r="B137" s="38" t="s">
        <v>137</v>
      </c>
    </row>
    <row r="138" spans="1:2" ht="13.5" customHeight="1" x14ac:dyDescent="0.15">
      <c r="A138" s="40">
        <v>23805</v>
      </c>
      <c r="B138" s="38" t="s">
        <v>1276</v>
      </c>
    </row>
    <row r="139" spans="1:2" ht="13.5" customHeight="1" x14ac:dyDescent="0.15">
      <c r="A139" s="40">
        <v>23806</v>
      </c>
      <c r="B139" s="38" t="s">
        <v>2076</v>
      </c>
    </row>
    <row r="140" spans="1:2" ht="13.5" customHeight="1" x14ac:dyDescent="0.15">
      <c r="A140" s="40">
        <v>23901</v>
      </c>
      <c r="B140" s="38" t="s">
        <v>138</v>
      </c>
    </row>
    <row r="141" spans="1:2" ht="13.5" customHeight="1" x14ac:dyDescent="0.15">
      <c r="A141" s="40">
        <v>23902</v>
      </c>
      <c r="B141" s="38" t="s">
        <v>139</v>
      </c>
    </row>
    <row r="142" spans="1:2" ht="13.5" customHeight="1" x14ac:dyDescent="0.15">
      <c r="A142" s="40">
        <v>23903</v>
      </c>
      <c r="B142" s="38" t="s">
        <v>140</v>
      </c>
    </row>
    <row r="143" spans="1:2" ht="13.5" customHeight="1" x14ac:dyDescent="0.15">
      <c r="A143" s="40">
        <v>24102</v>
      </c>
      <c r="B143" s="38" t="s">
        <v>141</v>
      </c>
    </row>
    <row r="144" spans="1:2" ht="13.5" customHeight="1" x14ac:dyDescent="0.15">
      <c r="A144" s="40">
        <v>24201</v>
      </c>
      <c r="B144" s="38" t="s">
        <v>142</v>
      </c>
    </row>
    <row r="145" spans="1:2" ht="13.5" customHeight="1" x14ac:dyDescent="0.15">
      <c r="A145" s="40">
        <v>24301</v>
      </c>
      <c r="B145" s="38" t="s">
        <v>143</v>
      </c>
    </row>
    <row r="146" spans="1:2" ht="13.5" customHeight="1" x14ac:dyDescent="0.15">
      <c r="A146" s="40">
        <v>24302</v>
      </c>
      <c r="B146" s="38" t="s">
        <v>144</v>
      </c>
    </row>
    <row r="147" spans="1:2" ht="13.5" customHeight="1" x14ac:dyDescent="0.15">
      <c r="A147" s="40">
        <v>24303</v>
      </c>
      <c r="B147" s="38" t="s">
        <v>145</v>
      </c>
    </row>
    <row r="148" spans="1:2" ht="13.5" customHeight="1" x14ac:dyDescent="0.15">
      <c r="A148" s="40">
        <v>24304</v>
      </c>
      <c r="B148" s="38" t="s">
        <v>1208</v>
      </c>
    </row>
    <row r="149" spans="1:2" ht="13.5" customHeight="1" x14ac:dyDescent="0.15">
      <c r="A149" s="40">
        <v>24402</v>
      </c>
      <c r="B149" s="38" t="s">
        <v>146</v>
      </c>
    </row>
    <row r="150" spans="1:2" ht="13.5" customHeight="1" x14ac:dyDescent="0.15">
      <c r="A150" s="40">
        <v>24403</v>
      </c>
      <c r="B150" s="38" t="s">
        <v>147</v>
      </c>
    </row>
    <row r="151" spans="1:2" ht="13.5" customHeight="1" x14ac:dyDescent="0.15">
      <c r="A151" s="40">
        <v>24501</v>
      </c>
      <c r="B151" s="38" t="s">
        <v>148</v>
      </c>
    </row>
    <row r="152" spans="1:2" ht="13.5" customHeight="1" x14ac:dyDescent="0.15">
      <c r="A152" s="40">
        <v>24505</v>
      </c>
      <c r="B152" s="38" t="s">
        <v>149</v>
      </c>
    </row>
    <row r="153" spans="1:2" ht="13.5" customHeight="1" x14ac:dyDescent="0.15">
      <c r="A153" s="40">
        <v>24506</v>
      </c>
      <c r="B153" s="38" t="s">
        <v>150</v>
      </c>
    </row>
    <row r="154" spans="1:2" ht="13.5" customHeight="1" x14ac:dyDescent="0.15">
      <c r="A154" s="40">
        <v>24507</v>
      </c>
      <c r="B154" s="38" t="s">
        <v>2077</v>
      </c>
    </row>
    <row r="155" spans="1:2" ht="13.5" customHeight="1" x14ac:dyDescent="0.15">
      <c r="A155" s="40">
        <v>24601</v>
      </c>
      <c r="B155" s="38" t="s">
        <v>151</v>
      </c>
    </row>
    <row r="156" spans="1:2" ht="13.5" customHeight="1" x14ac:dyDescent="0.15">
      <c r="A156" s="40">
        <v>24602</v>
      </c>
      <c r="B156" s="38" t="s">
        <v>152</v>
      </c>
    </row>
    <row r="157" spans="1:2" ht="13.5" customHeight="1" x14ac:dyDescent="0.15">
      <c r="A157" s="40">
        <v>24701</v>
      </c>
      <c r="B157" s="38" t="s">
        <v>153</v>
      </c>
    </row>
    <row r="158" spans="1:2" ht="13.5" customHeight="1" x14ac:dyDescent="0.15">
      <c r="A158" s="40">
        <v>25101</v>
      </c>
      <c r="B158" s="38" t="s">
        <v>1209</v>
      </c>
    </row>
    <row r="159" spans="1:2" ht="13.5" customHeight="1" x14ac:dyDescent="0.15">
      <c r="A159" s="40">
        <v>25201</v>
      </c>
      <c r="B159" s="38" t="s">
        <v>154</v>
      </c>
    </row>
    <row r="160" spans="1:2" ht="13.5" customHeight="1" x14ac:dyDescent="0.15">
      <c r="A160" s="40">
        <v>25301</v>
      </c>
      <c r="B160" s="38" t="s">
        <v>155</v>
      </c>
    </row>
    <row r="161" spans="1:2" ht="13.5" customHeight="1" x14ac:dyDescent="0.15">
      <c r="A161" s="40">
        <v>25302</v>
      </c>
      <c r="B161" s="38" t="s">
        <v>156</v>
      </c>
    </row>
    <row r="162" spans="1:2" ht="13.5" customHeight="1" x14ac:dyDescent="0.15">
      <c r="A162" s="40">
        <v>25403</v>
      </c>
      <c r="B162" s="38" t="s">
        <v>157</v>
      </c>
    </row>
    <row r="163" spans="1:2" ht="13.5" customHeight="1" x14ac:dyDescent="0.15">
      <c r="A163" s="40">
        <v>25405</v>
      </c>
      <c r="B163" s="38" t="s">
        <v>1026</v>
      </c>
    </row>
    <row r="164" spans="1:2" ht="13.5" customHeight="1" x14ac:dyDescent="0.15">
      <c r="A164" s="40">
        <v>25406</v>
      </c>
      <c r="B164" s="38" t="s">
        <v>158</v>
      </c>
    </row>
    <row r="165" spans="1:2" ht="13.5" customHeight="1" x14ac:dyDescent="0.15">
      <c r="A165" s="40">
        <v>25407</v>
      </c>
      <c r="B165" s="38" t="s">
        <v>159</v>
      </c>
    </row>
    <row r="166" spans="1:2" ht="13.5" customHeight="1" x14ac:dyDescent="0.15">
      <c r="A166" s="40">
        <v>25408</v>
      </c>
      <c r="B166" s="38" t="s">
        <v>2078</v>
      </c>
    </row>
    <row r="167" spans="1:2" ht="13.5" customHeight="1" x14ac:dyDescent="0.15">
      <c r="A167" s="40">
        <v>25501</v>
      </c>
      <c r="B167" s="38" t="s">
        <v>160</v>
      </c>
    </row>
    <row r="168" spans="1:2" ht="13.5" customHeight="1" x14ac:dyDescent="0.15">
      <c r="A168" s="40">
        <v>25502</v>
      </c>
      <c r="B168" s="38" t="s">
        <v>161</v>
      </c>
    </row>
    <row r="169" spans="1:2" ht="13.5" customHeight="1" x14ac:dyDescent="0.15">
      <c r="A169" s="40">
        <v>25503</v>
      </c>
      <c r="B169" s="38" t="s">
        <v>1210</v>
      </c>
    </row>
    <row r="170" spans="1:2" ht="13.5" customHeight="1" x14ac:dyDescent="0.15">
      <c r="A170" s="40">
        <v>26201</v>
      </c>
      <c r="B170" s="38" t="s">
        <v>162</v>
      </c>
    </row>
    <row r="171" spans="1:2" ht="13.5" customHeight="1" x14ac:dyDescent="0.15">
      <c r="A171" s="40">
        <v>26301</v>
      </c>
      <c r="B171" s="38" t="s">
        <v>163</v>
      </c>
    </row>
    <row r="172" spans="1:2" ht="13.5" customHeight="1" x14ac:dyDescent="0.15">
      <c r="A172" s="40">
        <v>26401</v>
      </c>
      <c r="B172" s="38" t="s">
        <v>164</v>
      </c>
    </row>
    <row r="173" spans="1:2" ht="13.5" customHeight="1" x14ac:dyDescent="0.15">
      <c r="A173" s="40">
        <v>26402</v>
      </c>
      <c r="B173" s="38" t="s">
        <v>165</v>
      </c>
    </row>
    <row r="174" spans="1:2" ht="13.5" customHeight="1" x14ac:dyDescent="0.15">
      <c r="A174" s="40">
        <v>27101</v>
      </c>
      <c r="B174" s="38" t="s">
        <v>166</v>
      </c>
    </row>
    <row r="175" spans="1:2" ht="13.5" customHeight="1" x14ac:dyDescent="0.15">
      <c r="A175" s="40">
        <v>27102</v>
      </c>
      <c r="B175" s="38" t="s">
        <v>167</v>
      </c>
    </row>
    <row r="176" spans="1:2" ht="13.5" customHeight="1" x14ac:dyDescent="0.15">
      <c r="A176" s="40">
        <v>27103</v>
      </c>
      <c r="B176" s="38" t="s">
        <v>168</v>
      </c>
    </row>
    <row r="177" spans="1:2" ht="13.5" customHeight="1" x14ac:dyDescent="0.15">
      <c r="A177" s="40">
        <v>27104</v>
      </c>
      <c r="B177" s="38" t="s">
        <v>169</v>
      </c>
    </row>
    <row r="178" spans="1:2" ht="13.5" customHeight="1" x14ac:dyDescent="0.15">
      <c r="A178" s="40">
        <v>27301</v>
      </c>
      <c r="B178" s="38" t="s">
        <v>170</v>
      </c>
    </row>
    <row r="179" spans="1:2" ht="13.5" customHeight="1" x14ac:dyDescent="0.15">
      <c r="A179" s="40">
        <v>27401</v>
      </c>
      <c r="B179" s="38" t="s">
        <v>171</v>
      </c>
    </row>
    <row r="180" spans="1:2" ht="13.5" customHeight="1" x14ac:dyDescent="0.15">
      <c r="A180" s="40">
        <v>27501</v>
      </c>
      <c r="B180" s="38" t="s">
        <v>172</v>
      </c>
    </row>
    <row r="181" spans="1:2" ht="13.5" customHeight="1" x14ac:dyDescent="0.15">
      <c r="A181" s="40">
        <v>27601</v>
      </c>
      <c r="B181" s="38" t="s">
        <v>173</v>
      </c>
    </row>
    <row r="182" spans="1:2" ht="13.5" customHeight="1" x14ac:dyDescent="0.15">
      <c r="A182" s="40">
        <v>27602</v>
      </c>
      <c r="B182" s="38" t="s">
        <v>174</v>
      </c>
    </row>
    <row r="183" spans="1:2" ht="13.5" customHeight="1" x14ac:dyDescent="0.15">
      <c r="A183" s="40">
        <v>28001</v>
      </c>
      <c r="B183" s="38" t="s">
        <v>175</v>
      </c>
    </row>
    <row r="184" spans="1:2" ht="13.5" customHeight="1" x14ac:dyDescent="0.15">
      <c r="A184" s="40">
        <v>28002</v>
      </c>
      <c r="B184" s="38" t="s">
        <v>176</v>
      </c>
    </row>
    <row r="185" spans="1:2" ht="13.5" customHeight="1" x14ac:dyDescent="0.15">
      <c r="A185" s="40">
        <v>28003</v>
      </c>
      <c r="B185" s="38" t="s">
        <v>177</v>
      </c>
    </row>
    <row r="186" spans="1:2" ht="13.5" customHeight="1" x14ac:dyDescent="0.15">
      <c r="A186" s="40">
        <v>30101</v>
      </c>
      <c r="B186" s="38" t="s">
        <v>178</v>
      </c>
    </row>
    <row r="187" spans="1:2" ht="13.5" customHeight="1" x14ac:dyDescent="0.15">
      <c r="A187" s="40">
        <v>30102</v>
      </c>
      <c r="B187" s="38" t="s">
        <v>179</v>
      </c>
    </row>
    <row r="188" spans="1:2" ht="13.5" customHeight="1" x14ac:dyDescent="0.15">
      <c r="A188" s="40">
        <v>30103</v>
      </c>
      <c r="B188" s="38" t="s">
        <v>180</v>
      </c>
    </row>
    <row r="189" spans="1:2" ht="13.5" customHeight="1" x14ac:dyDescent="0.15">
      <c r="A189" s="40">
        <v>30104</v>
      </c>
      <c r="B189" s="38" t="s">
        <v>181</v>
      </c>
    </row>
    <row r="190" spans="1:2" ht="13.5" customHeight="1" x14ac:dyDescent="0.15">
      <c r="A190" s="40">
        <v>30105</v>
      </c>
      <c r="B190" s="38" t="s">
        <v>182</v>
      </c>
    </row>
    <row r="191" spans="1:2" ht="13.5" customHeight="1" x14ac:dyDescent="0.15">
      <c r="A191" s="40">
        <v>30106</v>
      </c>
      <c r="B191" s="38" t="s">
        <v>183</v>
      </c>
    </row>
    <row r="192" spans="1:2" ht="13.5" customHeight="1" x14ac:dyDescent="0.15">
      <c r="A192" s="40">
        <v>30107</v>
      </c>
      <c r="B192" s="38" t="s">
        <v>184</v>
      </c>
    </row>
    <row r="193" spans="1:2" ht="13.5" customHeight="1" x14ac:dyDescent="0.15">
      <c r="A193" s="40">
        <v>30108</v>
      </c>
      <c r="B193" s="38" t="s">
        <v>1038</v>
      </c>
    </row>
    <row r="194" spans="1:2" ht="13.5" customHeight="1" x14ac:dyDescent="0.15">
      <c r="A194" s="40">
        <v>30109</v>
      </c>
      <c r="B194" s="38" t="s">
        <v>185</v>
      </c>
    </row>
    <row r="195" spans="1:2" ht="13.5" customHeight="1" x14ac:dyDescent="0.15">
      <c r="A195" s="40">
        <v>30110</v>
      </c>
      <c r="B195" s="38" t="s">
        <v>186</v>
      </c>
    </row>
    <row r="196" spans="1:2" ht="13.5" customHeight="1" x14ac:dyDescent="0.15">
      <c r="A196" s="40">
        <v>30112</v>
      </c>
      <c r="B196" s="38" t="s">
        <v>187</v>
      </c>
    </row>
    <row r="197" spans="1:2" ht="13.5" customHeight="1" x14ac:dyDescent="0.15">
      <c r="A197" s="40">
        <v>30114</v>
      </c>
      <c r="B197" s="38" t="s">
        <v>1211</v>
      </c>
    </row>
    <row r="198" spans="1:2" ht="13.5" customHeight="1" x14ac:dyDescent="0.15">
      <c r="A198" s="40">
        <v>30115</v>
      </c>
      <c r="B198" s="38" t="s">
        <v>188</v>
      </c>
    </row>
    <row r="199" spans="1:2" ht="13.5" customHeight="1" x14ac:dyDescent="0.15">
      <c r="A199" s="40">
        <v>30116</v>
      </c>
      <c r="B199" s="38" t="s">
        <v>189</v>
      </c>
    </row>
    <row r="200" spans="1:2" ht="13.5" customHeight="1" x14ac:dyDescent="0.15">
      <c r="A200" s="40">
        <v>30117</v>
      </c>
      <c r="B200" s="38" t="s">
        <v>190</v>
      </c>
    </row>
    <row r="201" spans="1:2" ht="13.5" customHeight="1" x14ac:dyDescent="0.15">
      <c r="A201" s="40">
        <v>30119</v>
      </c>
      <c r="B201" s="38" t="s">
        <v>2031</v>
      </c>
    </row>
    <row r="202" spans="1:2" ht="13.5" customHeight="1" x14ac:dyDescent="0.15">
      <c r="A202" s="40">
        <v>30120</v>
      </c>
      <c r="B202" s="38" t="s">
        <v>191</v>
      </c>
    </row>
    <row r="203" spans="1:2" ht="13.5" customHeight="1" x14ac:dyDescent="0.15">
      <c r="A203" s="40">
        <v>30121</v>
      </c>
      <c r="B203" s="38" t="s">
        <v>192</v>
      </c>
    </row>
    <row r="204" spans="1:2" ht="13.5" customHeight="1" x14ac:dyDescent="0.15">
      <c r="A204" s="40">
        <v>30122</v>
      </c>
      <c r="B204" s="38" t="s">
        <v>193</v>
      </c>
    </row>
    <row r="205" spans="1:2" ht="13.5" customHeight="1" x14ac:dyDescent="0.15">
      <c r="A205" s="40">
        <v>30123</v>
      </c>
      <c r="B205" s="38" t="s">
        <v>2032</v>
      </c>
    </row>
    <row r="206" spans="1:2" ht="13.5" customHeight="1" x14ac:dyDescent="0.15">
      <c r="A206" s="40">
        <v>30124</v>
      </c>
      <c r="B206" s="38" t="s">
        <v>194</v>
      </c>
    </row>
    <row r="207" spans="1:2" ht="13.5" customHeight="1" x14ac:dyDescent="0.15">
      <c r="A207" s="40">
        <v>30125</v>
      </c>
      <c r="B207" s="38" t="s">
        <v>195</v>
      </c>
    </row>
    <row r="208" spans="1:2" ht="13.5" customHeight="1" x14ac:dyDescent="0.15">
      <c r="A208" s="40">
        <v>30126</v>
      </c>
      <c r="B208" s="38" t="s">
        <v>1039</v>
      </c>
    </row>
    <row r="209" spans="1:2" ht="13.5" customHeight="1" x14ac:dyDescent="0.15">
      <c r="A209" s="40">
        <v>30127</v>
      </c>
      <c r="B209" s="38" t="s">
        <v>1040</v>
      </c>
    </row>
    <row r="210" spans="1:2" ht="13.5" customHeight="1" x14ac:dyDescent="0.15">
      <c r="A210" s="40">
        <v>30128</v>
      </c>
      <c r="B210" s="38" t="s">
        <v>1212</v>
      </c>
    </row>
    <row r="211" spans="1:2" ht="13.5" customHeight="1" x14ac:dyDescent="0.15">
      <c r="A211" s="40">
        <v>31101</v>
      </c>
      <c r="B211" s="38" t="s">
        <v>196</v>
      </c>
    </row>
    <row r="212" spans="1:2" ht="13.5" customHeight="1" x14ac:dyDescent="0.15">
      <c r="A212" s="40">
        <v>31102</v>
      </c>
      <c r="B212" s="38" t="s">
        <v>2079</v>
      </c>
    </row>
    <row r="213" spans="1:2" ht="13.5" customHeight="1" x14ac:dyDescent="0.15">
      <c r="A213" s="40">
        <v>31103</v>
      </c>
      <c r="B213" s="38" t="s">
        <v>197</v>
      </c>
    </row>
    <row r="214" spans="1:2" ht="13.5" customHeight="1" x14ac:dyDescent="0.15">
      <c r="A214" s="40">
        <v>31104</v>
      </c>
      <c r="B214" s="38" t="s">
        <v>198</v>
      </c>
    </row>
    <row r="215" spans="1:2" ht="13.5" customHeight="1" x14ac:dyDescent="0.15">
      <c r="A215" s="40">
        <v>31105</v>
      </c>
      <c r="B215" s="38" t="s">
        <v>1213</v>
      </c>
    </row>
    <row r="216" spans="1:2" ht="13.5" customHeight="1" x14ac:dyDescent="0.15">
      <c r="A216" s="40">
        <v>31106</v>
      </c>
      <c r="B216" s="38" t="s">
        <v>199</v>
      </c>
    </row>
    <row r="217" spans="1:2" ht="13.5" customHeight="1" x14ac:dyDescent="0.15">
      <c r="A217" s="40">
        <v>31107</v>
      </c>
      <c r="B217" s="38" t="s">
        <v>200</v>
      </c>
    </row>
    <row r="218" spans="1:2" ht="13.5" customHeight="1" x14ac:dyDescent="0.15">
      <c r="A218" s="40">
        <v>31201</v>
      </c>
      <c r="B218" s="38" t="s">
        <v>201</v>
      </c>
    </row>
    <row r="219" spans="1:2" ht="13.5" customHeight="1" x14ac:dyDescent="0.15">
      <c r="A219" s="40">
        <v>31202</v>
      </c>
      <c r="B219" s="38" t="s">
        <v>202</v>
      </c>
    </row>
    <row r="220" spans="1:2" ht="13.5" customHeight="1" x14ac:dyDescent="0.15">
      <c r="A220" s="40">
        <v>31203</v>
      </c>
      <c r="B220" s="38" t="s">
        <v>203</v>
      </c>
    </row>
    <row r="221" spans="1:2" ht="13.5" customHeight="1" x14ac:dyDescent="0.15">
      <c r="A221" s="40">
        <v>31204</v>
      </c>
      <c r="B221" s="38" t="s">
        <v>1214</v>
      </c>
    </row>
    <row r="222" spans="1:2" ht="13.5" customHeight="1" x14ac:dyDescent="0.15">
      <c r="A222" s="40">
        <v>31301</v>
      </c>
      <c r="B222" s="38" t="s">
        <v>204</v>
      </c>
    </row>
    <row r="223" spans="1:2" ht="13.5" customHeight="1" x14ac:dyDescent="0.15">
      <c r="A223" s="40">
        <v>31302</v>
      </c>
      <c r="B223" s="38" t="s">
        <v>205</v>
      </c>
    </row>
    <row r="224" spans="1:2" ht="13.5" customHeight="1" x14ac:dyDescent="0.15">
      <c r="A224" s="40">
        <v>31303</v>
      </c>
      <c r="B224" s="38" t="s">
        <v>206</v>
      </c>
    </row>
    <row r="225" spans="1:2" ht="13.5" customHeight="1" x14ac:dyDescent="0.15">
      <c r="A225" s="40">
        <v>31304</v>
      </c>
      <c r="B225" s="38" t="s">
        <v>207</v>
      </c>
    </row>
    <row r="226" spans="1:2" ht="13.5" customHeight="1" x14ac:dyDescent="0.15">
      <c r="A226" s="40">
        <v>31305</v>
      </c>
      <c r="B226" s="38" t="s">
        <v>1215</v>
      </c>
    </row>
    <row r="227" spans="1:2" ht="13.5" customHeight="1" x14ac:dyDescent="0.15">
      <c r="A227" s="40">
        <v>31306</v>
      </c>
      <c r="B227" s="38" t="s">
        <v>208</v>
      </c>
    </row>
    <row r="228" spans="1:2" ht="13.5" customHeight="1" x14ac:dyDescent="0.15">
      <c r="A228" s="40">
        <v>31307</v>
      </c>
      <c r="B228" s="38" t="s">
        <v>209</v>
      </c>
    </row>
    <row r="229" spans="1:2" ht="13.5" customHeight="1" x14ac:dyDescent="0.15">
      <c r="A229" s="40">
        <v>31308</v>
      </c>
      <c r="B229" s="38" t="s">
        <v>210</v>
      </c>
    </row>
    <row r="230" spans="1:2" ht="13.5" customHeight="1" x14ac:dyDescent="0.15">
      <c r="A230" s="40">
        <v>31309</v>
      </c>
      <c r="B230" s="38" t="s">
        <v>211</v>
      </c>
    </row>
    <row r="231" spans="1:2" ht="13.5" customHeight="1" x14ac:dyDescent="0.15">
      <c r="A231" s="40">
        <v>31310</v>
      </c>
      <c r="B231" s="38" t="s">
        <v>212</v>
      </c>
    </row>
    <row r="232" spans="1:2" ht="13.5" customHeight="1" x14ac:dyDescent="0.15">
      <c r="A232" s="40">
        <v>31311</v>
      </c>
      <c r="B232" s="38" t="s">
        <v>213</v>
      </c>
    </row>
    <row r="233" spans="1:2" ht="13.5" customHeight="1" x14ac:dyDescent="0.15">
      <c r="A233" s="40">
        <v>31401</v>
      </c>
      <c r="B233" s="38" t="s">
        <v>214</v>
      </c>
    </row>
    <row r="234" spans="1:2" ht="13.5" customHeight="1" x14ac:dyDescent="0.15">
      <c r="A234" s="40">
        <v>31402</v>
      </c>
      <c r="B234" s="38" t="s">
        <v>215</v>
      </c>
    </row>
    <row r="235" spans="1:2" ht="13.5" customHeight="1" x14ac:dyDescent="0.15">
      <c r="A235" s="40">
        <v>31403</v>
      </c>
      <c r="B235" s="38" t="s">
        <v>216</v>
      </c>
    </row>
    <row r="236" spans="1:2" ht="13.5" customHeight="1" x14ac:dyDescent="0.15">
      <c r="A236" s="40">
        <v>31501</v>
      </c>
      <c r="B236" s="38" t="s">
        <v>217</v>
      </c>
    </row>
    <row r="237" spans="1:2" ht="13.5" customHeight="1" x14ac:dyDescent="0.15">
      <c r="A237" s="40">
        <v>31502</v>
      </c>
      <c r="B237" s="38" t="s">
        <v>218</v>
      </c>
    </row>
    <row r="238" spans="1:2" ht="13.5" customHeight="1" x14ac:dyDescent="0.15">
      <c r="A238" s="40">
        <v>31503</v>
      </c>
      <c r="B238" s="38" t="s">
        <v>219</v>
      </c>
    </row>
    <row r="239" spans="1:2" ht="13.5" customHeight="1" x14ac:dyDescent="0.15">
      <c r="A239" s="40">
        <v>31601</v>
      </c>
      <c r="B239" s="38" t="s">
        <v>220</v>
      </c>
    </row>
    <row r="240" spans="1:2" ht="13.5" customHeight="1" x14ac:dyDescent="0.15">
      <c r="A240" s="40">
        <v>31602</v>
      </c>
      <c r="B240" s="38" t="s">
        <v>221</v>
      </c>
    </row>
    <row r="241" spans="1:2" ht="13.5" customHeight="1" x14ac:dyDescent="0.15">
      <c r="A241" s="40">
        <v>31603</v>
      </c>
      <c r="B241" s="38" t="s">
        <v>1245</v>
      </c>
    </row>
    <row r="242" spans="1:2" ht="13.5" customHeight="1" x14ac:dyDescent="0.15">
      <c r="A242" s="40">
        <v>31604</v>
      </c>
      <c r="B242" s="38" t="s">
        <v>222</v>
      </c>
    </row>
    <row r="243" spans="1:2" ht="13.5" customHeight="1" x14ac:dyDescent="0.15">
      <c r="A243" s="40">
        <v>31605</v>
      </c>
      <c r="B243" s="38" t="s">
        <v>223</v>
      </c>
    </row>
    <row r="244" spans="1:2" ht="13.5" customHeight="1" x14ac:dyDescent="0.15">
      <c r="A244" s="40">
        <v>32101</v>
      </c>
      <c r="B244" s="38" t="s">
        <v>224</v>
      </c>
    </row>
    <row r="245" spans="1:2" ht="13.5" customHeight="1" x14ac:dyDescent="0.15">
      <c r="A245" s="40">
        <v>32102</v>
      </c>
      <c r="B245" s="38" t="s">
        <v>225</v>
      </c>
    </row>
    <row r="246" spans="1:2" ht="13.5" customHeight="1" x14ac:dyDescent="0.15">
      <c r="A246" s="40">
        <v>32103</v>
      </c>
      <c r="B246" s="38" t="s">
        <v>226</v>
      </c>
    </row>
    <row r="247" spans="1:2" ht="13.5" customHeight="1" x14ac:dyDescent="0.15">
      <c r="A247" s="40">
        <v>32104</v>
      </c>
      <c r="B247" s="38" t="s">
        <v>227</v>
      </c>
    </row>
    <row r="248" spans="1:2" ht="13.5" customHeight="1" x14ac:dyDescent="0.15">
      <c r="A248" s="40">
        <v>32105</v>
      </c>
      <c r="B248" s="38" t="s">
        <v>228</v>
      </c>
    </row>
    <row r="249" spans="1:2" ht="13.5" customHeight="1" x14ac:dyDescent="0.15">
      <c r="A249" s="40">
        <v>32106</v>
      </c>
      <c r="B249" s="38" t="s">
        <v>1041</v>
      </c>
    </row>
    <row r="250" spans="1:2" ht="13.5" customHeight="1" x14ac:dyDescent="0.15">
      <c r="A250" s="40">
        <v>32201</v>
      </c>
      <c r="B250" s="38" t="s">
        <v>1246</v>
      </c>
    </row>
    <row r="251" spans="1:2" ht="13.5" customHeight="1" x14ac:dyDescent="0.15">
      <c r="A251" s="40">
        <v>32202</v>
      </c>
      <c r="B251" s="38" t="s">
        <v>229</v>
      </c>
    </row>
    <row r="252" spans="1:2" ht="13.5" customHeight="1" x14ac:dyDescent="0.15">
      <c r="A252" s="40">
        <v>32203</v>
      </c>
      <c r="B252" s="38" t="s">
        <v>230</v>
      </c>
    </row>
    <row r="253" spans="1:2" ht="13.5" customHeight="1" x14ac:dyDescent="0.15">
      <c r="A253" s="40">
        <v>32204</v>
      </c>
      <c r="B253" s="38" t="s">
        <v>231</v>
      </c>
    </row>
    <row r="254" spans="1:2" ht="13.5" customHeight="1" x14ac:dyDescent="0.15">
      <c r="A254" s="40">
        <v>32205</v>
      </c>
      <c r="B254" s="38" t="s">
        <v>232</v>
      </c>
    </row>
    <row r="255" spans="1:2" ht="13.5" customHeight="1" x14ac:dyDescent="0.15">
      <c r="A255" s="40">
        <v>32206</v>
      </c>
      <c r="B255" s="38" t="s">
        <v>233</v>
      </c>
    </row>
    <row r="256" spans="1:2" ht="13.5" customHeight="1" x14ac:dyDescent="0.15">
      <c r="A256" s="40">
        <v>32207</v>
      </c>
      <c r="B256" s="38" t="s">
        <v>234</v>
      </c>
    </row>
    <row r="257" spans="1:2" ht="13.5" customHeight="1" x14ac:dyDescent="0.15">
      <c r="A257" s="40">
        <v>32208</v>
      </c>
      <c r="B257" s="38" t="s">
        <v>235</v>
      </c>
    </row>
    <row r="258" spans="1:2" ht="13.5" customHeight="1" x14ac:dyDescent="0.15">
      <c r="A258" s="40">
        <v>32301</v>
      </c>
      <c r="B258" s="38" t="s">
        <v>236</v>
      </c>
    </row>
    <row r="259" spans="1:2" ht="13.5" customHeight="1" x14ac:dyDescent="0.15">
      <c r="A259" s="40">
        <v>32302</v>
      </c>
      <c r="B259" s="38" t="s">
        <v>237</v>
      </c>
    </row>
    <row r="260" spans="1:2" ht="13.5" customHeight="1" x14ac:dyDescent="0.15">
      <c r="A260" s="40">
        <v>32303</v>
      </c>
      <c r="B260" s="38" t="s">
        <v>238</v>
      </c>
    </row>
    <row r="261" spans="1:2" ht="13.5" customHeight="1" x14ac:dyDescent="0.15">
      <c r="A261" s="40">
        <v>32304</v>
      </c>
      <c r="B261" s="38" t="s">
        <v>239</v>
      </c>
    </row>
    <row r="262" spans="1:2" ht="13.5" customHeight="1" x14ac:dyDescent="0.15">
      <c r="A262" s="40">
        <v>32305</v>
      </c>
      <c r="B262" s="38" t="s">
        <v>240</v>
      </c>
    </row>
    <row r="263" spans="1:2" ht="13.5" customHeight="1" x14ac:dyDescent="0.15">
      <c r="A263" s="40">
        <v>32306</v>
      </c>
      <c r="B263" s="38" t="s">
        <v>241</v>
      </c>
    </row>
    <row r="264" spans="1:2" ht="13.5" customHeight="1" x14ac:dyDescent="0.15">
      <c r="A264" s="40">
        <v>32307</v>
      </c>
      <c r="B264" s="38" t="s">
        <v>242</v>
      </c>
    </row>
    <row r="265" spans="1:2" ht="13.5" customHeight="1" x14ac:dyDescent="0.15">
      <c r="A265" s="40">
        <v>32309</v>
      </c>
      <c r="B265" s="38" t="s">
        <v>243</v>
      </c>
    </row>
    <row r="266" spans="1:2" ht="13.5" customHeight="1" x14ac:dyDescent="0.15">
      <c r="A266" s="40">
        <v>32310</v>
      </c>
      <c r="B266" s="38" t="s">
        <v>244</v>
      </c>
    </row>
    <row r="267" spans="1:2" ht="13.5" customHeight="1" x14ac:dyDescent="0.15">
      <c r="A267" s="40">
        <v>32311</v>
      </c>
      <c r="B267" s="38" t="s">
        <v>1247</v>
      </c>
    </row>
    <row r="268" spans="1:2" ht="13.5" customHeight="1" x14ac:dyDescent="0.15">
      <c r="A268" s="40">
        <v>32401</v>
      </c>
      <c r="B268" s="38" t="s">
        <v>245</v>
      </c>
    </row>
    <row r="269" spans="1:2" ht="13.5" customHeight="1" x14ac:dyDescent="0.15">
      <c r="A269" s="40">
        <v>32402</v>
      </c>
      <c r="B269" s="38" t="s">
        <v>246</v>
      </c>
    </row>
    <row r="270" spans="1:2" ht="13.5" customHeight="1" x14ac:dyDescent="0.15">
      <c r="A270" s="40">
        <v>32403</v>
      </c>
      <c r="B270" s="38" t="s">
        <v>247</v>
      </c>
    </row>
    <row r="271" spans="1:2" ht="13.5" customHeight="1" x14ac:dyDescent="0.15">
      <c r="A271" s="40">
        <v>32404</v>
      </c>
      <c r="B271" s="38" t="s">
        <v>248</v>
      </c>
    </row>
    <row r="272" spans="1:2" ht="13.5" customHeight="1" x14ac:dyDescent="0.15">
      <c r="A272" s="40">
        <v>32405</v>
      </c>
      <c r="B272" s="38" t="s">
        <v>249</v>
      </c>
    </row>
    <row r="273" spans="1:2" ht="13.5" customHeight="1" x14ac:dyDescent="0.15">
      <c r="A273" s="40">
        <v>32406</v>
      </c>
      <c r="B273" s="38" t="s">
        <v>250</v>
      </c>
    </row>
    <row r="274" spans="1:2" ht="13.5" customHeight="1" x14ac:dyDescent="0.15">
      <c r="A274" s="40">
        <v>32407</v>
      </c>
      <c r="B274" s="38" t="s">
        <v>251</v>
      </c>
    </row>
    <row r="275" spans="1:2" ht="13.5" customHeight="1" x14ac:dyDescent="0.15">
      <c r="A275" s="40">
        <v>32408</v>
      </c>
      <c r="B275" s="38" t="s">
        <v>252</v>
      </c>
    </row>
    <row r="276" spans="1:2" ht="13.5" customHeight="1" x14ac:dyDescent="0.15">
      <c r="A276" s="40">
        <v>32409</v>
      </c>
      <c r="B276" s="38" t="s">
        <v>253</v>
      </c>
    </row>
    <row r="277" spans="1:2" ht="13.5" customHeight="1" x14ac:dyDescent="0.15">
      <c r="A277" s="40">
        <v>32410</v>
      </c>
      <c r="B277" s="38" t="s">
        <v>254</v>
      </c>
    </row>
    <row r="278" spans="1:2" ht="13.5" customHeight="1" x14ac:dyDescent="0.15">
      <c r="A278" s="40">
        <v>32411</v>
      </c>
      <c r="B278" s="38" t="s">
        <v>255</v>
      </c>
    </row>
    <row r="279" spans="1:2" ht="13.5" customHeight="1" x14ac:dyDescent="0.15">
      <c r="A279" s="40">
        <v>32412</v>
      </c>
      <c r="B279" s="38" t="s">
        <v>256</v>
      </c>
    </row>
    <row r="280" spans="1:2" ht="13.5" customHeight="1" x14ac:dyDescent="0.15">
      <c r="A280" s="40">
        <v>32413</v>
      </c>
      <c r="B280" s="38" t="s">
        <v>257</v>
      </c>
    </row>
    <row r="281" spans="1:2" ht="13.5" customHeight="1" x14ac:dyDescent="0.15">
      <c r="A281" s="40">
        <v>32414</v>
      </c>
      <c r="B281" s="38" t="s">
        <v>258</v>
      </c>
    </row>
    <row r="282" spans="1:2" ht="13.5" customHeight="1" x14ac:dyDescent="0.15">
      <c r="A282" s="40">
        <v>32415</v>
      </c>
      <c r="B282" s="38" t="s">
        <v>259</v>
      </c>
    </row>
    <row r="283" spans="1:2" ht="13.5" customHeight="1" x14ac:dyDescent="0.15">
      <c r="A283" s="40">
        <v>32416</v>
      </c>
      <c r="B283" s="38" t="s">
        <v>260</v>
      </c>
    </row>
    <row r="284" spans="1:2" ht="13.5" customHeight="1" x14ac:dyDescent="0.15">
      <c r="A284" s="40">
        <v>32417</v>
      </c>
      <c r="B284" s="38" t="s">
        <v>261</v>
      </c>
    </row>
    <row r="285" spans="1:2" ht="13.5" customHeight="1" x14ac:dyDescent="0.15">
      <c r="A285" s="40">
        <v>32418</v>
      </c>
      <c r="B285" s="38" t="s">
        <v>262</v>
      </c>
    </row>
    <row r="286" spans="1:2" ht="13.5" customHeight="1" x14ac:dyDescent="0.15">
      <c r="A286" s="40">
        <v>32419</v>
      </c>
      <c r="B286" s="38" t="s">
        <v>263</v>
      </c>
    </row>
    <row r="287" spans="1:2" ht="13.5" customHeight="1" x14ac:dyDescent="0.15">
      <c r="A287" s="40">
        <v>32420</v>
      </c>
      <c r="B287" s="38" t="s">
        <v>264</v>
      </c>
    </row>
    <row r="288" spans="1:2" ht="13.5" customHeight="1" x14ac:dyDescent="0.15">
      <c r="A288" s="40">
        <v>32421</v>
      </c>
      <c r="B288" s="38" t="s">
        <v>265</v>
      </c>
    </row>
    <row r="289" spans="1:2" ht="13.5" customHeight="1" x14ac:dyDescent="0.15">
      <c r="A289" s="40">
        <v>32422</v>
      </c>
      <c r="B289" s="38" t="s">
        <v>266</v>
      </c>
    </row>
    <row r="290" spans="1:2" ht="13.5" customHeight="1" x14ac:dyDescent="0.15">
      <c r="A290" s="40">
        <v>32423</v>
      </c>
      <c r="B290" s="38" t="s">
        <v>267</v>
      </c>
    </row>
    <row r="291" spans="1:2" ht="13.5" customHeight="1" x14ac:dyDescent="0.15">
      <c r="A291" s="40">
        <v>32425</v>
      </c>
      <c r="B291" s="38" t="s">
        <v>268</v>
      </c>
    </row>
    <row r="292" spans="1:2" ht="13.5" customHeight="1" x14ac:dyDescent="0.15">
      <c r="A292" s="40">
        <v>32426</v>
      </c>
      <c r="B292" s="38" t="s">
        <v>269</v>
      </c>
    </row>
    <row r="293" spans="1:2" ht="13.5" customHeight="1" x14ac:dyDescent="0.15">
      <c r="A293" s="40">
        <v>32427</v>
      </c>
      <c r="B293" s="38" t="s">
        <v>270</v>
      </c>
    </row>
    <row r="294" spans="1:2" ht="13.5" customHeight="1" x14ac:dyDescent="0.15">
      <c r="A294" s="40">
        <v>32428</v>
      </c>
      <c r="B294" s="38" t="s">
        <v>1248</v>
      </c>
    </row>
    <row r="295" spans="1:2" ht="13.5" customHeight="1" x14ac:dyDescent="0.15">
      <c r="A295" s="40">
        <v>32429</v>
      </c>
      <c r="B295" s="38" t="s">
        <v>271</v>
      </c>
    </row>
    <row r="296" spans="1:2" ht="13.5" customHeight="1" x14ac:dyDescent="0.15">
      <c r="A296" s="40">
        <v>32501</v>
      </c>
      <c r="B296" s="38" t="s">
        <v>272</v>
      </c>
    </row>
    <row r="297" spans="1:2" ht="13.5" customHeight="1" x14ac:dyDescent="0.15">
      <c r="A297" s="40">
        <v>32502</v>
      </c>
      <c r="B297" s="38" t="s">
        <v>273</v>
      </c>
    </row>
    <row r="298" spans="1:2" ht="13.5" customHeight="1" x14ac:dyDescent="0.15">
      <c r="A298" s="40">
        <v>32503</v>
      </c>
      <c r="B298" s="38" t="s">
        <v>274</v>
      </c>
    </row>
    <row r="299" spans="1:2" ht="13.5" customHeight="1" x14ac:dyDescent="0.15">
      <c r="A299" s="40">
        <v>32504</v>
      </c>
      <c r="B299" s="38" t="s">
        <v>275</v>
      </c>
    </row>
    <row r="300" spans="1:2" ht="13.5" customHeight="1" x14ac:dyDescent="0.15">
      <c r="A300" s="40">
        <v>32505</v>
      </c>
      <c r="B300" s="38" t="s">
        <v>276</v>
      </c>
    </row>
    <row r="301" spans="1:2" ht="13.5" customHeight="1" x14ac:dyDescent="0.15">
      <c r="A301" s="40">
        <v>32506</v>
      </c>
      <c r="B301" s="38" t="s">
        <v>277</v>
      </c>
    </row>
    <row r="302" spans="1:2" ht="13.5" customHeight="1" x14ac:dyDescent="0.15">
      <c r="A302" s="40">
        <v>32507</v>
      </c>
      <c r="B302" s="38" t="s">
        <v>278</v>
      </c>
    </row>
    <row r="303" spans="1:2" ht="13.5" customHeight="1" x14ac:dyDescent="0.15">
      <c r="A303" s="40">
        <v>32508</v>
      </c>
      <c r="B303" s="38" t="s">
        <v>279</v>
      </c>
    </row>
    <row r="304" spans="1:2" ht="13.5" customHeight="1" x14ac:dyDescent="0.15">
      <c r="A304" s="40">
        <v>32509</v>
      </c>
      <c r="B304" s="38" t="s">
        <v>280</v>
      </c>
    </row>
    <row r="305" spans="1:2" ht="13.5" customHeight="1" x14ac:dyDescent="0.15">
      <c r="A305" s="40">
        <v>32510</v>
      </c>
      <c r="B305" s="38" t="s">
        <v>281</v>
      </c>
    </row>
    <row r="306" spans="1:2" ht="13.5" customHeight="1" x14ac:dyDescent="0.15">
      <c r="A306" s="40">
        <v>32511</v>
      </c>
      <c r="B306" s="38" t="s">
        <v>282</v>
      </c>
    </row>
    <row r="307" spans="1:2" ht="13.5" customHeight="1" x14ac:dyDescent="0.15">
      <c r="A307" s="40">
        <v>32512</v>
      </c>
      <c r="B307" s="38" t="s">
        <v>283</v>
      </c>
    </row>
    <row r="308" spans="1:2" ht="13.5" customHeight="1" x14ac:dyDescent="0.15">
      <c r="A308" s="40">
        <v>32513</v>
      </c>
      <c r="B308" s="38" t="s">
        <v>284</v>
      </c>
    </row>
    <row r="309" spans="1:2" ht="13.5" customHeight="1" x14ac:dyDescent="0.15">
      <c r="A309" s="40">
        <v>32514</v>
      </c>
      <c r="B309" s="38" t="s">
        <v>285</v>
      </c>
    </row>
    <row r="310" spans="1:2" ht="13.5" customHeight="1" x14ac:dyDescent="0.15">
      <c r="A310" s="40">
        <v>32515</v>
      </c>
      <c r="B310" s="38" t="s">
        <v>286</v>
      </c>
    </row>
    <row r="311" spans="1:2" ht="13.5" customHeight="1" x14ac:dyDescent="0.15">
      <c r="A311" s="40">
        <v>32516</v>
      </c>
      <c r="B311" s="38" t="s">
        <v>287</v>
      </c>
    </row>
    <row r="312" spans="1:2" ht="13.5" customHeight="1" x14ac:dyDescent="0.15">
      <c r="A312" s="40">
        <v>32517</v>
      </c>
      <c r="B312" s="38" t="s">
        <v>288</v>
      </c>
    </row>
    <row r="313" spans="1:2" ht="13.5" customHeight="1" x14ac:dyDescent="0.15">
      <c r="A313" s="40">
        <v>32518</v>
      </c>
      <c r="B313" s="38" t="s">
        <v>289</v>
      </c>
    </row>
    <row r="314" spans="1:2" ht="13.5" customHeight="1" x14ac:dyDescent="0.15">
      <c r="A314" s="40">
        <v>32519</v>
      </c>
      <c r="B314" s="38" t="s">
        <v>290</v>
      </c>
    </row>
    <row r="315" spans="1:2" ht="13.5" customHeight="1" x14ac:dyDescent="0.15">
      <c r="A315" s="40">
        <v>32520</v>
      </c>
      <c r="B315" s="38" t="s">
        <v>291</v>
      </c>
    </row>
    <row r="316" spans="1:2" ht="13.5" customHeight="1" x14ac:dyDescent="0.15">
      <c r="A316" s="40">
        <v>32521</v>
      </c>
      <c r="B316" s="38" t="s">
        <v>292</v>
      </c>
    </row>
    <row r="317" spans="1:2" ht="13.5" customHeight="1" x14ac:dyDescent="0.15">
      <c r="A317" s="40">
        <v>32522</v>
      </c>
      <c r="B317" s="38" t="s">
        <v>293</v>
      </c>
    </row>
    <row r="318" spans="1:2" ht="13.5" customHeight="1" x14ac:dyDescent="0.15">
      <c r="A318" s="40">
        <v>32523</v>
      </c>
      <c r="B318" s="38" t="s">
        <v>294</v>
      </c>
    </row>
    <row r="319" spans="1:2" ht="13.5" customHeight="1" x14ac:dyDescent="0.15">
      <c r="A319" s="40">
        <v>32524</v>
      </c>
      <c r="B319" s="38" t="s">
        <v>1216</v>
      </c>
    </row>
    <row r="320" spans="1:2" ht="13.5" customHeight="1" x14ac:dyDescent="0.15">
      <c r="A320" s="40">
        <v>32525</v>
      </c>
      <c r="B320" s="38" t="s">
        <v>295</v>
      </c>
    </row>
    <row r="321" spans="1:2" ht="13.5" customHeight="1" x14ac:dyDescent="0.15">
      <c r="A321" s="40">
        <v>32526</v>
      </c>
      <c r="B321" s="38" t="s">
        <v>296</v>
      </c>
    </row>
    <row r="322" spans="1:2" ht="13.5" customHeight="1" x14ac:dyDescent="0.15">
      <c r="A322" s="40">
        <v>32527</v>
      </c>
      <c r="B322" s="38" t="s">
        <v>297</v>
      </c>
    </row>
    <row r="323" spans="1:2" ht="13.5" customHeight="1" x14ac:dyDescent="0.15">
      <c r="A323" s="40">
        <v>32528</v>
      </c>
      <c r="B323" s="38" t="s">
        <v>298</v>
      </c>
    </row>
    <row r="324" spans="1:2" ht="13.5" customHeight="1" x14ac:dyDescent="0.15">
      <c r="A324" s="40">
        <v>32529</v>
      </c>
      <c r="B324" s="38" t="s">
        <v>299</v>
      </c>
    </row>
    <row r="325" spans="1:2" ht="13.5" customHeight="1" x14ac:dyDescent="0.15">
      <c r="A325" s="40">
        <v>32601</v>
      </c>
      <c r="B325" s="38" t="s">
        <v>300</v>
      </c>
    </row>
    <row r="326" spans="1:2" ht="13.5" customHeight="1" x14ac:dyDescent="0.15">
      <c r="A326" s="40">
        <v>32602</v>
      </c>
      <c r="B326" s="38" t="s">
        <v>301</v>
      </c>
    </row>
    <row r="327" spans="1:2" ht="13.5" customHeight="1" x14ac:dyDescent="0.15">
      <c r="A327" s="40">
        <v>32603</v>
      </c>
      <c r="B327" s="38" t="s">
        <v>302</v>
      </c>
    </row>
    <row r="328" spans="1:2" ht="13.5" customHeight="1" x14ac:dyDescent="0.15">
      <c r="A328" s="40">
        <v>32604</v>
      </c>
      <c r="B328" s="38" t="s">
        <v>303</v>
      </c>
    </row>
    <row r="329" spans="1:2" ht="13.5" customHeight="1" x14ac:dyDescent="0.15">
      <c r="A329" s="40">
        <v>32605</v>
      </c>
      <c r="B329" s="38" t="s">
        <v>304</v>
      </c>
    </row>
    <row r="330" spans="1:2" ht="13.5" customHeight="1" x14ac:dyDescent="0.15">
      <c r="A330" s="40">
        <v>32606</v>
      </c>
      <c r="B330" s="38" t="s">
        <v>305</v>
      </c>
    </row>
    <row r="331" spans="1:2" ht="13.5" customHeight="1" x14ac:dyDescent="0.15">
      <c r="A331" s="40">
        <v>32607</v>
      </c>
      <c r="B331" s="38" t="s">
        <v>306</v>
      </c>
    </row>
    <row r="332" spans="1:2" ht="13.5" customHeight="1" x14ac:dyDescent="0.15">
      <c r="A332" s="40">
        <v>32608</v>
      </c>
      <c r="B332" s="38" t="s">
        <v>307</v>
      </c>
    </row>
    <row r="333" spans="1:2" ht="13.5" customHeight="1" x14ac:dyDescent="0.15">
      <c r="A333" s="40">
        <v>32610</v>
      </c>
      <c r="B333" s="38" t="s">
        <v>308</v>
      </c>
    </row>
    <row r="334" spans="1:2" ht="13.5" customHeight="1" x14ac:dyDescent="0.15">
      <c r="A334" s="40">
        <v>32611</v>
      </c>
      <c r="B334" s="38" t="s">
        <v>309</v>
      </c>
    </row>
    <row r="335" spans="1:2" ht="13.5" customHeight="1" x14ac:dyDescent="0.15">
      <c r="A335" s="40">
        <v>32612</v>
      </c>
      <c r="B335" s="38" t="s">
        <v>310</v>
      </c>
    </row>
    <row r="336" spans="1:2" ht="13.5" customHeight="1" x14ac:dyDescent="0.15">
      <c r="A336" s="40">
        <v>32613</v>
      </c>
      <c r="B336" s="38" t="s">
        <v>311</v>
      </c>
    </row>
    <row r="337" spans="1:2" ht="13.5" customHeight="1" x14ac:dyDescent="0.15">
      <c r="A337" s="40">
        <v>32614</v>
      </c>
      <c r="B337" s="38" t="s">
        <v>312</v>
      </c>
    </row>
    <row r="338" spans="1:2" ht="13.5" customHeight="1" x14ac:dyDescent="0.15">
      <c r="A338" s="40">
        <v>32615</v>
      </c>
      <c r="B338" s="38" t="s">
        <v>313</v>
      </c>
    </row>
    <row r="339" spans="1:2" ht="13.5" customHeight="1" x14ac:dyDescent="0.15">
      <c r="A339" s="40">
        <v>32616</v>
      </c>
      <c r="B339" s="38" t="s">
        <v>314</v>
      </c>
    </row>
    <row r="340" spans="1:2" ht="13.5" customHeight="1" x14ac:dyDescent="0.15">
      <c r="A340" s="40">
        <v>32617</v>
      </c>
      <c r="B340" s="38" t="s">
        <v>315</v>
      </c>
    </row>
    <row r="341" spans="1:2" ht="13.5" customHeight="1" x14ac:dyDescent="0.15">
      <c r="A341" s="40">
        <v>32618</v>
      </c>
      <c r="B341" s="38" t="s">
        <v>316</v>
      </c>
    </row>
    <row r="342" spans="1:2" ht="13.5" customHeight="1" x14ac:dyDescent="0.15">
      <c r="A342" s="40">
        <v>32619</v>
      </c>
      <c r="B342" s="38" t="s">
        <v>317</v>
      </c>
    </row>
    <row r="343" spans="1:2" ht="13.5" customHeight="1" x14ac:dyDescent="0.15">
      <c r="A343" s="40">
        <v>32620</v>
      </c>
      <c r="B343" s="38" t="s">
        <v>318</v>
      </c>
    </row>
    <row r="344" spans="1:2" ht="13.5" customHeight="1" x14ac:dyDescent="0.15">
      <c r="A344" s="40">
        <v>32621</v>
      </c>
      <c r="B344" s="38" t="s">
        <v>319</v>
      </c>
    </row>
    <row r="345" spans="1:2" ht="13.5" customHeight="1" x14ac:dyDescent="0.15">
      <c r="A345" s="40">
        <v>32622</v>
      </c>
      <c r="B345" s="38" t="s">
        <v>320</v>
      </c>
    </row>
    <row r="346" spans="1:2" ht="13.5" customHeight="1" x14ac:dyDescent="0.15">
      <c r="A346" s="40">
        <v>32623</v>
      </c>
      <c r="B346" s="38" t="s">
        <v>321</v>
      </c>
    </row>
    <row r="347" spans="1:2" ht="13.5" customHeight="1" x14ac:dyDescent="0.15">
      <c r="A347" s="40">
        <v>32624</v>
      </c>
      <c r="B347" s="38" t="s">
        <v>322</v>
      </c>
    </row>
    <row r="348" spans="1:2" ht="13.5" customHeight="1" x14ac:dyDescent="0.15">
      <c r="A348" s="40">
        <v>32625</v>
      </c>
      <c r="B348" s="38" t="s">
        <v>323</v>
      </c>
    </row>
    <row r="349" spans="1:2" ht="13.5" customHeight="1" x14ac:dyDescent="0.15">
      <c r="A349" s="40">
        <v>32626</v>
      </c>
      <c r="B349" s="38" t="s">
        <v>324</v>
      </c>
    </row>
    <row r="350" spans="1:2" ht="13.5" customHeight="1" x14ac:dyDescent="0.15">
      <c r="A350" s="40">
        <v>32627</v>
      </c>
      <c r="B350" s="38" t="s">
        <v>325</v>
      </c>
    </row>
    <row r="351" spans="1:2" ht="13.5" customHeight="1" x14ac:dyDescent="0.15">
      <c r="A351" s="40">
        <v>32628</v>
      </c>
      <c r="B351" s="38" t="s">
        <v>326</v>
      </c>
    </row>
    <row r="352" spans="1:2" ht="13.5" customHeight="1" x14ac:dyDescent="0.15">
      <c r="A352" s="40">
        <v>32629</v>
      </c>
      <c r="B352" s="38" t="s">
        <v>327</v>
      </c>
    </row>
    <row r="353" spans="1:2" ht="13.5" customHeight="1" x14ac:dyDescent="0.15">
      <c r="A353" s="40">
        <v>32630</v>
      </c>
      <c r="B353" s="38" t="s">
        <v>328</v>
      </c>
    </row>
    <row r="354" spans="1:2" ht="13.5" customHeight="1" x14ac:dyDescent="0.15">
      <c r="A354" s="40">
        <v>32631</v>
      </c>
      <c r="B354" s="38" t="s">
        <v>329</v>
      </c>
    </row>
    <row r="355" spans="1:2" ht="13.5" customHeight="1" x14ac:dyDescent="0.15">
      <c r="A355" s="40">
        <v>32632</v>
      </c>
      <c r="B355" s="38" t="s">
        <v>330</v>
      </c>
    </row>
    <row r="356" spans="1:2" ht="13.5" customHeight="1" x14ac:dyDescent="0.15">
      <c r="A356" s="40">
        <v>32633</v>
      </c>
      <c r="B356" s="38" t="s">
        <v>1042</v>
      </c>
    </row>
    <row r="357" spans="1:2" ht="13.5" customHeight="1" x14ac:dyDescent="0.15">
      <c r="A357" s="40">
        <v>32634</v>
      </c>
      <c r="B357" s="38" t="s">
        <v>331</v>
      </c>
    </row>
    <row r="358" spans="1:2" ht="13.5" customHeight="1" x14ac:dyDescent="0.15">
      <c r="A358" s="40">
        <v>32635</v>
      </c>
      <c r="B358" s="38" t="s">
        <v>332</v>
      </c>
    </row>
    <row r="359" spans="1:2" ht="13.5" customHeight="1" x14ac:dyDescent="0.15">
      <c r="A359" s="40">
        <v>32636</v>
      </c>
      <c r="B359" s="38" t="s">
        <v>333</v>
      </c>
    </row>
    <row r="360" spans="1:2" ht="13.5" customHeight="1" x14ac:dyDescent="0.15">
      <c r="A360" s="40">
        <v>32637</v>
      </c>
      <c r="B360" s="38" t="s">
        <v>334</v>
      </c>
    </row>
    <row r="361" spans="1:2" ht="13.5" customHeight="1" x14ac:dyDescent="0.15">
      <c r="A361" s="40">
        <v>32638</v>
      </c>
      <c r="B361" s="38" t="s">
        <v>335</v>
      </c>
    </row>
    <row r="362" spans="1:2" ht="13.5" customHeight="1" x14ac:dyDescent="0.15">
      <c r="A362" s="40">
        <v>32639</v>
      </c>
      <c r="B362" s="38" t="s">
        <v>336</v>
      </c>
    </row>
    <row r="363" spans="1:2" ht="13.5" customHeight="1" x14ac:dyDescent="0.15">
      <c r="A363" s="40">
        <v>32640</v>
      </c>
      <c r="B363" s="38" t="s">
        <v>337</v>
      </c>
    </row>
    <row r="364" spans="1:2" ht="13.5" customHeight="1" x14ac:dyDescent="0.15">
      <c r="A364" s="40">
        <v>32641</v>
      </c>
      <c r="B364" s="38" t="s">
        <v>338</v>
      </c>
    </row>
    <row r="365" spans="1:2" ht="13.5" customHeight="1" x14ac:dyDescent="0.15">
      <c r="A365" s="40">
        <v>32642</v>
      </c>
      <c r="B365" s="38" t="s">
        <v>339</v>
      </c>
    </row>
    <row r="366" spans="1:2" ht="13.5" customHeight="1" x14ac:dyDescent="0.15">
      <c r="A366" s="40">
        <v>32643</v>
      </c>
      <c r="B366" s="38" t="s">
        <v>340</v>
      </c>
    </row>
    <row r="367" spans="1:2" ht="13.5" customHeight="1" x14ac:dyDescent="0.15">
      <c r="A367" s="40">
        <v>32644</v>
      </c>
      <c r="B367" s="38" t="s">
        <v>341</v>
      </c>
    </row>
    <row r="368" spans="1:2" ht="13.5" customHeight="1" x14ac:dyDescent="0.15">
      <c r="A368" s="40">
        <v>32645</v>
      </c>
      <c r="B368" s="38" t="s">
        <v>342</v>
      </c>
    </row>
    <row r="369" spans="1:2" ht="13.5" customHeight="1" x14ac:dyDescent="0.15">
      <c r="A369" s="40">
        <v>32646</v>
      </c>
      <c r="B369" s="38" t="s">
        <v>343</v>
      </c>
    </row>
    <row r="370" spans="1:2" ht="13.5" customHeight="1" x14ac:dyDescent="0.15">
      <c r="A370" s="40">
        <v>32647</v>
      </c>
      <c r="B370" s="38" t="s">
        <v>344</v>
      </c>
    </row>
    <row r="371" spans="1:2" ht="13.5" customHeight="1" x14ac:dyDescent="0.15">
      <c r="A371" s="40">
        <v>32648</v>
      </c>
      <c r="B371" s="38" t="s">
        <v>345</v>
      </c>
    </row>
    <row r="372" spans="1:2" ht="13.5" customHeight="1" x14ac:dyDescent="0.15">
      <c r="A372" s="40">
        <v>32649</v>
      </c>
      <c r="B372" s="38" t="s">
        <v>346</v>
      </c>
    </row>
    <row r="373" spans="1:2" ht="13.5" customHeight="1" x14ac:dyDescent="0.15">
      <c r="A373" s="40">
        <v>32650</v>
      </c>
      <c r="B373" s="38" t="s">
        <v>347</v>
      </c>
    </row>
    <row r="374" spans="1:2" ht="13.5" customHeight="1" x14ac:dyDescent="0.15">
      <c r="A374" s="40">
        <v>32651</v>
      </c>
      <c r="B374" s="38" t="s">
        <v>348</v>
      </c>
    </row>
    <row r="375" spans="1:2" ht="13.5" customHeight="1" x14ac:dyDescent="0.15">
      <c r="A375" s="40">
        <v>32652</v>
      </c>
      <c r="B375" s="38" t="s">
        <v>349</v>
      </c>
    </row>
    <row r="376" spans="1:2" ht="13.5" customHeight="1" x14ac:dyDescent="0.15">
      <c r="A376" s="40">
        <v>32653</v>
      </c>
      <c r="B376" s="38" t="s">
        <v>350</v>
      </c>
    </row>
    <row r="377" spans="1:2" ht="13.5" customHeight="1" x14ac:dyDescent="0.15">
      <c r="A377" s="40">
        <v>32654</v>
      </c>
      <c r="B377" s="38" t="s">
        <v>351</v>
      </c>
    </row>
    <row r="378" spans="1:2" ht="13.5" customHeight="1" x14ac:dyDescent="0.15">
      <c r="A378" s="40">
        <v>32655</v>
      </c>
      <c r="B378" s="38" t="s">
        <v>352</v>
      </c>
    </row>
    <row r="379" spans="1:2" ht="13.5" customHeight="1" x14ac:dyDescent="0.15">
      <c r="A379" s="40">
        <v>32656</v>
      </c>
      <c r="B379" s="38" t="s">
        <v>353</v>
      </c>
    </row>
    <row r="380" spans="1:2" ht="13.5" customHeight="1" x14ac:dyDescent="0.15">
      <c r="A380" s="40">
        <v>32657</v>
      </c>
      <c r="B380" s="38" t="s">
        <v>354</v>
      </c>
    </row>
    <row r="381" spans="1:2" ht="13.5" customHeight="1" x14ac:dyDescent="0.15">
      <c r="A381" s="40">
        <v>32658</v>
      </c>
      <c r="B381" s="38" t="s">
        <v>355</v>
      </c>
    </row>
    <row r="382" spans="1:2" ht="13.5" customHeight="1" x14ac:dyDescent="0.15">
      <c r="A382" s="40">
        <v>32659</v>
      </c>
      <c r="B382" s="38" t="s">
        <v>356</v>
      </c>
    </row>
    <row r="383" spans="1:2" ht="13.5" customHeight="1" x14ac:dyDescent="0.15">
      <c r="A383" s="40">
        <v>32660</v>
      </c>
      <c r="B383" s="38" t="s">
        <v>357</v>
      </c>
    </row>
    <row r="384" spans="1:2" ht="13.5" customHeight="1" x14ac:dyDescent="0.15">
      <c r="A384" s="40">
        <v>32661</v>
      </c>
      <c r="B384" s="38" t="s">
        <v>358</v>
      </c>
    </row>
    <row r="385" spans="1:2" ht="13.5" customHeight="1" x14ac:dyDescent="0.15">
      <c r="A385" s="40">
        <v>32662</v>
      </c>
      <c r="B385" s="38" t="s">
        <v>359</v>
      </c>
    </row>
    <row r="386" spans="1:2" ht="13.5" customHeight="1" x14ac:dyDescent="0.15">
      <c r="A386" s="40">
        <v>32663</v>
      </c>
      <c r="B386" s="38" t="s">
        <v>360</v>
      </c>
    </row>
    <row r="387" spans="1:2" ht="13.5" customHeight="1" x14ac:dyDescent="0.15">
      <c r="A387" s="40">
        <v>32664</v>
      </c>
      <c r="B387" s="38" t="s">
        <v>361</v>
      </c>
    </row>
    <row r="388" spans="1:2" ht="13.5" customHeight="1" x14ac:dyDescent="0.15">
      <c r="A388" s="40">
        <v>32665</v>
      </c>
      <c r="B388" s="38" t="s">
        <v>362</v>
      </c>
    </row>
    <row r="389" spans="1:2" ht="13.5" customHeight="1" x14ac:dyDescent="0.15">
      <c r="A389" s="40">
        <v>32666</v>
      </c>
      <c r="B389" s="38" t="s">
        <v>363</v>
      </c>
    </row>
    <row r="390" spans="1:2" ht="13.5" customHeight="1" x14ac:dyDescent="0.15">
      <c r="A390" s="40">
        <v>32667</v>
      </c>
      <c r="B390" s="38" t="s">
        <v>364</v>
      </c>
    </row>
    <row r="391" spans="1:2" ht="13.5" customHeight="1" x14ac:dyDescent="0.15">
      <c r="A391" s="40">
        <v>32668</v>
      </c>
      <c r="B391" s="38" t="s">
        <v>365</v>
      </c>
    </row>
    <row r="392" spans="1:2" ht="13.5" customHeight="1" x14ac:dyDescent="0.15">
      <c r="A392" s="40">
        <v>32669</v>
      </c>
      <c r="B392" s="38" t="s">
        <v>366</v>
      </c>
    </row>
    <row r="393" spans="1:2" ht="13.5" customHeight="1" x14ac:dyDescent="0.15">
      <c r="A393" s="40">
        <v>32670</v>
      </c>
      <c r="B393" s="38" t="s">
        <v>367</v>
      </c>
    </row>
    <row r="394" spans="1:2" ht="13.5" customHeight="1" x14ac:dyDescent="0.15">
      <c r="A394" s="40">
        <v>32671</v>
      </c>
      <c r="B394" s="38" t="s">
        <v>368</v>
      </c>
    </row>
    <row r="395" spans="1:2" ht="13.5" customHeight="1" x14ac:dyDescent="0.15">
      <c r="A395" s="40">
        <v>32672</v>
      </c>
      <c r="B395" s="38" t="s">
        <v>369</v>
      </c>
    </row>
    <row r="396" spans="1:2" ht="13.5" customHeight="1" x14ac:dyDescent="0.15">
      <c r="A396" s="40">
        <v>32673</v>
      </c>
      <c r="B396" s="38" t="s">
        <v>370</v>
      </c>
    </row>
    <row r="397" spans="1:2" ht="13.5" customHeight="1" x14ac:dyDescent="0.15">
      <c r="A397" s="40">
        <v>32674</v>
      </c>
      <c r="B397" s="38" t="s">
        <v>371</v>
      </c>
    </row>
    <row r="398" spans="1:2" ht="13.5" customHeight="1" x14ac:dyDescent="0.15">
      <c r="A398" s="40">
        <v>32675</v>
      </c>
      <c r="B398" s="38" t="s">
        <v>372</v>
      </c>
    </row>
    <row r="399" spans="1:2" ht="13.5" customHeight="1" x14ac:dyDescent="0.15">
      <c r="A399" s="40">
        <v>32676</v>
      </c>
      <c r="B399" s="38" t="s">
        <v>373</v>
      </c>
    </row>
    <row r="400" spans="1:2" ht="13.5" customHeight="1" x14ac:dyDescent="0.15">
      <c r="A400" s="40">
        <v>32677</v>
      </c>
      <c r="B400" s="38" t="s">
        <v>374</v>
      </c>
    </row>
    <row r="401" spans="1:2" ht="13.5" customHeight="1" x14ac:dyDescent="0.15">
      <c r="A401" s="40">
        <v>32678</v>
      </c>
      <c r="B401" s="38" t="s">
        <v>375</v>
      </c>
    </row>
    <row r="402" spans="1:2" ht="13.5" customHeight="1" x14ac:dyDescent="0.15">
      <c r="A402" s="40">
        <v>32679</v>
      </c>
      <c r="B402" s="38" t="s">
        <v>376</v>
      </c>
    </row>
    <row r="403" spans="1:2" ht="13.5" customHeight="1" x14ac:dyDescent="0.15">
      <c r="A403" s="40">
        <v>32680</v>
      </c>
      <c r="B403" s="38" t="s">
        <v>377</v>
      </c>
    </row>
    <row r="404" spans="1:2" ht="13.5" customHeight="1" x14ac:dyDescent="0.15">
      <c r="A404" s="40">
        <v>32681</v>
      </c>
      <c r="B404" s="38" t="s">
        <v>378</v>
      </c>
    </row>
    <row r="405" spans="1:2" ht="13.5" customHeight="1" x14ac:dyDescent="0.15">
      <c r="A405" s="40">
        <v>32682</v>
      </c>
      <c r="B405" s="38" t="s">
        <v>379</v>
      </c>
    </row>
    <row r="406" spans="1:2" ht="13.5" customHeight="1" x14ac:dyDescent="0.15">
      <c r="A406" s="40">
        <v>32683</v>
      </c>
      <c r="B406" s="38" t="s">
        <v>380</v>
      </c>
    </row>
    <row r="407" spans="1:2" ht="13.5" customHeight="1" x14ac:dyDescent="0.15">
      <c r="A407" s="40">
        <v>32684</v>
      </c>
      <c r="B407" s="38" t="s">
        <v>381</v>
      </c>
    </row>
    <row r="408" spans="1:2" ht="13.5" customHeight="1" x14ac:dyDescent="0.15">
      <c r="A408" s="40">
        <v>32685</v>
      </c>
      <c r="B408" s="38" t="s">
        <v>382</v>
      </c>
    </row>
    <row r="409" spans="1:2" ht="13.5" customHeight="1" x14ac:dyDescent="0.15">
      <c r="A409" s="40">
        <v>32686</v>
      </c>
      <c r="B409" s="38" t="s">
        <v>383</v>
      </c>
    </row>
    <row r="410" spans="1:2" ht="13.5" customHeight="1" x14ac:dyDescent="0.15">
      <c r="A410" s="40">
        <v>32687</v>
      </c>
      <c r="B410" s="38" t="s">
        <v>384</v>
      </c>
    </row>
    <row r="411" spans="1:2" ht="13.5" customHeight="1" x14ac:dyDescent="0.15">
      <c r="A411" s="40">
        <v>32688</v>
      </c>
      <c r="B411" s="38" t="s">
        <v>385</v>
      </c>
    </row>
    <row r="412" spans="1:2" ht="13.5" customHeight="1" x14ac:dyDescent="0.15">
      <c r="A412" s="40">
        <v>32689</v>
      </c>
      <c r="B412" s="38" t="s">
        <v>386</v>
      </c>
    </row>
    <row r="413" spans="1:2" ht="13.5" customHeight="1" x14ac:dyDescent="0.15">
      <c r="A413" s="40">
        <v>32690</v>
      </c>
      <c r="B413" s="38" t="s">
        <v>387</v>
      </c>
    </row>
    <row r="414" spans="1:2" ht="13.5" customHeight="1" x14ac:dyDescent="0.15">
      <c r="A414" s="40">
        <v>32691</v>
      </c>
      <c r="B414" s="38" t="s">
        <v>388</v>
      </c>
    </row>
    <row r="415" spans="1:2" ht="13.5" customHeight="1" x14ac:dyDescent="0.15">
      <c r="A415" s="40">
        <v>32692</v>
      </c>
      <c r="B415" s="38" t="s">
        <v>389</v>
      </c>
    </row>
    <row r="416" spans="1:2" ht="13.5" customHeight="1" x14ac:dyDescent="0.15">
      <c r="A416" s="40">
        <v>32693</v>
      </c>
      <c r="B416" s="38" t="s">
        <v>390</v>
      </c>
    </row>
    <row r="417" spans="1:2" ht="13.5" customHeight="1" x14ac:dyDescent="0.15">
      <c r="A417" s="40">
        <v>32694</v>
      </c>
      <c r="B417" s="38" t="s">
        <v>391</v>
      </c>
    </row>
    <row r="418" spans="1:2" ht="13.5" customHeight="1" x14ac:dyDescent="0.15">
      <c r="A418" s="40">
        <v>32695</v>
      </c>
      <c r="B418" s="38" t="s">
        <v>392</v>
      </c>
    </row>
    <row r="419" spans="1:2" ht="13.5" customHeight="1" x14ac:dyDescent="0.15">
      <c r="A419" s="40">
        <v>32696</v>
      </c>
      <c r="B419" s="38" t="s">
        <v>393</v>
      </c>
    </row>
    <row r="420" spans="1:2" ht="13.5" customHeight="1" x14ac:dyDescent="0.15">
      <c r="A420" s="40">
        <v>32697</v>
      </c>
      <c r="B420" s="38" t="s">
        <v>394</v>
      </c>
    </row>
    <row r="421" spans="1:2" ht="13.5" customHeight="1" x14ac:dyDescent="0.15">
      <c r="A421" s="40">
        <v>32698</v>
      </c>
      <c r="B421" s="38" t="s">
        <v>1217</v>
      </c>
    </row>
    <row r="422" spans="1:2" ht="13.5" customHeight="1" x14ac:dyDescent="0.15">
      <c r="A422" s="40">
        <v>32699</v>
      </c>
      <c r="B422" s="38" t="s">
        <v>395</v>
      </c>
    </row>
    <row r="423" spans="1:2" ht="13.5" customHeight="1" x14ac:dyDescent="0.15">
      <c r="A423" s="40">
        <v>32701</v>
      </c>
      <c r="B423" s="38" t="s">
        <v>396</v>
      </c>
    </row>
    <row r="424" spans="1:2" ht="13.5" customHeight="1" x14ac:dyDescent="0.15">
      <c r="A424" s="40">
        <v>32702</v>
      </c>
      <c r="B424" s="38" t="s">
        <v>397</v>
      </c>
    </row>
    <row r="425" spans="1:2" ht="13.5" customHeight="1" x14ac:dyDescent="0.15">
      <c r="A425" s="40">
        <v>32703</v>
      </c>
      <c r="B425" s="38" t="s">
        <v>398</v>
      </c>
    </row>
    <row r="426" spans="1:2" ht="13.5" customHeight="1" x14ac:dyDescent="0.15">
      <c r="A426" s="40">
        <v>32704</v>
      </c>
      <c r="B426" s="38" t="s">
        <v>399</v>
      </c>
    </row>
    <row r="427" spans="1:2" ht="13.5" customHeight="1" x14ac:dyDescent="0.15">
      <c r="A427" s="40">
        <v>32705</v>
      </c>
      <c r="B427" s="38" t="s">
        <v>400</v>
      </c>
    </row>
    <row r="428" spans="1:2" ht="13.5" customHeight="1" x14ac:dyDescent="0.15">
      <c r="A428" s="40">
        <v>32706</v>
      </c>
      <c r="B428" s="38" t="s">
        <v>401</v>
      </c>
    </row>
    <row r="429" spans="1:2" ht="13.5" customHeight="1" x14ac:dyDescent="0.15">
      <c r="A429" s="40">
        <v>32707</v>
      </c>
      <c r="B429" s="38" t="s">
        <v>402</v>
      </c>
    </row>
    <row r="430" spans="1:2" ht="13.5" customHeight="1" x14ac:dyDescent="0.15">
      <c r="A430" s="40">
        <v>32708</v>
      </c>
      <c r="B430" s="38" t="s">
        <v>403</v>
      </c>
    </row>
    <row r="431" spans="1:2" ht="13.5" customHeight="1" x14ac:dyDescent="0.15">
      <c r="A431" s="40">
        <v>32709</v>
      </c>
      <c r="B431" s="38" t="s">
        <v>404</v>
      </c>
    </row>
    <row r="432" spans="1:2" ht="13.5" customHeight="1" x14ac:dyDescent="0.15">
      <c r="A432" s="40">
        <v>32710</v>
      </c>
      <c r="B432" s="38" t="s">
        <v>405</v>
      </c>
    </row>
    <row r="433" spans="1:2" ht="13.5" customHeight="1" x14ac:dyDescent="0.15">
      <c r="A433" s="40">
        <v>32711</v>
      </c>
      <c r="B433" s="38" t="s">
        <v>406</v>
      </c>
    </row>
    <row r="434" spans="1:2" ht="13.5" customHeight="1" x14ac:dyDescent="0.15">
      <c r="A434" s="40">
        <v>32712</v>
      </c>
      <c r="B434" s="38" t="s">
        <v>407</v>
      </c>
    </row>
    <row r="435" spans="1:2" ht="13.5" customHeight="1" x14ac:dyDescent="0.15">
      <c r="A435" s="40">
        <v>32713</v>
      </c>
      <c r="B435" s="38" t="s">
        <v>408</v>
      </c>
    </row>
    <row r="436" spans="1:2" ht="13.5" customHeight="1" x14ac:dyDescent="0.15">
      <c r="A436" s="40">
        <v>32714</v>
      </c>
      <c r="B436" s="38" t="s">
        <v>409</v>
      </c>
    </row>
    <row r="437" spans="1:2" ht="13.5" customHeight="1" x14ac:dyDescent="0.15">
      <c r="A437" s="40">
        <v>32715</v>
      </c>
      <c r="B437" s="38" t="s">
        <v>410</v>
      </c>
    </row>
    <row r="438" spans="1:2" ht="13.5" customHeight="1" x14ac:dyDescent="0.15">
      <c r="A438" s="40">
        <v>32716</v>
      </c>
      <c r="B438" s="38" t="s">
        <v>411</v>
      </c>
    </row>
    <row r="439" spans="1:2" ht="13.5" customHeight="1" x14ac:dyDescent="0.15">
      <c r="A439" s="40">
        <v>32717</v>
      </c>
      <c r="B439" s="38" t="s">
        <v>412</v>
      </c>
    </row>
    <row r="440" spans="1:2" ht="13.5" customHeight="1" x14ac:dyDescent="0.15">
      <c r="A440" s="40">
        <v>32718</v>
      </c>
      <c r="B440" s="38" t="s">
        <v>413</v>
      </c>
    </row>
    <row r="441" spans="1:2" ht="13.5" customHeight="1" x14ac:dyDescent="0.15">
      <c r="A441" s="40">
        <v>32719</v>
      </c>
      <c r="B441" s="38" t="s">
        <v>414</v>
      </c>
    </row>
    <row r="442" spans="1:2" ht="13.5" customHeight="1" x14ac:dyDescent="0.15">
      <c r="A442" s="40">
        <v>32720</v>
      </c>
      <c r="B442" s="38" t="s">
        <v>415</v>
      </c>
    </row>
    <row r="443" spans="1:2" ht="13.5" customHeight="1" x14ac:dyDescent="0.15">
      <c r="A443" s="40">
        <v>32721</v>
      </c>
      <c r="B443" s="38" t="s">
        <v>416</v>
      </c>
    </row>
    <row r="444" spans="1:2" ht="13.5" customHeight="1" x14ac:dyDescent="0.15">
      <c r="A444" s="40">
        <v>32722</v>
      </c>
      <c r="B444" s="38" t="s">
        <v>417</v>
      </c>
    </row>
    <row r="445" spans="1:2" ht="13.5" customHeight="1" x14ac:dyDescent="0.15">
      <c r="A445" s="40">
        <v>32723</v>
      </c>
      <c r="B445" s="38" t="s">
        <v>418</v>
      </c>
    </row>
    <row r="446" spans="1:2" ht="13.5" customHeight="1" x14ac:dyDescent="0.15">
      <c r="A446" s="40">
        <v>32724</v>
      </c>
      <c r="B446" s="38" t="s">
        <v>419</v>
      </c>
    </row>
    <row r="447" spans="1:2" ht="13.5" customHeight="1" x14ac:dyDescent="0.15">
      <c r="A447" s="40">
        <v>32725</v>
      </c>
      <c r="B447" s="38" t="s">
        <v>420</v>
      </c>
    </row>
    <row r="448" spans="1:2" ht="13.5" customHeight="1" x14ac:dyDescent="0.15">
      <c r="A448" s="40">
        <v>32726</v>
      </c>
      <c r="B448" s="38" t="s">
        <v>421</v>
      </c>
    </row>
    <row r="449" spans="1:2" ht="13.5" customHeight="1" x14ac:dyDescent="0.15">
      <c r="A449" s="40">
        <v>32727</v>
      </c>
      <c r="B449" s="38" t="s">
        <v>1043</v>
      </c>
    </row>
    <row r="450" spans="1:2" ht="13.5" customHeight="1" x14ac:dyDescent="0.15">
      <c r="A450" s="40">
        <v>32728</v>
      </c>
      <c r="B450" s="38" t="s">
        <v>1218</v>
      </c>
    </row>
    <row r="451" spans="1:2" ht="13.5" customHeight="1" x14ac:dyDescent="0.15">
      <c r="A451" s="40">
        <v>32729</v>
      </c>
      <c r="B451" s="38" t="s">
        <v>2033</v>
      </c>
    </row>
    <row r="452" spans="1:2" ht="13.5" customHeight="1" x14ac:dyDescent="0.15">
      <c r="A452" s="40">
        <v>32801</v>
      </c>
      <c r="B452" s="38" t="s">
        <v>422</v>
      </c>
    </row>
    <row r="453" spans="1:2" ht="13.5" customHeight="1" x14ac:dyDescent="0.15">
      <c r="A453" s="40">
        <v>32803</v>
      </c>
      <c r="B453" s="38" t="s">
        <v>423</v>
      </c>
    </row>
    <row r="454" spans="1:2" ht="13.5" customHeight="1" x14ac:dyDescent="0.15">
      <c r="A454" s="40">
        <v>32805</v>
      </c>
      <c r="B454" s="38" t="s">
        <v>424</v>
      </c>
    </row>
    <row r="455" spans="1:2" ht="13.5" customHeight="1" x14ac:dyDescent="0.15">
      <c r="A455" s="40">
        <v>32806</v>
      </c>
      <c r="B455" s="38" t="s">
        <v>1044</v>
      </c>
    </row>
    <row r="456" spans="1:2" ht="13.5" customHeight="1" x14ac:dyDescent="0.15">
      <c r="A456" s="40">
        <v>32807</v>
      </c>
      <c r="B456" s="38" t="s">
        <v>425</v>
      </c>
    </row>
    <row r="457" spans="1:2" ht="13.5" customHeight="1" x14ac:dyDescent="0.15">
      <c r="A457" s="40">
        <v>32808</v>
      </c>
      <c r="B457" s="38" t="s">
        <v>426</v>
      </c>
    </row>
    <row r="458" spans="1:2" ht="13.5" customHeight="1" x14ac:dyDescent="0.15">
      <c r="A458" s="40">
        <v>32809</v>
      </c>
      <c r="B458" s="38" t="s">
        <v>427</v>
      </c>
    </row>
    <row r="459" spans="1:2" ht="13.5" customHeight="1" x14ac:dyDescent="0.15">
      <c r="A459" s="40">
        <v>32810</v>
      </c>
      <c r="B459" s="38" t="s">
        <v>428</v>
      </c>
    </row>
    <row r="460" spans="1:2" ht="13.5" customHeight="1" x14ac:dyDescent="0.15">
      <c r="A460" s="40">
        <v>32811</v>
      </c>
      <c r="B460" s="38" t="s">
        <v>429</v>
      </c>
    </row>
    <row r="461" spans="1:2" ht="13.5" customHeight="1" x14ac:dyDescent="0.15">
      <c r="A461" s="40">
        <v>32813</v>
      </c>
      <c r="B461" s="38" t="s">
        <v>430</v>
      </c>
    </row>
    <row r="462" spans="1:2" ht="13.5" customHeight="1" x14ac:dyDescent="0.15">
      <c r="A462" s="40">
        <v>32815</v>
      </c>
      <c r="B462" s="38" t="s">
        <v>431</v>
      </c>
    </row>
    <row r="463" spans="1:2" ht="13.5" customHeight="1" x14ac:dyDescent="0.15">
      <c r="A463" s="40">
        <v>32816</v>
      </c>
      <c r="B463" s="38" t="s">
        <v>432</v>
      </c>
    </row>
    <row r="464" spans="1:2" ht="13.5" customHeight="1" x14ac:dyDescent="0.15">
      <c r="A464" s="40">
        <v>32817</v>
      </c>
      <c r="B464" s="38" t="s">
        <v>433</v>
      </c>
    </row>
    <row r="465" spans="1:2" ht="13.5" customHeight="1" x14ac:dyDescent="0.15">
      <c r="A465" s="40">
        <v>32819</v>
      </c>
      <c r="B465" s="38" t="s">
        <v>434</v>
      </c>
    </row>
    <row r="466" spans="1:2" ht="13.5" customHeight="1" x14ac:dyDescent="0.15">
      <c r="A466" s="40">
        <v>32820</v>
      </c>
      <c r="B466" s="38" t="s">
        <v>435</v>
      </c>
    </row>
    <row r="467" spans="1:2" ht="13.5" customHeight="1" x14ac:dyDescent="0.15">
      <c r="A467" s="40">
        <v>32821</v>
      </c>
      <c r="B467" s="38" t="s">
        <v>436</v>
      </c>
    </row>
    <row r="468" spans="1:2" ht="13.5" customHeight="1" x14ac:dyDescent="0.15">
      <c r="A468" s="40">
        <v>32822</v>
      </c>
      <c r="B468" s="38" t="s">
        <v>1249</v>
      </c>
    </row>
    <row r="469" spans="1:2" ht="13.5" customHeight="1" x14ac:dyDescent="0.15">
      <c r="A469" s="40">
        <v>32823</v>
      </c>
      <c r="B469" s="38" t="s">
        <v>437</v>
      </c>
    </row>
    <row r="470" spans="1:2" ht="13.5" customHeight="1" x14ac:dyDescent="0.15">
      <c r="A470" s="40">
        <v>32824</v>
      </c>
      <c r="B470" s="38" t="s">
        <v>1045</v>
      </c>
    </row>
    <row r="471" spans="1:2" ht="13.5" customHeight="1" x14ac:dyDescent="0.15">
      <c r="A471" s="40">
        <v>32825</v>
      </c>
      <c r="B471" s="38" t="s">
        <v>2034</v>
      </c>
    </row>
    <row r="472" spans="1:2" ht="13.5" customHeight="1" x14ac:dyDescent="0.15">
      <c r="A472" s="40">
        <v>32826</v>
      </c>
      <c r="B472" s="38" t="s">
        <v>1250</v>
      </c>
    </row>
    <row r="473" spans="1:2" ht="13.5" customHeight="1" x14ac:dyDescent="0.15">
      <c r="A473" s="40">
        <v>32827</v>
      </c>
      <c r="B473" s="38" t="s">
        <v>1251</v>
      </c>
    </row>
    <row r="474" spans="1:2" ht="13.5" customHeight="1" x14ac:dyDescent="0.15">
      <c r="A474" s="40">
        <v>32828</v>
      </c>
      <c r="B474" s="38" t="s">
        <v>1252</v>
      </c>
    </row>
    <row r="475" spans="1:2" ht="13.5" customHeight="1" x14ac:dyDescent="0.15">
      <c r="A475" s="40">
        <v>32829</v>
      </c>
      <c r="B475" s="38" t="s">
        <v>2035</v>
      </c>
    </row>
    <row r="476" spans="1:2" ht="13.5" customHeight="1" x14ac:dyDescent="0.15">
      <c r="A476" s="40">
        <v>32830</v>
      </c>
      <c r="B476" s="38" t="s">
        <v>2036</v>
      </c>
    </row>
    <row r="477" spans="1:2" ht="13.5" customHeight="1" x14ac:dyDescent="0.15">
      <c r="A477" s="40">
        <v>32831</v>
      </c>
      <c r="B477" s="38" t="s">
        <v>2037</v>
      </c>
    </row>
    <row r="478" spans="1:2" ht="13.5" customHeight="1" x14ac:dyDescent="0.15">
      <c r="A478" s="40">
        <v>33101</v>
      </c>
      <c r="B478" s="38" t="s">
        <v>438</v>
      </c>
    </row>
    <row r="479" spans="1:2" ht="13.5" customHeight="1" x14ac:dyDescent="0.15">
      <c r="A479" s="40">
        <v>33102</v>
      </c>
      <c r="B479" s="38" t="s">
        <v>439</v>
      </c>
    </row>
    <row r="480" spans="1:2" ht="13.5" customHeight="1" x14ac:dyDescent="0.15">
      <c r="A480" s="40">
        <v>33103</v>
      </c>
      <c r="B480" s="38" t="s">
        <v>440</v>
      </c>
    </row>
    <row r="481" spans="1:2" ht="13.5" customHeight="1" x14ac:dyDescent="0.15">
      <c r="A481" s="40">
        <v>33104</v>
      </c>
      <c r="B481" s="38" t="s">
        <v>441</v>
      </c>
    </row>
    <row r="482" spans="1:2" ht="13.5" customHeight="1" x14ac:dyDescent="0.15">
      <c r="A482" s="40">
        <v>33106</v>
      </c>
      <c r="B482" s="38" t="s">
        <v>443</v>
      </c>
    </row>
    <row r="483" spans="1:2" ht="13.5" customHeight="1" x14ac:dyDescent="0.15">
      <c r="A483" s="40">
        <v>33107</v>
      </c>
      <c r="B483" s="38" t="s">
        <v>444</v>
      </c>
    </row>
    <row r="484" spans="1:2" ht="13.5" customHeight="1" x14ac:dyDescent="0.15">
      <c r="A484" s="40">
        <v>33108</v>
      </c>
      <c r="B484" s="38" t="s">
        <v>445</v>
      </c>
    </row>
    <row r="485" spans="1:2" ht="13.5" customHeight="1" x14ac:dyDescent="0.15">
      <c r="A485" s="40">
        <v>33109</v>
      </c>
      <c r="B485" s="38" t="s">
        <v>446</v>
      </c>
    </row>
    <row r="486" spans="1:2" ht="13.5" customHeight="1" x14ac:dyDescent="0.15">
      <c r="A486" s="40">
        <v>33110</v>
      </c>
      <c r="B486" s="38" t="s">
        <v>447</v>
      </c>
    </row>
    <row r="487" spans="1:2" ht="13.5" customHeight="1" x14ac:dyDescent="0.15">
      <c r="A487" s="40">
        <v>33111</v>
      </c>
      <c r="B487" s="38" t="s">
        <v>448</v>
      </c>
    </row>
    <row r="488" spans="1:2" ht="13.5" customHeight="1" x14ac:dyDescent="0.15">
      <c r="A488" s="40">
        <v>33112</v>
      </c>
      <c r="B488" s="38" t="s">
        <v>449</v>
      </c>
    </row>
    <row r="489" spans="1:2" ht="13.5" customHeight="1" x14ac:dyDescent="0.15">
      <c r="A489" s="40">
        <v>33113</v>
      </c>
      <c r="B489" s="38" t="s">
        <v>450</v>
      </c>
    </row>
    <row r="490" spans="1:2" ht="13.5" customHeight="1" x14ac:dyDescent="0.15">
      <c r="A490" s="40">
        <v>33114</v>
      </c>
      <c r="B490" s="38" t="s">
        <v>1253</v>
      </c>
    </row>
    <row r="491" spans="1:2" ht="13.5" customHeight="1" x14ac:dyDescent="0.15">
      <c r="A491" s="40">
        <v>33115</v>
      </c>
      <c r="B491" s="38" t="s">
        <v>1254</v>
      </c>
    </row>
    <row r="492" spans="1:2" ht="13.5" customHeight="1" x14ac:dyDescent="0.15">
      <c r="A492" s="40">
        <v>33116</v>
      </c>
      <c r="B492" s="38" t="s">
        <v>2038</v>
      </c>
    </row>
    <row r="493" spans="1:2" ht="13.5" customHeight="1" x14ac:dyDescent="0.15">
      <c r="A493" s="40">
        <v>33201</v>
      </c>
      <c r="B493" s="38" t="s">
        <v>451</v>
      </c>
    </row>
    <row r="494" spans="1:2" ht="13.5" customHeight="1" x14ac:dyDescent="0.15">
      <c r="A494" s="40">
        <v>33202</v>
      </c>
      <c r="B494" s="38" t="s">
        <v>452</v>
      </c>
    </row>
    <row r="495" spans="1:2" ht="13.5" customHeight="1" x14ac:dyDescent="0.15">
      <c r="A495" s="40">
        <v>33203</v>
      </c>
      <c r="B495" s="38" t="s">
        <v>453</v>
      </c>
    </row>
    <row r="496" spans="1:2" ht="13.5" customHeight="1" x14ac:dyDescent="0.15">
      <c r="A496" s="40">
        <v>33301</v>
      </c>
      <c r="B496" s="38" t="s">
        <v>454</v>
      </c>
    </row>
    <row r="497" spans="1:2" ht="13.5" customHeight="1" x14ac:dyDescent="0.15">
      <c r="A497" s="40">
        <v>33302</v>
      </c>
      <c r="B497" s="38" t="s">
        <v>455</v>
      </c>
    </row>
    <row r="498" spans="1:2" ht="13.5" customHeight="1" x14ac:dyDescent="0.15">
      <c r="A498" s="40">
        <v>33303</v>
      </c>
      <c r="B498" s="38" t="s">
        <v>456</v>
      </c>
    </row>
    <row r="499" spans="1:2" ht="13.5" customHeight="1" x14ac:dyDescent="0.15">
      <c r="A499" s="40">
        <v>33304</v>
      </c>
      <c r="B499" s="38" t="s">
        <v>457</v>
      </c>
    </row>
    <row r="500" spans="1:2" ht="13.5" customHeight="1" x14ac:dyDescent="0.15">
      <c r="A500" s="40">
        <v>33305</v>
      </c>
      <c r="B500" s="38" t="s">
        <v>458</v>
      </c>
    </row>
    <row r="501" spans="1:2" ht="13.5" customHeight="1" x14ac:dyDescent="0.15">
      <c r="A501" s="40">
        <v>33306</v>
      </c>
      <c r="B501" s="38" t="s">
        <v>459</v>
      </c>
    </row>
    <row r="502" spans="1:2" ht="13.5" customHeight="1" x14ac:dyDescent="0.15">
      <c r="A502" s="40">
        <v>33307</v>
      </c>
      <c r="B502" s="38" t="s">
        <v>460</v>
      </c>
    </row>
    <row r="503" spans="1:2" ht="13.5" customHeight="1" x14ac:dyDescent="0.15">
      <c r="A503" s="40">
        <v>33308</v>
      </c>
      <c r="B503" s="38" t="s">
        <v>2039</v>
      </c>
    </row>
    <row r="504" spans="1:2" ht="13.5" customHeight="1" x14ac:dyDescent="0.15">
      <c r="A504" s="40">
        <v>33401</v>
      </c>
      <c r="B504" s="38" t="s">
        <v>461</v>
      </c>
    </row>
    <row r="505" spans="1:2" ht="13.5" customHeight="1" x14ac:dyDescent="0.15">
      <c r="A505" s="40">
        <v>33402</v>
      </c>
      <c r="B505" s="38" t="s">
        <v>462</v>
      </c>
    </row>
    <row r="506" spans="1:2" ht="13.5" customHeight="1" x14ac:dyDescent="0.15">
      <c r="A506" s="40">
        <v>33403</v>
      </c>
      <c r="B506" s="38" t="s">
        <v>463</v>
      </c>
    </row>
    <row r="507" spans="1:2" ht="13.5" customHeight="1" x14ac:dyDescent="0.15">
      <c r="A507" s="40">
        <v>33404</v>
      </c>
      <c r="B507" s="38" t="s">
        <v>1219</v>
      </c>
    </row>
    <row r="508" spans="1:2" ht="13.5" customHeight="1" x14ac:dyDescent="0.15">
      <c r="A508" s="40">
        <v>33501</v>
      </c>
      <c r="B508" s="38" t="s">
        <v>464</v>
      </c>
    </row>
    <row r="509" spans="1:2" ht="13.5" customHeight="1" x14ac:dyDescent="0.15">
      <c r="A509" s="40">
        <v>33502</v>
      </c>
      <c r="B509" s="38" t="s">
        <v>465</v>
      </c>
    </row>
    <row r="510" spans="1:2" ht="13.5" customHeight="1" x14ac:dyDescent="0.15">
      <c r="A510" s="40">
        <v>33503</v>
      </c>
      <c r="B510" s="38" t="s">
        <v>466</v>
      </c>
    </row>
    <row r="511" spans="1:2" ht="13.5" customHeight="1" x14ac:dyDescent="0.15">
      <c r="A511" s="40">
        <v>33504</v>
      </c>
      <c r="B511" s="38" t="s">
        <v>467</v>
      </c>
    </row>
    <row r="512" spans="1:2" ht="13.5" customHeight="1" x14ac:dyDescent="0.15">
      <c r="A512" s="40">
        <v>33602</v>
      </c>
      <c r="B512" s="38" t="s">
        <v>469</v>
      </c>
    </row>
    <row r="513" spans="1:2" ht="13.5" customHeight="1" x14ac:dyDescent="0.15">
      <c r="A513" s="40">
        <v>33604</v>
      </c>
      <c r="B513" s="38" t="s">
        <v>470</v>
      </c>
    </row>
    <row r="514" spans="1:2" ht="13.5" customHeight="1" x14ac:dyDescent="0.15">
      <c r="A514" s="40">
        <v>33605</v>
      </c>
      <c r="B514" s="38" t="s">
        <v>471</v>
      </c>
    </row>
    <row r="515" spans="1:2" ht="13.5" customHeight="1" x14ac:dyDescent="0.15">
      <c r="A515" s="40">
        <v>33606</v>
      </c>
      <c r="B515" s="38" t="s">
        <v>472</v>
      </c>
    </row>
    <row r="516" spans="1:2" ht="13.5" customHeight="1" x14ac:dyDescent="0.15">
      <c r="A516" s="40">
        <v>33607</v>
      </c>
      <c r="B516" s="38" t="s">
        <v>1220</v>
      </c>
    </row>
    <row r="517" spans="1:2" ht="13.5" customHeight="1" x14ac:dyDescent="0.15">
      <c r="A517" s="40">
        <v>33608</v>
      </c>
      <c r="B517" s="38" t="s">
        <v>2040</v>
      </c>
    </row>
    <row r="518" spans="1:2" ht="13.5" customHeight="1" x14ac:dyDescent="0.15">
      <c r="A518" s="40">
        <v>33701</v>
      </c>
      <c r="B518" s="38" t="s">
        <v>1255</v>
      </c>
    </row>
    <row r="519" spans="1:2" ht="13.5" customHeight="1" x14ac:dyDescent="0.15">
      <c r="A519" s="40">
        <v>33702</v>
      </c>
      <c r="B519" s="38" t="s">
        <v>473</v>
      </c>
    </row>
    <row r="520" spans="1:2" ht="13.5" customHeight="1" x14ac:dyDescent="0.15">
      <c r="A520" s="40">
        <v>33703</v>
      </c>
      <c r="B520" s="38" t="s">
        <v>474</v>
      </c>
    </row>
    <row r="521" spans="1:2" ht="13.5" customHeight="1" x14ac:dyDescent="0.15">
      <c r="A521" s="40">
        <v>33704</v>
      </c>
      <c r="B521" s="38" t="s">
        <v>475</v>
      </c>
    </row>
    <row r="522" spans="1:2" ht="13.5" customHeight="1" x14ac:dyDescent="0.15">
      <c r="A522" s="40">
        <v>33705</v>
      </c>
      <c r="B522" s="38" t="s">
        <v>476</v>
      </c>
    </row>
    <row r="523" spans="1:2" ht="13.5" customHeight="1" x14ac:dyDescent="0.15">
      <c r="A523" s="40">
        <v>33706</v>
      </c>
      <c r="B523" s="38" t="s">
        <v>477</v>
      </c>
    </row>
    <row r="524" spans="1:2" ht="13.5" customHeight="1" x14ac:dyDescent="0.15">
      <c r="A524" s="40">
        <v>33707</v>
      </c>
      <c r="B524" s="38" t="s">
        <v>478</v>
      </c>
    </row>
    <row r="525" spans="1:2" ht="13.5" customHeight="1" x14ac:dyDescent="0.15">
      <c r="A525" s="40">
        <v>33708</v>
      </c>
      <c r="B525" s="38" t="s">
        <v>479</v>
      </c>
    </row>
    <row r="526" spans="1:2" ht="13.5" customHeight="1" x14ac:dyDescent="0.15">
      <c r="A526" s="40">
        <v>33709</v>
      </c>
      <c r="B526" s="38" t="s">
        <v>1256</v>
      </c>
    </row>
    <row r="527" spans="1:2" ht="13.5" customHeight="1" x14ac:dyDescent="0.15">
      <c r="A527" s="40">
        <v>33801</v>
      </c>
      <c r="B527" s="38" t="s">
        <v>1046</v>
      </c>
    </row>
    <row r="528" spans="1:2" ht="13.5" customHeight="1" x14ac:dyDescent="0.15">
      <c r="A528" s="40">
        <v>33803</v>
      </c>
      <c r="B528" s="38" t="s">
        <v>480</v>
      </c>
    </row>
    <row r="529" spans="1:2" ht="13.5" customHeight="1" x14ac:dyDescent="0.15">
      <c r="A529" s="40">
        <v>33804</v>
      </c>
      <c r="B529" s="38" t="s">
        <v>481</v>
      </c>
    </row>
    <row r="530" spans="1:2" ht="13.5" customHeight="1" x14ac:dyDescent="0.15">
      <c r="A530" s="40">
        <v>33805</v>
      </c>
      <c r="B530" s="38" t="s">
        <v>482</v>
      </c>
    </row>
    <row r="531" spans="1:2" ht="13.5" customHeight="1" x14ac:dyDescent="0.15">
      <c r="A531" s="40">
        <v>33808</v>
      </c>
      <c r="B531" s="38" t="s">
        <v>483</v>
      </c>
    </row>
    <row r="532" spans="1:2" ht="13.5" customHeight="1" x14ac:dyDescent="0.15">
      <c r="A532" s="40">
        <v>33809</v>
      </c>
      <c r="B532" s="38" t="s">
        <v>484</v>
      </c>
    </row>
    <row r="533" spans="1:2" ht="13.5" customHeight="1" x14ac:dyDescent="0.15">
      <c r="A533" s="40">
        <v>33810</v>
      </c>
      <c r="B533" s="38" t="s">
        <v>485</v>
      </c>
    </row>
    <row r="534" spans="1:2" ht="13.5" customHeight="1" x14ac:dyDescent="0.15">
      <c r="A534" s="40">
        <v>33811</v>
      </c>
      <c r="B534" s="38" t="s">
        <v>486</v>
      </c>
    </row>
    <row r="535" spans="1:2" ht="13.5" customHeight="1" x14ac:dyDescent="0.15">
      <c r="A535" s="40">
        <v>33901</v>
      </c>
      <c r="B535" s="38" t="s">
        <v>487</v>
      </c>
    </row>
    <row r="536" spans="1:2" ht="13.5" customHeight="1" x14ac:dyDescent="0.15">
      <c r="A536" s="40">
        <v>33902</v>
      </c>
      <c r="B536" s="38" t="s">
        <v>488</v>
      </c>
    </row>
    <row r="537" spans="1:2" ht="13.5" customHeight="1" x14ac:dyDescent="0.15">
      <c r="A537" s="40">
        <v>33903</v>
      </c>
      <c r="B537" s="38" t="s">
        <v>489</v>
      </c>
    </row>
    <row r="538" spans="1:2" ht="13.5" customHeight="1" x14ac:dyDescent="0.15">
      <c r="A538" s="40">
        <v>33904</v>
      </c>
      <c r="B538" s="38" t="s">
        <v>490</v>
      </c>
    </row>
    <row r="539" spans="1:2" ht="13.5" customHeight="1" x14ac:dyDescent="0.15">
      <c r="A539" s="40">
        <v>33905</v>
      </c>
      <c r="B539" s="38" t="s">
        <v>491</v>
      </c>
    </row>
    <row r="540" spans="1:2" ht="13.5" customHeight="1" x14ac:dyDescent="0.15">
      <c r="A540" s="40">
        <v>33906</v>
      </c>
      <c r="B540" s="38" t="s">
        <v>492</v>
      </c>
    </row>
    <row r="541" spans="1:2" ht="13.5" customHeight="1" x14ac:dyDescent="0.15">
      <c r="A541" s="40">
        <v>33907</v>
      </c>
      <c r="B541" s="38" t="s">
        <v>493</v>
      </c>
    </row>
    <row r="542" spans="1:2" ht="13.5" customHeight="1" x14ac:dyDescent="0.15">
      <c r="A542" s="40">
        <v>33908</v>
      </c>
      <c r="B542" s="38" t="s">
        <v>494</v>
      </c>
    </row>
    <row r="543" spans="1:2" ht="13.5" customHeight="1" x14ac:dyDescent="0.15">
      <c r="A543" s="40">
        <v>33909</v>
      </c>
      <c r="B543" s="38" t="s">
        <v>495</v>
      </c>
    </row>
    <row r="544" spans="1:2" ht="13.5" customHeight="1" x14ac:dyDescent="0.15">
      <c r="A544" s="40">
        <v>33910</v>
      </c>
      <c r="B544" s="38" t="s">
        <v>496</v>
      </c>
    </row>
    <row r="545" spans="1:2" ht="13.5" customHeight="1" x14ac:dyDescent="0.15">
      <c r="A545" s="40">
        <v>33911</v>
      </c>
      <c r="B545" s="38" t="s">
        <v>497</v>
      </c>
    </row>
    <row r="546" spans="1:2" ht="13.5" customHeight="1" x14ac:dyDescent="0.15">
      <c r="A546" s="40">
        <v>33912</v>
      </c>
      <c r="B546" s="38" t="s">
        <v>498</v>
      </c>
    </row>
    <row r="547" spans="1:2" ht="13.5" customHeight="1" x14ac:dyDescent="0.15">
      <c r="A547" s="40">
        <v>33913</v>
      </c>
      <c r="B547" s="38" t="s">
        <v>499</v>
      </c>
    </row>
    <row r="548" spans="1:2" ht="13.5" customHeight="1" x14ac:dyDescent="0.15">
      <c r="A548" s="40">
        <v>33914</v>
      </c>
      <c r="B548" s="38" t="s">
        <v>500</v>
      </c>
    </row>
    <row r="549" spans="1:2" ht="13.5" customHeight="1" x14ac:dyDescent="0.15">
      <c r="A549" s="40">
        <v>33915</v>
      </c>
      <c r="B549" s="38" t="s">
        <v>501</v>
      </c>
    </row>
    <row r="550" spans="1:2" ht="13.5" customHeight="1" x14ac:dyDescent="0.15">
      <c r="A550" s="40">
        <v>33916</v>
      </c>
      <c r="B550" s="38" t="s">
        <v>1257</v>
      </c>
    </row>
    <row r="551" spans="1:2" ht="13.5" customHeight="1" x14ac:dyDescent="0.15">
      <c r="A551" s="40">
        <v>33917</v>
      </c>
      <c r="B551" s="38" t="s">
        <v>502</v>
      </c>
    </row>
    <row r="552" spans="1:2" ht="13.5" customHeight="1" x14ac:dyDescent="0.15">
      <c r="A552" s="40">
        <v>33918</v>
      </c>
      <c r="B552" s="38" t="s">
        <v>503</v>
      </c>
    </row>
    <row r="553" spans="1:2" ht="13.5" customHeight="1" x14ac:dyDescent="0.15">
      <c r="A553" s="40">
        <v>33919</v>
      </c>
      <c r="B553" s="38" t="s">
        <v>504</v>
      </c>
    </row>
    <row r="554" spans="1:2" ht="13.5" customHeight="1" x14ac:dyDescent="0.15">
      <c r="A554" s="40">
        <v>33920</v>
      </c>
      <c r="B554" s="38" t="s">
        <v>505</v>
      </c>
    </row>
    <row r="555" spans="1:2" ht="13.5" customHeight="1" x14ac:dyDescent="0.15">
      <c r="A555" s="40">
        <v>33921</v>
      </c>
      <c r="B555" s="38" t="s">
        <v>506</v>
      </c>
    </row>
    <row r="556" spans="1:2" ht="13.5" customHeight="1" x14ac:dyDescent="0.15">
      <c r="A556" s="40">
        <v>33922</v>
      </c>
      <c r="B556" s="38" t="s">
        <v>507</v>
      </c>
    </row>
    <row r="557" spans="1:2" ht="13.5" customHeight="1" x14ac:dyDescent="0.15">
      <c r="A557" s="40">
        <v>33923</v>
      </c>
      <c r="B557" s="38" t="s">
        <v>508</v>
      </c>
    </row>
    <row r="558" spans="1:2" ht="13.5" customHeight="1" x14ac:dyDescent="0.15">
      <c r="A558" s="40">
        <v>33924</v>
      </c>
      <c r="B558" s="38" t="s">
        <v>509</v>
      </c>
    </row>
    <row r="559" spans="1:2" ht="13.5" customHeight="1" x14ac:dyDescent="0.15">
      <c r="A559" s="40">
        <v>33925</v>
      </c>
      <c r="B559" s="38" t="s">
        <v>510</v>
      </c>
    </row>
    <row r="560" spans="1:2" ht="13.5" customHeight="1" x14ac:dyDescent="0.15">
      <c r="A560" s="40">
        <v>33926</v>
      </c>
      <c r="B560" s="38" t="s">
        <v>511</v>
      </c>
    </row>
    <row r="561" spans="1:2" ht="13.5" customHeight="1" x14ac:dyDescent="0.15">
      <c r="A561" s="40">
        <v>33927</v>
      </c>
      <c r="B561" s="38" t="s">
        <v>512</v>
      </c>
    </row>
    <row r="562" spans="1:2" ht="13.5" customHeight="1" x14ac:dyDescent="0.15">
      <c r="A562" s="40">
        <v>33928</v>
      </c>
      <c r="B562" s="38" t="s">
        <v>513</v>
      </c>
    </row>
    <row r="563" spans="1:2" ht="13.5" customHeight="1" x14ac:dyDescent="0.15">
      <c r="A563" s="40">
        <v>33929</v>
      </c>
      <c r="B563" s="38" t="s">
        <v>514</v>
      </c>
    </row>
    <row r="564" spans="1:2" ht="13.5" customHeight="1" x14ac:dyDescent="0.15">
      <c r="A564" s="40">
        <v>33930</v>
      </c>
      <c r="B564" s="38" t="s">
        <v>515</v>
      </c>
    </row>
    <row r="565" spans="1:2" ht="13.5" customHeight="1" x14ac:dyDescent="0.15">
      <c r="A565" s="40">
        <v>33931</v>
      </c>
      <c r="B565" s="38" t="s">
        <v>516</v>
      </c>
    </row>
    <row r="566" spans="1:2" ht="13.5" customHeight="1" x14ac:dyDescent="0.15">
      <c r="A566" s="40">
        <v>33932</v>
      </c>
      <c r="B566" s="38" t="s">
        <v>517</v>
      </c>
    </row>
    <row r="567" spans="1:2" ht="13.5" customHeight="1" x14ac:dyDescent="0.15">
      <c r="A567" s="40">
        <v>33933</v>
      </c>
      <c r="B567" s="38" t="s">
        <v>518</v>
      </c>
    </row>
    <row r="568" spans="1:2" ht="13.5" customHeight="1" x14ac:dyDescent="0.15">
      <c r="A568" s="40">
        <v>33934</v>
      </c>
      <c r="B568" s="38" t="s">
        <v>519</v>
      </c>
    </row>
    <row r="569" spans="1:2" ht="13.5" customHeight="1" x14ac:dyDescent="0.15">
      <c r="A569" s="40">
        <v>33935</v>
      </c>
      <c r="B569" s="38" t="s">
        <v>520</v>
      </c>
    </row>
    <row r="570" spans="1:2" ht="13.5" customHeight="1" x14ac:dyDescent="0.15">
      <c r="A570" s="40">
        <v>33936</v>
      </c>
      <c r="B570" s="38" t="s">
        <v>521</v>
      </c>
    </row>
    <row r="571" spans="1:2" ht="13.5" customHeight="1" x14ac:dyDescent="0.15">
      <c r="A571" s="40">
        <v>33937</v>
      </c>
      <c r="B571" s="38" t="s">
        <v>522</v>
      </c>
    </row>
    <row r="572" spans="1:2" ht="13.5" customHeight="1" x14ac:dyDescent="0.15">
      <c r="A572" s="40">
        <v>33938</v>
      </c>
      <c r="B572" s="38" t="s">
        <v>523</v>
      </c>
    </row>
    <row r="573" spans="1:2" ht="13.5" customHeight="1" x14ac:dyDescent="0.15">
      <c r="A573" s="40">
        <v>33939</v>
      </c>
      <c r="B573" s="38" t="s">
        <v>524</v>
      </c>
    </row>
    <row r="574" spans="1:2" ht="13.5" customHeight="1" x14ac:dyDescent="0.15">
      <c r="A574" s="40">
        <v>33941</v>
      </c>
      <c r="B574" s="38" t="s">
        <v>525</v>
      </c>
    </row>
    <row r="575" spans="1:2" ht="13.5" customHeight="1" x14ac:dyDescent="0.15">
      <c r="A575" s="40">
        <v>33942</v>
      </c>
      <c r="B575" s="38" t="s">
        <v>526</v>
      </c>
    </row>
    <row r="576" spans="1:2" ht="13.5" customHeight="1" x14ac:dyDescent="0.15">
      <c r="A576" s="40">
        <v>33943</v>
      </c>
      <c r="B576" s="38" t="s">
        <v>1047</v>
      </c>
    </row>
    <row r="577" spans="1:2" ht="13.5" customHeight="1" x14ac:dyDescent="0.15">
      <c r="A577" s="40">
        <v>33944</v>
      </c>
      <c r="B577" s="38" t="s">
        <v>1221</v>
      </c>
    </row>
    <row r="578" spans="1:2" ht="13.5" customHeight="1" x14ac:dyDescent="0.15">
      <c r="A578" s="40">
        <v>33945</v>
      </c>
      <c r="B578" s="38" t="s">
        <v>2041</v>
      </c>
    </row>
    <row r="579" spans="1:2" ht="13.5" customHeight="1" x14ac:dyDescent="0.15">
      <c r="A579" s="40">
        <v>33946</v>
      </c>
      <c r="B579" s="38" t="s">
        <v>2042</v>
      </c>
    </row>
    <row r="580" spans="1:2" ht="13.5" customHeight="1" x14ac:dyDescent="0.15">
      <c r="A580" s="40">
        <v>34101</v>
      </c>
      <c r="B580" s="38" t="s">
        <v>527</v>
      </c>
    </row>
    <row r="581" spans="1:2" ht="13.5" customHeight="1" x14ac:dyDescent="0.15">
      <c r="A581" s="40">
        <v>34103</v>
      </c>
      <c r="B581" s="38" t="s">
        <v>528</v>
      </c>
    </row>
    <row r="582" spans="1:2" ht="13.5" customHeight="1" x14ac:dyDescent="0.15">
      <c r="A582" s="40">
        <v>34104</v>
      </c>
      <c r="B582" s="38" t="s">
        <v>529</v>
      </c>
    </row>
    <row r="583" spans="1:2" ht="13.5" customHeight="1" x14ac:dyDescent="0.15">
      <c r="A583" s="40">
        <v>34105</v>
      </c>
      <c r="B583" s="38" t="s">
        <v>1222</v>
      </c>
    </row>
    <row r="584" spans="1:2" ht="13.5" customHeight="1" x14ac:dyDescent="0.15">
      <c r="A584" s="40">
        <v>34106</v>
      </c>
      <c r="B584" s="38" t="s">
        <v>530</v>
      </c>
    </row>
    <row r="585" spans="1:2" ht="13.5" customHeight="1" x14ac:dyDescent="0.15">
      <c r="A585" s="40">
        <v>34201</v>
      </c>
      <c r="B585" s="38" t="s">
        <v>531</v>
      </c>
    </row>
    <row r="586" spans="1:2" ht="13.5" customHeight="1" x14ac:dyDescent="0.15">
      <c r="A586" s="40">
        <v>34202</v>
      </c>
      <c r="B586" s="38" t="s">
        <v>532</v>
      </c>
    </row>
    <row r="587" spans="1:2" ht="13.5" customHeight="1" x14ac:dyDescent="0.15">
      <c r="A587" s="40">
        <v>34203</v>
      </c>
      <c r="B587" s="38" t="s">
        <v>533</v>
      </c>
    </row>
    <row r="588" spans="1:2" ht="13.5" customHeight="1" x14ac:dyDescent="0.15">
      <c r="A588" s="40">
        <v>34204</v>
      </c>
      <c r="B588" s="38" t="s">
        <v>534</v>
      </c>
    </row>
    <row r="589" spans="1:2" ht="13.5" customHeight="1" x14ac:dyDescent="0.15">
      <c r="A589" s="40">
        <v>34205</v>
      </c>
      <c r="B589" s="38" t="s">
        <v>535</v>
      </c>
    </row>
    <row r="590" spans="1:2" ht="13.5" customHeight="1" x14ac:dyDescent="0.15">
      <c r="A590" s="40">
        <v>34206</v>
      </c>
      <c r="B590" s="38" t="s">
        <v>536</v>
      </c>
    </row>
    <row r="591" spans="1:2" ht="13.5" customHeight="1" x14ac:dyDescent="0.15">
      <c r="A591" s="40">
        <v>34207</v>
      </c>
      <c r="B591" s="38" t="s">
        <v>2043</v>
      </c>
    </row>
    <row r="592" spans="1:2" ht="13.5" customHeight="1" x14ac:dyDescent="0.15">
      <c r="A592" s="40">
        <v>34301</v>
      </c>
      <c r="B592" s="38" t="s">
        <v>537</v>
      </c>
    </row>
    <row r="593" spans="1:2" ht="13.5" customHeight="1" x14ac:dyDescent="0.15">
      <c r="A593" s="40">
        <v>34302</v>
      </c>
      <c r="B593" s="38" t="s">
        <v>538</v>
      </c>
    </row>
    <row r="594" spans="1:2" ht="13.5" customHeight="1" x14ac:dyDescent="0.15">
      <c r="A594" s="40">
        <v>34303</v>
      </c>
      <c r="B594" s="38" t="s">
        <v>1258</v>
      </c>
    </row>
    <row r="595" spans="1:2" ht="13.5" customHeight="1" x14ac:dyDescent="0.15">
      <c r="A595" s="40">
        <v>34304</v>
      </c>
      <c r="B595" s="38" t="s">
        <v>539</v>
      </c>
    </row>
    <row r="596" spans="1:2" ht="13.5" customHeight="1" x14ac:dyDescent="0.15">
      <c r="A596" s="40">
        <v>34305</v>
      </c>
      <c r="B596" s="38" t="s">
        <v>540</v>
      </c>
    </row>
    <row r="597" spans="1:2" ht="13.5" customHeight="1" x14ac:dyDescent="0.15">
      <c r="A597" s="40">
        <v>34306</v>
      </c>
      <c r="B597" s="38" t="s">
        <v>541</v>
      </c>
    </row>
    <row r="598" spans="1:2" ht="13.5" customHeight="1" x14ac:dyDescent="0.15">
      <c r="A598" s="40">
        <v>34307</v>
      </c>
      <c r="B598" s="38" t="s">
        <v>542</v>
      </c>
    </row>
    <row r="599" spans="1:2" ht="13.5" customHeight="1" x14ac:dyDescent="0.15">
      <c r="A599" s="40">
        <v>34308</v>
      </c>
      <c r="B599" s="38" t="s">
        <v>543</v>
      </c>
    </row>
    <row r="600" spans="1:2" ht="13.5" customHeight="1" x14ac:dyDescent="0.15">
      <c r="A600" s="40">
        <v>34309</v>
      </c>
      <c r="B600" s="38" t="s">
        <v>544</v>
      </c>
    </row>
    <row r="601" spans="1:2" ht="13.5" customHeight="1" x14ac:dyDescent="0.15">
      <c r="A601" s="40">
        <v>34310</v>
      </c>
      <c r="B601" s="38" t="s">
        <v>545</v>
      </c>
    </row>
    <row r="602" spans="1:2" ht="13.5" customHeight="1" x14ac:dyDescent="0.15">
      <c r="A602" s="40">
        <v>34311</v>
      </c>
      <c r="B602" s="38" t="s">
        <v>546</v>
      </c>
    </row>
    <row r="603" spans="1:2" ht="13.5" customHeight="1" x14ac:dyDescent="0.15">
      <c r="A603" s="40">
        <v>34312</v>
      </c>
      <c r="B603" s="38" t="s">
        <v>547</v>
      </c>
    </row>
    <row r="604" spans="1:2" ht="13.5" customHeight="1" x14ac:dyDescent="0.15">
      <c r="A604" s="40">
        <v>34313</v>
      </c>
      <c r="B604" s="38" t="s">
        <v>548</v>
      </c>
    </row>
    <row r="605" spans="1:2" ht="13.5" customHeight="1" x14ac:dyDescent="0.15">
      <c r="A605" s="40">
        <v>34314</v>
      </c>
      <c r="B605" s="38" t="s">
        <v>549</v>
      </c>
    </row>
    <row r="606" spans="1:2" ht="13.5" customHeight="1" x14ac:dyDescent="0.15">
      <c r="A606" s="40">
        <v>34315</v>
      </c>
      <c r="B606" s="38" t="s">
        <v>550</v>
      </c>
    </row>
    <row r="607" spans="1:2" ht="13.5" customHeight="1" x14ac:dyDescent="0.15">
      <c r="A607" s="40">
        <v>34316</v>
      </c>
      <c r="B607" s="38" t="s">
        <v>551</v>
      </c>
    </row>
    <row r="608" spans="1:2" ht="13.5" customHeight="1" x14ac:dyDescent="0.15">
      <c r="A608" s="40">
        <v>34317</v>
      </c>
      <c r="B608" s="38" t="s">
        <v>552</v>
      </c>
    </row>
    <row r="609" spans="1:2" ht="13.5" customHeight="1" x14ac:dyDescent="0.15">
      <c r="A609" s="40">
        <v>34318</v>
      </c>
      <c r="B609" s="38" t="s">
        <v>553</v>
      </c>
    </row>
    <row r="610" spans="1:2" ht="13.5" customHeight="1" x14ac:dyDescent="0.15">
      <c r="A610" s="40">
        <v>34319</v>
      </c>
      <c r="B610" s="38" t="s">
        <v>2044</v>
      </c>
    </row>
    <row r="611" spans="1:2" ht="13.5" customHeight="1" x14ac:dyDescent="0.15">
      <c r="A611" s="40">
        <v>34320</v>
      </c>
      <c r="B611" s="38" t="s">
        <v>554</v>
      </c>
    </row>
    <row r="612" spans="1:2" ht="13.5" customHeight="1" x14ac:dyDescent="0.15">
      <c r="A612" s="40">
        <v>34322</v>
      </c>
      <c r="B612" s="38" t="s">
        <v>1223</v>
      </c>
    </row>
    <row r="613" spans="1:2" ht="13.5" customHeight="1" x14ac:dyDescent="0.15">
      <c r="A613" s="40">
        <v>34323</v>
      </c>
      <c r="B613" s="38" t="s">
        <v>555</v>
      </c>
    </row>
    <row r="614" spans="1:2" ht="13.5" customHeight="1" x14ac:dyDescent="0.15">
      <c r="A614" s="40">
        <v>34324</v>
      </c>
      <c r="B614" s="38" t="s">
        <v>556</v>
      </c>
    </row>
    <row r="615" spans="1:2" ht="13.5" customHeight="1" x14ac:dyDescent="0.15">
      <c r="A615" s="40">
        <v>34325</v>
      </c>
      <c r="B615" s="38" t="s">
        <v>557</v>
      </c>
    </row>
    <row r="616" spans="1:2" ht="13.5" customHeight="1" x14ac:dyDescent="0.15">
      <c r="A616" s="40">
        <v>34326</v>
      </c>
      <c r="B616" s="38" t="s">
        <v>1048</v>
      </c>
    </row>
    <row r="617" spans="1:2" ht="13.5" customHeight="1" x14ac:dyDescent="0.15">
      <c r="A617" s="40">
        <v>34327</v>
      </c>
      <c r="B617" s="38" t="s">
        <v>1049</v>
      </c>
    </row>
    <row r="618" spans="1:2" ht="13.5" customHeight="1" x14ac:dyDescent="0.15">
      <c r="A618" s="40">
        <v>34401</v>
      </c>
      <c r="B618" s="38" t="s">
        <v>2045</v>
      </c>
    </row>
    <row r="619" spans="1:2" ht="13.5" customHeight="1" x14ac:dyDescent="0.15">
      <c r="A619" s="40">
        <v>34402</v>
      </c>
      <c r="B619" s="38" t="s">
        <v>558</v>
      </c>
    </row>
    <row r="620" spans="1:2" ht="13.5" customHeight="1" x14ac:dyDescent="0.15">
      <c r="A620" s="40">
        <v>34403</v>
      </c>
      <c r="B620" s="38" t="s">
        <v>559</v>
      </c>
    </row>
    <row r="621" spans="1:2" ht="13.5" customHeight="1" x14ac:dyDescent="0.15">
      <c r="A621" s="40">
        <v>34404</v>
      </c>
      <c r="B621" s="38" t="s">
        <v>560</v>
      </c>
    </row>
    <row r="622" spans="1:2" ht="13.5" customHeight="1" x14ac:dyDescent="0.15">
      <c r="A622" s="40">
        <v>34405</v>
      </c>
      <c r="B622" s="38" t="s">
        <v>561</v>
      </c>
    </row>
    <row r="623" spans="1:2" ht="13.5" customHeight="1" x14ac:dyDescent="0.15">
      <c r="A623" s="40">
        <v>34406</v>
      </c>
      <c r="B623" s="38" t="s">
        <v>562</v>
      </c>
    </row>
    <row r="624" spans="1:2" ht="13.5" customHeight="1" x14ac:dyDescent="0.15">
      <c r="A624" s="40">
        <v>34407</v>
      </c>
      <c r="B624" s="38" t="s">
        <v>563</v>
      </c>
    </row>
    <row r="625" spans="1:2" ht="13.5" customHeight="1" x14ac:dyDescent="0.15">
      <c r="A625" s="40">
        <v>34408</v>
      </c>
      <c r="B625" s="38" t="s">
        <v>564</v>
      </c>
    </row>
    <row r="626" spans="1:2" ht="13.5" customHeight="1" x14ac:dyDescent="0.15">
      <c r="A626" s="40">
        <v>34409</v>
      </c>
      <c r="B626" s="38" t="s">
        <v>565</v>
      </c>
    </row>
    <row r="627" spans="1:2" ht="13.5" customHeight="1" x14ac:dyDescent="0.15">
      <c r="A627" s="40">
        <v>34410</v>
      </c>
      <c r="B627" s="38" t="s">
        <v>566</v>
      </c>
    </row>
    <row r="628" spans="1:2" ht="13.5" customHeight="1" x14ac:dyDescent="0.15">
      <c r="A628" s="40">
        <v>34411</v>
      </c>
      <c r="B628" s="38" t="s">
        <v>567</v>
      </c>
    </row>
    <row r="629" spans="1:2" ht="13.5" customHeight="1" x14ac:dyDescent="0.15">
      <c r="A629" s="40">
        <v>34412</v>
      </c>
      <c r="B629" s="38" t="s">
        <v>568</v>
      </c>
    </row>
    <row r="630" spans="1:2" ht="13.5" customHeight="1" x14ac:dyDescent="0.15">
      <c r="A630" s="40">
        <v>34414</v>
      </c>
      <c r="B630" s="38" t="s">
        <v>569</v>
      </c>
    </row>
    <row r="631" spans="1:2" ht="13.5" customHeight="1" x14ac:dyDescent="0.15">
      <c r="A631" s="40">
        <v>34415</v>
      </c>
      <c r="B631" s="38" t="s">
        <v>570</v>
      </c>
    </row>
    <row r="632" spans="1:2" ht="13.5" customHeight="1" x14ac:dyDescent="0.15">
      <c r="A632" s="40">
        <v>34416</v>
      </c>
      <c r="B632" s="38" t="s">
        <v>571</v>
      </c>
    </row>
    <row r="633" spans="1:2" ht="13.5" customHeight="1" x14ac:dyDescent="0.15">
      <c r="A633" s="40">
        <v>34417</v>
      </c>
      <c r="B633" s="38" t="s">
        <v>572</v>
      </c>
    </row>
    <row r="634" spans="1:2" ht="13.5" customHeight="1" x14ac:dyDescent="0.15">
      <c r="A634" s="40">
        <v>34418</v>
      </c>
      <c r="B634" s="38" t="s">
        <v>573</v>
      </c>
    </row>
    <row r="635" spans="1:2" ht="13.5" customHeight="1" x14ac:dyDescent="0.15">
      <c r="A635" s="40">
        <v>34419</v>
      </c>
      <c r="B635" s="38" t="s">
        <v>16</v>
      </c>
    </row>
    <row r="636" spans="1:2" ht="13.5" customHeight="1" x14ac:dyDescent="0.15">
      <c r="A636" s="40">
        <v>34420</v>
      </c>
      <c r="B636" s="38" t="s">
        <v>574</v>
      </c>
    </row>
    <row r="637" spans="1:2" ht="13.5" customHeight="1" x14ac:dyDescent="0.15">
      <c r="A637" s="40">
        <v>34421</v>
      </c>
      <c r="B637" s="38" t="s">
        <v>575</v>
      </c>
    </row>
    <row r="638" spans="1:2" ht="13.5" customHeight="1" x14ac:dyDescent="0.15">
      <c r="A638" s="40">
        <v>34423</v>
      </c>
      <c r="B638" s="38" t="s">
        <v>576</v>
      </c>
    </row>
    <row r="639" spans="1:2" ht="13.5" customHeight="1" x14ac:dyDescent="0.15">
      <c r="A639" s="40">
        <v>34424</v>
      </c>
      <c r="B639" s="38" t="s">
        <v>577</v>
      </c>
    </row>
    <row r="640" spans="1:2" ht="13.5" customHeight="1" x14ac:dyDescent="0.15">
      <c r="A640" s="40">
        <v>34425</v>
      </c>
      <c r="B640" s="38" t="s">
        <v>578</v>
      </c>
    </row>
    <row r="641" spans="1:2" ht="13.5" customHeight="1" x14ac:dyDescent="0.15">
      <c r="A641" s="40">
        <v>34426</v>
      </c>
      <c r="B641" s="38" t="s">
        <v>579</v>
      </c>
    </row>
    <row r="642" spans="1:2" ht="13.5" customHeight="1" x14ac:dyDescent="0.15">
      <c r="A642" s="40">
        <v>34427</v>
      </c>
      <c r="B642" s="38" t="s">
        <v>580</v>
      </c>
    </row>
    <row r="643" spans="1:2" ht="13.5" customHeight="1" x14ac:dyDescent="0.15">
      <c r="A643" s="40">
        <v>34428</v>
      </c>
      <c r="B643" s="38" t="s">
        <v>581</v>
      </c>
    </row>
    <row r="644" spans="1:2" ht="13.5" customHeight="1" x14ac:dyDescent="0.15">
      <c r="A644" s="40">
        <v>34429</v>
      </c>
      <c r="B644" s="38" t="s">
        <v>582</v>
      </c>
    </row>
    <row r="645" spans="1:2" ht="13.5" customHeight="1" x14ac:dyDescent="0.15">
      <c r="A645" s="40">
        <v>34430</v>
      </c>
      <c r="B645" s="38" t="s">
        <v>1259</v>
      </c>
    </row>
    <row r="646" spans="1:2" ht="13.5" customHeight="1" x14ac:dyDescent="0.15">
      <c r="A646" s="40">
        <v>34431</v>
      </c>
      <c r="B646" s="38" t="s">
        <v>583</v>
      </c>
    </row>
    <row r="647" spans="1:2" ht="13.5" customHeight="1" x14ac:dyDescent="0.15">
      <c r="A647" s="40">
        <v>34432</v>
      </c>
      <c r="B647" s="38" t="s">
        <v>584</v>
      </c>
    </row>
    <row r="648" spans="1:2" ht="13.5" customHeight="1" x14ac:dyDescent="0.15">
      <c r="A648" s="40">
        <v>34433</v>
      </c>
      <c r="B648" s="38" t="s">
        <v>585</v>
      </c>
    </row>
    <row r="649" spans="1:2" ht="13.5" customHeight="1" x14ac:dyDescent="0.15">
      <c r="A649" s="40">
        <v>34434</v>
      </c>
      <c r="B649" s="38" t="s">
        <v>586</v>
      </c>
    </row>
    <row r="650" spans="1:2" ht="13.5" customHeight="1" x14ac:dyDescent="0.15">
      <c r="A650" s="40">
        <v>34435</v>
      </c>
      <c r="B650" s="38" t="s">
        <v>587</v>
      </c>
    </row>
    <row r="651" spans="1:2" ht="13.5" customHeight="1" x14ac:dyDescent="0.15">
      <c r="A651" s="40">
        <v>34436</v>
      </c>
      <c r="B651" s="38" t="s">
        <v>588</v>
      </c>
    </row>
    <row r="652" spans="1:2" ht="13.5" customHeight="1" x14ac:dyDescent="0.15">
      <c r="A652" s="40">
        <v>34437</v>
      </c>
      <c r="B652" s="38" t="s">
        <v>589</v>
      </c>
    </row>
    <row r="653" spans="1:2" ht="13.5" customHeight="1" x14ac:dyDescent="0.15">
      <c r="A653" s="40">
        <v>34438</v>
      </c>
      <c r="B653" s="38" t="s">
        <v>590</v>
      </c>
    </row>
    <row r="654" spans="1:2" ht="13.5" customHeight="1" x14ac:dyDescent="0.15">
      <c r="A654" s="40">
        <v>34439</v>
      </c>
      <c r="B654" s="38" t="s">
        <v>591</v>
      </c>
    </row>
    <row r="655" spans="1:2" ht="13.5" customHeight="1" x14ac:dyDescent="0.15">
      <c r="A655" s="40">
        <v>34440</v>
      </c>
      <c r="B655" s="38" t="s">
        <v>592</v>
      </c>
    </row>
    <row r="656" spans="1:2" ht="13.5" customHeight="1" x14ac:dyDescent="0.15">
      <c r="A656" s="40">
        <v>34441</v>
      </c>
      <c r="B656" s="38" t="s">
        <v>593</v>
      </c>
    </row>
    <row r="657" spans="1:2" ht="13.5" customHeight="1" x14ac:dyDescent="0.15">
      <c r="A657" s="40">
        <v>34442</v>
      </c>
      <c r="B657" s="38" t="s">
        <v>594</v>
      </c>
    </row>
    <row r="658" spans="1:2" ht="13.5" customHeight="1" x14ac:dyDescent="0.15">
      <c r="A658" s="40">
        <v>34443</v>
      </c>
      <c r="B658" s="38" t="s">
        <v>595</v>
      </c>
    </row>
    <row r="659" spans="1:2" ht="13.5" customHeight="1" x14ac:dyDescent="0.15">
      <c r="A659" s="40">
        <v>34444</v>
      </c>
      <c r="B659" s="38" t="s">
        <v>596</v>
      </c>
    </row>
    <row r="660" spans="1:2" ht="13.5" customHeight="1" x14ac:dyDescent="0.15">
      <c r="A660" s="40">
        <v>34445</v>
      </c>
      <c r="B660" s="38" t="s">
        <v>597</v>
      </c>
    </row>
    <row r="661" spans="1:2" ht="13.5" customHeight="1" x14ac:dyDescent="0.15">
      <c r="A661" s="40">
        <v>34447</v>
      </c>
      <c r="B661" s="38" t="s">
        <v>598</v>
      </c>
    </row>
    <row r="662" spans="1:2" ht="13.5" customHeight="1" x14ac:dyDescent="0.15">
      <c r="A662" s="40">
        <v>34448</v>
      </c>
      <c r="B662" s="38" t="s">
        <v>599</v>
      </c>
    </row>
    <row r="663" spans="1:2" ht="13.5" customHeight="1" x14ac:dyDescent="0.15">
      <c r="A663" s="40">
        <v>34449</v>
      </c>
      <c r="B663" s="38" t="s">
        <v>600</v>
      </c>
    </row>
    <row r="664" spans="1:2" ht="13.5" customHeight="1" x14ac:dyDescent="0.15">
      <c r="A664" s="40">
        <v>34450</v>
      </c>
      <c r="B664" s="38" t="s">
        <v>601</v>
      </c>
    </row>
    <row r="665" spans="1:2" ht="13.5" customHeight="1" x14ac:dyDescent="0.15">
      <c r="A665" s="40">
        <v>34451</v>
      </c>
      <c r="B665" s="38" t="s">
        <v>2046</v>
      </c>
    </row>
    <row r="666" spans="1:2" ht="13.5" customHeight="1" x14ac:dyDescent="0.15">
      <c r="A666" s="40">
        <v>34452</v>
      </c>
      <c r="B666" s="38" t="s">
        <v>1050</v>
      </c>
    </row>
    <row r="667" spans="1:2" ht="13.5" customHeight="1" x14ac:dyDescent="0.15">
      <c r="A667" s="40">
        <v>34453</v>
      </c>
      <c r="B667" s="38" t="s">
        <v>1051</v>
      </c>
    </row>
    <row r="668" spans="1:2" ht="13.5" customHeight="1" x14ac:dyDescent="0.15">
      <c r="A668" s="40">
        <v>34454</v>
      </c>
      <c r="B668" s="38" t="s">
        <v>2047</v>
      </c>
    </row>
    <row r="669" spans="1:2" ht="13.5" customHeight="1" x14ac:dyDescent="0.15">
      <c r="A669" s="40">
        <v>34501</v>
      </c>
      <c r="B669" s="38" t="s">
        <v>602</v>
      </c>
    </row>
    <row r="670" spans="1:2" ht="13.5" customHeight="1" x14ac:dyDescent="0.15">
      <c r="A670" s="40">
        <v>34503</v>
      </c>
      <c r="B670" s="38" t="s">
        <v>603</v>
      </c>
    </row>
    <row r="671" spans="1:2" ht="13.5" customHeight="1" x14ac:dyDescent="0.15">
      <c r="A671" s="40">
        <v>34504</v>
      </c>
      <c r="B671" s="38" t="s">
        <v>604</v>
      </c>
    </row>
    <row r="672" spans="1:2" ht="13.5" customHeight="1" x14ac:dyDescent="0.15">
      <c r="A672" s="40">
        <v>34505</v>
      </c>
      <c r="B672" s="38" t="s">
        <v>605</v>
      </c>
    </row>
    <row r="673" spans="1:2" ht="13.5" customHeight="1" x14ac:dyDescent="0.15">
      <c r="A673" s="40">
        <v>34506</v>
      </c>
      <c r="B673" s="38" t="s">
        <v>606</v>
      </c>
    </row>
    <row r="674" spans="1:2" ht="13.5" customHeight="1" x14ac:dyDescent="0.15">
      <c r="A674" s="40">
        <v>34507</v>
      </c>
      <c r="B674" s="38" t="s">
        <v>607</v>
      </c>
    </row>
    <row r="675" spans="1:2" ht="13.5" customHeight="1" x14ac:dyDescent="0.15">
      <c r="A675" s="40">
        <v>34508</v>
      </c>
      <c r="B675" s="38" t="s">
        <v>608</v>
      </c>
    </row>
    <row r="676" spans="1:2" ht="13.5" customHeight="1" x14ac:dyDescent="0.15">
      <c r="A676" s="40">
        <v>34509</v>
      </c>
      <c r="B676" s="38" t="s">
        <v>609</v>
      </c>
    </row>
    <row r="677" spans="1:2" ht="13.5" customHeight="1" x14ac:dyDescent="0.15">
      <c r="A677" s="40">
        <v>34510</v>
      </c>
      <c r="B677" s="38" t="s">
        <v>610</v>
      </c>
    </row>
    <row r="678" spans="1:2" ht="13.5" customHeight="1" x14ac:dyDescent="0.15">
      <c r="A678" s="40">
        <v>34511</v>
      </c>
      <c r="B678" s="38" t="s">
        <v>611</v>
      </c>
    </row>
    <row r="679" spans="1:2" ht="13.5" customHeight="1" x14ac:dyDescent="0.15">
      <c r="A679" s="40">
        <v>34512</v>
      </c>
      <c r="B679" s="38" t="s">
        <v>612</v>
      </c>
    </row>
    <row r="680" spans="1:2" ht="13.5" customHeight="1" x14ac:dyDescent="0.15">
      <c r="A680" s="40">
        <v>34513</v>
      </c>
      <c r="B680" s="38" t="s">
        <v>613</v>
      </c>
    </row>
    <row r="681" spans="1:2" ht="13.5" customHeight="1" x14ac:dyDescent="0.15">
      <c r="A681" s="40">
        <v>34514</v>
      </c>
      <c r="B681" s="38" t="s">
        <v>614</v>
      </c>
    </row>
    <row r="682" spans="1:2" ht="13.5" customHeight="1" x14ac:dyDescent="0.15">
      <c r="A682" s="40">
        <v>34516</v>
      </c>
      <c r="B682" s="38" t="s">
        <v>615</v>
      </c>
    </row>
    <row r="683" spans="1:2" ht="13.5" customHeight="1" x14ac:dyDescent="0.15">
      <c r="A683" s="40">
        <v>34517</v>
      </c>
      <c r="B683" s="38" t="s">
        <v>616</v>
      </c>
    </row>
    <row r="684" spans="1:2" ht="13.5" customHeight="1" x14ac:dyDescent="0.15">
      <c r="A684" s="40">
        <v>34518</v>
      </c>
      <c r="B684" s="38" t="s">
        <v>617</v>
      </c>
    </row>
    <row r="685" spans="1:2" ht="13.5" customHeight="1" x14ac:dyDescent="0.15">
      <c r="A685" s="40">
        <v>34519</v>
      </c>
      <c r="B685" s="38" t="s">
        <v>618</v>
      </c>
    </row>
    <row r="686" spans="1:2" ht="13.5" customHeight="1" x14ac:dyDescent="0.15">
      <c r="A686" s="40">
        <v>34520</v>
      </c>
      <c r="B686" s="38" t="s">
        <v>619</v>
      </c>
    </row>
    <row r="687" spans="1:2" ht="13.5" customHeight="1" x14ac:dyDescent="0.15">
      <c r="A687" s="40">
        <v>34521</v>
      </c>
      <c r="B687" s="38" t="s">
        <v>620</v>
      </c>
    </row>
    <row r="688" spans="1:2" ht="13.5" customHeight="1" x14ac:dyDescent="0.15">
      <c r="A688" s="40">
        <v>34522</v>
      </c>
      <c r="B688" s="38" t="s">
        <v>621</v>
      </c>
    </row>
    <row r="689" spans="1:2" ht="13.5" customHeight="1" x14ac:dyDescent="0.15">
      <c r="A689" s="40">
        <v>34523</v>
      </c>
      <c r="B689" s="38" t="s">
        <v>622</v>
      </c>
    </row>
    <row r="690" spans="1:2" ht="13.5" customHeight="1" x14ac:dyDescent="0.15">
      <c r="A690" s="40">
        <v>34524</v>
      </c>
      <c r="B690" s="38" t="s">
        <v>623</v>
      </c>
    </row>
    <row r="691" spans="1:2" ht="13.5" customHeight="1" x14ac:dyDescent="0.15">
      <c r="A691" s="40">
        <v>34525</v>
      </c>
      <c r="B691" s="38" t="s">
        <v>624</v>
      </c>
    </row>
    <row r="692" spans="1:2" ht="13.5" customHeight="1" x14ac:dyDescent="0.15">
      <c r="A692" s="40">
        <v>34526</v>
      </c>
      <c r="B692" s="38" t="s">
        <v>625</v>
      </c>
    </row>
    <row r="693" spans="1:2" ht="13.5" customHeight="1" x14ac:dyDescent="0.15">
      <c r="A693" s="40">
        <v>34527</v>
      </c>
      <c r="B693" s="38" t="s">
        <v>626</v>
      </c>
    </row>
    <row r="694" spans="1:2" ht="13.5" customHeight="1" x14ac:dyDescent="0.15">
      <c r="A694" s="40">
        <v>34528</v>
      </c>
      <c r="B694" s="38" t="s">
        <v>2048</v>
      </c>
    </row>
    <row r="695" spans="1:2" ht="13.5" customHeight="1" x14ac:dyDescent="0.15">
      <c r="A695" s="40">
        <v>34529</v>
      </c>
      <c r="B695" s="38" t="s">
        <v>627</v>
      </c>
    </row>
    <row r="696" spans="1:2" ht="13.5" customHeight="1" x14ac:dyDescent="0.15">
      <c r="A696" s="40">
        <v>34531</v>
      </c>
      <c r="B696" s="38" t="s">
        <v>628</v>
      </c>
    </row>
    <row r="697" spans="1:2" ht="13.5" customHeight="1" x14ac:dyDescent="0.15">
      <c r="A697" s="40">
        <v>34533</v>
      </c>
      <c r="B697" s="38" t="s">
        <v>629</v>
      </c>
    </row>
    <row r="698" spans="1:2" ht="13.5" customHeight="1" x14ac:dyDescent="0.15">
      <c r="A698" s="40">
        <v>34534</v>
      </c>
      <c r="B698" s="38" t="s">
        <v>1224</v>
      </c>
    </row>
    <row r="699" spans="1:2" ht="13.5" customHeight="1" x14ac:dyDescent="0.15">
      <c r="A699" s="40">
        <v>34535</v>
      </c>
      <c r="B699" s="38" t="s">
        <v>630</v>
      </c>
    </row>
    <row r="700" spans="1:2" ht="13.5" customHeight="1" x14ac:dyDescent="0.15">
      <c r="A700" s="40">
        <v>34536</v>
      </c>
      <c r="B700" s="38" t="s">
        <v>631</v>
      </c>
    </row>
    <row r="701" spans="1:2" ht="13.5" customHeight="1" x14ac:dyDescent="0.15">
      <c r="A701" s="40">
        <v>34601</v>
      </c>
      <c r="B701" s="38" t="s">
        <v>632</v>
      </c>
    </row>
    <row r="702" spans="1:2" ht="13.5" customHeight="1" x14ac:dyDescent="0.15">
      <c r="A702" s="40">
        <v>34602</v>
      </c>
      <c r="B702" s="38" t="s">
        <v>633</v>
      </c>
    </row>
    <row r="703" spans="1:2" ht="13.5" customHeight="1" x14ac:dyDescent="0.15">
      <c r="A703" s="40">
        <v>34603</v>
      </c>
      <c r="B703" s="38" t="s">
        <v>634</v>
      </c>
    </row>
    <row r="704" spans="1:2" ht="13.5" customHeight="1" x14ac:dyDescent="0.15">
      <c r="A704" s="40">
        <v>34604</v>
      </c>
      <c r="B704" s="38" t="s">
        <v>1052</v>
      </c>
    </row>
    <row r="705" spans="1:2" ht="13.5" customHeight="1" x14ac:dyDescent="0.15">
      <c r="A705" s="40">
        <v>34605</v>
      </c>
      <c r="B705" s="38" t="s">
        <v>635</v>
      </c>
    </row>
    <row r="706" spans="1:2" ht="13.5" customHeight="1" x14ac:dyDescent="0.15">
      <c r="A706" s="40">
        <v>34606</v>
      </c>
      <c r="B706" s="38" t="s">
        <v>636</v>
      </c>
    </row>
    <row r="707" spans="1:2" ht="13.5" customHeight="1" x14ac:dyDescent="0.15">
      <c r="A707" s="40">
        <v>34701</v>
      </c>
      <c r="B707" s="38" t="s">
        <v>637</v>
      </c>
    </row>
    <row r="708" spans="1:2" ht="13.5" customHeight="1" x14ac:dyDescent="0.15">
      <c r="A708" s="40">
        <v>34702</v>
      </c>
      <c r="B708" s="38" t="s">
        <v>1260</v>
      </c>
    </row>
    <row r="709" spans="1:2" ht="13.5" customHeight="1" x14ac:dyDescent="0.15">
      <c r="A709" s="40">
        <v>34703</v>
      </c>
      <c r="B709" s="38" t="s">
        <v>2049</v>
      </c>
    </row>
    <row r="710" spans="1:2" ht="13.5" customHeight="1" x14ac:dyDescent="0.15">
      <c r="A710" s="40">
        <v>35102</v>
      </c>
      <c r="B710" s="38" t="s">
        <v>1225</v>
      </c>
    </row>
    <row r="711" spans="1:2" ht="13.5" customHeight="1" x14ac:dyDescent="0.15">
      <c r="A711" s="40">
        <v>35301</v>
      </c>
      <c r="B711" s="38" t="s">
        <v>638</v>
      </c>
    </row>
    <row r="712" spans="1:2" ht="13.5" customHeight="1" x14ac:dyDescent="0.15">
      <c r="A712" s="40">
        <v>35302</v>
      </c>
      <c r="B712" s="38" t="s">
        <v>639</v>
      </c>
    </row>
    <row r="713" spans="1:2" ht="13.5" customHeight="1" x14ac:dyDescent="0.15">
      <c r="A713" s="40">
        <v>35303</v>
      </c>
      <c r="B713" s="38" t="s">
        <v>640</v>
      </c>
    </row>
    <row r="714" spans="1:2" ht="13.5" customHeight="1" x14ac:dyDescent="0.15">
      <c r="A714" s="40">
        <v>35304</v>
      </c>
      <c r="B714" s="38" t="s">
        <v>641</v>
      </c>
    </row>
    <row r="715" spans="1:2" ht="13.5" customHeight="1" x14ac:dyDescent="0.15">
      <c r="A715" s="40">
        <v>35305</v>
      </c>
      <c r="B715" s="38" t="s">
        <v>642</v>
      </c>
    </row>
    <row r="716" spans="1:2" ht="13.5" customHeight="1" x14ac:dyDescent="0.15">
      <c r="A716" s="40">
        <v>35306</v>
      </c>
      <c r="B716" s="38" t="s">
        <v>643</v>
      </c>
    </row>
    <row r="717" spans="1:2" ht="13.5" customHeight="1" x14ac:dyDescent="0.15">
      <c r="A717" s="40">
        <v>35307</v>
      </c>
      <c r="B717" s="38" t="s">
        <v>644</v>
      </c>
    </row>
    <row r="718" spans="1:2" ht="13.5" customHeight="1" x14ac:dyDescent="0.15">
      <c r="A718" s="40">
        <v>35308</v>
      </c>
      <c r="B718" s="38" t="s">
        <v>645</v>
      </c>
    </row>
    <row r="719" spans="1:2" ht="13.5" customHeight="1" x14ac:dyDescent="0.15">
      <c r="A719" s="40">
        <v>35309</v>
      </c>
      <c r="B719" s="38" t="s">
        <v>646</v>
      </c>
    </row>
    <row r="720" spans="1:2" ht="13.5" customHeight="1" x14ac:dyDescent="0.15">
      <c r="A720" s="40">
        <v>35310</v>
      </c>
      <c r="B720" s="38" t="s">
        <v>647</v>
      </c>
    </row>
    <row r="721" spans="1:2" ht="13.5" customHeight="1" x14ac:dyDescent="0.15">
      <c r="A721" s="40">
        <v>35311</v>
      </c>
      <c r="B721" s="38" t="s">
        <v>648</v>
      </c>
    </row>
    <row r="722" spans="1:2" ht="13.5" customHeight="1" x14ac:dyDescent="0.15">
      <c r="A722" s="40">
        <v>35312</v>
      </c>
      <c r="B722" s="38" t="s">
        <v>649</v>
      </c>
    </row>
    <row r="723" spans="1:2" ht="13.5" customHeight="1" x14ac:dyDescent="0.15">
      <c r="A723" s="40">
        <v>35313</v>
      </c>
      <c r="B723" s="38" t="s">
        <v>650</v>
      </c>
    </row>
    <row r="724" spans="1:2" ht="13.5" customHeight="1" x14ac:dyDescent="0.15">
      <c r="A724" s="40">
        <v>35314</v>
      </c>
      <c r="B724" s="38" t="s">
        <v>651</v>
      </c>
    </row>
    <row r="725" spans="1:2" ht="13.5" customHeight="1" x14ac:dyDescent="0.15">
      <c r="A725" s="40">
        <v>35315</v>
      </c>
      <c r="B725" s="38" t="s">
        <v>2050</v>
      </c>
    </row>
    <row r="726" spans="1:2" ht="13.5" customHeight="1" x14ac:dyDescent="0.15">
      <c r="A726" s="40">
        <v>35401</v>
      </c>
      <c r="B726" s="38" t="s">
        <v>652</v>
      </c>
    </row>
    <row r="727" spans="1:2" ht="13.5" customHeight="1" x14ac:dyDescent="0.15">
      <c r="A727" s="40">
        <v>35402</v>
      </c>
      <c r="B727" s="38" t="s">
        <v>653</v>
      </c>
    </row>
    <row r="728" spans="1:2" ht="13.5" customHeight="1" x14ac:dyDescent="0.15">
      <c r="A728" s="40">
        <v>35403</v>
      </c>
      <c r="B728" s="38" t="s">
        <v>654</v>
      </c>
    </row>
    <row r="729" spans="1:2" ht="13.5" customHeight="1" x14ac:dyDescent="0.15">
      <c r="A729" s="40">
        <v>35404</v>
      </c>
      <c r="B729" s="38" t="s">
        <v>655</v>
      </c>
    </row>
    <row r="730" spans="1:2" ht="13.5" customHeight="1" x14ac:dyDescent="0.15">
      <c r="A730" s="40">
        <v>35405</v>
      </c>
      <c r="B730" s="38" t="s">
        <v>656</v>
      </c>
    </row>
    <row r="731" spans="1:2" ht="13.5" customHeight="1" x14ac:dyDescent="0.15">
      <c r="A731" s="40">
        <v>35406</v>
      </c>
      <c r="B731" s="38" t="s">
        <v>657</v>
      </c>
    </row>
    <row r="732" spans="1:2" ht="13.5" customHeight="1" x14ac:dyDescent="0.15">
      <c r="A732" s="40">
        <v>35407</v>
      </c>
      <c r="B732" s="38" t="s">
        <v>1261</v>
      </c>
    </row>
    <row r="733" spans="1:2" ht="13.5" customHeight="1" x14ac:dyDescent="0.15">
      <c r="A733" s="40">
        <v>35408</v>
      </c>
      <c r="B733" s="38" t="s">
        <v>658</v>
      </c>
    </row>
    <row r="734" spans="1:2" ht="13.5" customHeight="1" x14ac:dyDescent="0.15">
      <c r="A734" s="40">
        <v>35409</v>
      </c>
      <c r="B734" s="38" t="s">
        <v>659</v>
      </c>
    </row>
    <row r="735" spans="1:2" ht="13.5" customHeight="1" x14ac:dyDescent="0.15">
      <c r="A735" s="40">
        <v>35410</v>
      </c>
      <c r="B735" s="38" t="s">
        <v>660</v>
      </c>
    </row>
    <row r="736" spans="1:2" ht="13.5" customHeight="1" x14ac:dyDescent="0.15">
      <c r="A736" s="40">
        <v>35411</v>
      </c>
      <c r="B736" s="38" t="s">
        <v>661</v>
      </c>
    </row>
    <row r="737" spans="1:2" ht="13.5" customHeight="1" x14ac:dyDescent="0.15">
      <c r="A737" s="40">
        <v>35412</v>
      </c>
      <c r="B737" s="38" t="s">
        <v>662</v>
      </c>
    </row>
    <row r="738" spans="1:2" ht="13.5" customHeight="1" x14ac:dyDescent="0.15">
      <c r="A738" s="40">
        <v>35413</v>
      </c>
      <c r="B738" s="38" t="s">
        <v>663</v>
      </c>
    </row>
    <row r="739" spans="1:2" ht="13.5" customHeight="1" x14ac:dyDescent="0.15">
      <c r="A739" s="40">
        <v>35414</v>
      </c>
      <c r="B739" s="38" t="s">
        <v>664</v>
      </c>
    </row>
    <row r="740" spans="1:2" ht="13.5" customHeight="1" x14ac:dyDescent="0.15">
      <c r="A740" s="40">
        <v>35416</v>
      </c>
      <c r="B740" s="38" t="s">
        <v>665</v>
      </c>
    </row>
    <row r="741" spans="1:2" ht="13.5" customHeight="1" x14ac:dyDescent="0.15">
      <c r="A741" s="40">
        <v>35501</v>
      </c>
      <c r="B741" s="38" t="s">
        <v>666</v>
      </c>
    </row>
    <row r="742" spans="1:2" ht="13.5" customHeight="1" x14ac:dyDescent="0.15">
      <c r="A742" s="40">
        <v>35502</v>
      </c>
      <c r="B742" s="38" t="s">
        <v>2051</v>
      </c>
    </row>
    <row r="743" spans="1:2" ht="13.5" customHeight="1" x14ac:dyDescent="0.15">
      <c r="A743" s="40">
        <v>35503</v>
      </c>
      <c r="B743" s="38" t="s">
        <v>667</v>
      </c>
    </row>
    <row r="744" spans="1:2" ht="13.5" customHeight="1" x14ac:dyDescent="0.15">
      <c r="A744" s="40">
        <v>35505</v>
      </c>
      <c r="B744" s="38" t="s">
        <v>1119</v>
      </c>
    </row>
    <row r="745" spans="1:2" ht="13.5" customHeight="1" x14ac:dyDescent="0.15">
      <c r="A745" s="40">
        <v>35506</v>
      </c>
      <c r="B745" s="38" t="s">
        <v>668</v>
      </c>
    </row>
    <row r="746" spans="1:2" ht="13.5" customHeight="1" x14ac:dyDescent="0.15">
      <c r="A746" s="40">
        <v>35507</v>
      </c>
      <c r="B746" s="38" t="s">
        <v>669</v>
      </c>
    </row>
    <row r="747" spans="1:2" ht="13.5" customHeight="1" x14ac:dyDescent="0.15">
      <c r="A747" s="40">
        <v>36101</v>
      </c>
      <c r="B747" s="38" t="s">
        <v>670</v>
      </c>
    </row>
    <row r="748" spans="1:2" ht="13.5" customHeight="1" x14ac:dyDescent="0.15">
      <c r="A748" s="40">
        <v>36102</v>
      </c>
      <c r="B748" s="38" t="s">
        <v>671</v>
      </c>
    </row>
    <row r="749" spans="1:2" ht="13.5" customHeight="1" x14ac:dyDescent="0.15">
      <c r="A749" s="40">
        <v>36201</v>
      </c>
      <c r="B749" s="38" t="s">
        <v>672</v>
      </c>
    </row>
    <row r="750" spans="1:2" ht="13.5" customHeight="1" x14ac:dyDescent="0.15">
      <c r="A750" s="40">
        <v>36202</v>
      </c>
      <c r="B750" s="38" t="s">
        <v>673</v>
      </c>
    </row>
    <row r="751" spans="1:2" ht="13.5" customHeight="1" x14ac:dyDescent="0.15">
      <c r="A751" s="40">
        <v>36301</v>
      </c>
      <c r="B751" s="38" t="s">
        <v>674</v>
      </c>
    </row>
    <row r="752" spans="1:2" ht="13.5" customHeight="1" x14ac:dyDescent="0.15">
      <c r="A752" s="40">
        <v>36302</v>
      </c>
      <c r="B752" s="38" t="s">
        <v>675</v>
      </c>
    </row>
    <row r="753" spans="1:2" ht="13.5" customHeight="1" x14ac:dyDescent="0.15">
      <c r="A753" s="40">
        <v>36303</v>
      </c>
      <c r="B753" s="38" t="s">
        <v>676</v>
      </c>
    </row>
    <row r="754" spans="1:2" ht="13.5" customHeight="1" x14ac:dyDescent="0.15">
      <c r="A754" s="40">
        <v>36402</v>
      </c>
      <c r="B754" s="38" t="s">
        <v>1262</v>
      </c>
    </row>
    <row r="755" spans="1:2" ht="13.5" customHeight="1" x14ac:dyDescent="0.15">
      <c r="A755" s="40">
        <v>36403</v>
      </c>
      <c r="B755" s="38" t="s">
        <v>2052</v>
      </c>
    </row>
    <row r="756" spans="1:2" ht="13.5" customHeight="1" x14ac:dyDescent="0.15">
      <c r="A756" s="40">
        <v>37101</v>
      </c>
      <c r="B756" s="38" t="s">
        <v>677</v>
      </c>
    </row>
    <row r="757" spans="1:2" ht="13.5" customHeight="1" x14ac:dyDescent="0.15">
      <c r="A757" s="40">
        <v>37102</v>
      </c>
      <c r="B757" s="38" t="s">
        <v>678</v>
      </c>
    </row>
    <row r="758" spans="1:2" ht="13.5" customHeight="1" x14ac:dyDescent="0.15">
      <c r="A758" s="40">
        <v>37103</v>
      </c>
      <c r="B758" s="38" t="s">
        <v>679</v>
      </c>
    </row>
    <row r="759" spans="1:2" ht="13.5" customHeight="1" x14ac:dyDescent="0.15">
      <c r="A759" s="40">
        <v>37104</v>
      </c>
      <c r="B759" s="38" t="s">
        <v>680</v>
      </c>
    </row>
    <row r="760" spans="1:2" ht="13.5" customHeight="1" x14ac:dyDescent="0.15">
      <c r="A760" s="40">
        <v>37105</v>
      </c>
      <c r="B760" s="38" t="s">
        <v>681</v>
      </c>
    </row>
    <row r="761" spans="1:2" ht="13.5" customHeight="1" x14ac:dyDescent="0.15">
      <c r="A761" s="40">
        <v>37106</v>
      </c>
      <c r="B761" s="38" t="s">
        <v>682</v>
      </c>
    </row>
    <row r="762" spans="1:2" ht="13.5" customHeight="1" x14ac:dyDescent="0.15">
      <c r="A762" s="40">
        <v>37107</v>
      </c>
      <c r="B762" s="38" t="s">
        <v>683</v>
      </c>
    </row>
    <row r="763" spans="1:2" ht="13.5" customHeight="1" x14ac:dyDescent="0.15">
      <c r="A763" s="40">
        <v>37109</v>
      </c>
      <c r="B763" s="38" t="s">
        <v>684</v>
      </c>
    </row>
    <row r="764" spans="1:2" ht="13.5" customHeight="1" x14ac:dyDescent="0.15">
      <c r="A764" s="40">
        <v>37110</v>
      </c>
      <c r="B764" s="38" t="s">
        <v>685</v>
      </c>
    </row>
    <row r="765" spans="1:2" ht="13.5" customHeight="1" x14ac:dyDescent="0.15">
      <c r="A765" s="40">
        <v>37111</v>
      </c>
      <c r="B765" s="38" t="s">
        <v>686</v>
      </c>
    </row>
    <row r="766" spans="1:2" ht="13.5" customHeight="1" x14ac:dyDescent="0.15">
      <c r="A766" s="40">
        <v>37112</v>
      </c>
      <c r="B766" s="38" t="s">
        <v>687</v>
      </c>
    </row>
    <row r="767" spans="1:2" ht="13.5" customHeight="1" x14ac:dyDescent="0.15">
      <c r="A767" s="40">
        <v>37113</v>
      </c>
      <c r="B767" s="38" t="s">
        <v>688</v>
      </c>
    </row>
    <row r="768" spans="1:2" ht="13.5" customHeight="1" x14ac:dyDescent="0.15">
      <c r="A768" s="40">
        <v>37114</v>
      </c>
      <c r="B768" s="38" t="s">
        <v>689</v>
      </c>
    </row>
    <row r="769" spans="1:2" ht="13.5" customHeight="1" x14ac:dyDescent="0.15">
      <c r="A769" s="40">
        <v>37115</v>
      </c>
      <c r="B769" s="38" t="s">
        <v>690</v>
      </c>
    </row>
    <row r="770" spans="1:2" ht="13.5" customHeight="1" x14ac:dyDescent="0.15">
      <c r="A770" s="40">
        <v>37116</v>
      </c>
      <c r="B770" s="38" t="s">
        <v>691</v>
      </c>
    </row>
    <row r="771" spans="1:2" ht="13.5" customHeight="1" x14ac:dyDescent="0.15">
      <c r="A771" s="40">
        <v>37117</v>
      </c>
      <c r="B771" s="38" t="s">
        <v>692</v>
      </c>
    </row>
    <row r="772" spans="1:2" ht="13.5" customHeight="1" x14ac:dyDescent="0.15">
      <c r="A772" s="40">
        <v>37118</v>
      </c>
      <c r="B772" s="38" t="s">
        <v>693</v>
      </c>
    </row>
    <row r="773" spans="1:2" ht="13.5" customHeight="1" x14ac:dyDescent="0.15">
      <c r="A773" s="40">
        <v>37119</v>
      </c>
      <c r="B773" s="38" t="s">
        <v>694</v>
      </c>
    </row>
    <row r="774" spans="1:2" ht="13.5" customHeight="1" x14ac:dyDescent="0.15">
      <c r="A774" s="40">
        <v>37120</v>
      </c>
      <c r="B774" s="38" t="s">
        <v>695</v>
      </c>
    </row>
    <row r="775" spans="1:2" ht="13.5" customHeight="1" x14ac:dyDescent="0.15">
      <c r="A775" s="40">
        <v>37122</v>
      </c>
      <c r="B775" s="38" t="s">
        <v>696</v>
      </c>
    </row>
    <row r="776" spans="1:2" ht="13.5" customHeight="1" x14ac:dyDescent="0.15">
      <c r="A776" s="40">
        <v>37123</v>
      </c>
      <c r="B776" s="38" t="s">
        <v>697</v>
      </c>
    </row>
    <row r="777" spans="1:2" ht="13.5" customHeight="1" x14ac:dyDescent="0.15">
      <c r="A777" s="40">
        <v>37125</v>
      </c>
      <c r="B777" s="38" t="s">
        <v>698</v>
      </c>
    </row>
    <row r="778" spans="1:2" ht="13.5" customHeight="1" x14ac:dyDescent="0.15">
      <c r="A778" s="40">
        <v>37126</v>
      </c>
      <c r="B778" s="38" t="s">
        <v>699</v>
      </c>
    </row>
    <row r="779" spans="1:2" ht="13.5" customHeight="1" x14ac:dyDescent="0.15">
      <c r="A779" s="40">
        <v>37127</v>
      </c>
      <c r="B779" s="38" t="s">
        <v>700</v>
      </c>
    </row>
    <row r="780" spans="1:2" ht="13.5" customHeight="1" x14ac:dyDescent="0.15">
      <c r="A780" s="40">
        <v>37128</v>
      </c>
      <c r="B780" s="38" t="s">
        <v>701</v>
      </c>
    </row>
    <row r="781" spans="1:2" ht="13.5" customHeight="1" x14ac:dyDescent="0.15">
      <c r="A781" s="40">
        <v>37129</v>
      </c>
      <c r="B781" s="38" t="s">
        <v>1226</v>
      </c>
    </row>
    <row r="782" spans="1:2" ht="13.5" customHeight="1" x14ac:dyDescent="0.15">
      <c r="A782" s="40">
        <v>37130</v>
      </c>
      <c r="B782" s="38" t="s">
        <v>1263</v>
      </c>
    </row>
    <row r="783" spans="1:2" ht="13.5" customHeight="1" x14ac:dyDescent="0.15">
      <c r="A783" s="40">
        <v>37201</v>
      </c>
      <c r="B783" s="38" t="s">
        <v>702</v>
      </c>
    </row>
    <row r="784" spans="1:2" ht="13.5" customHeight="1" x14ac:dyDescent="0.15">
      <c r="A784" s="40">
        <v>37301</v>
      </c>
      <c r="B784" s="38" t="s">
        <v>703</v>
      </c>
    </row>
    <row r="785" spans="1:2" ht="13.5" customHeight="1" x14ac:dyDescent="0.15">
      <c r="A785" s="40">
        <v>37302</v>
      </c>
      <c r="B785" s="38" t="s">
        <v>704</v>
      </c>
    </row>
    <row r="786" spans="1:2" ht="13.5" customHeight="1" x14ac:dyDescent="0.15">
      <c r="A786" s="40">
        <v>37303</v>
      </c>
      <c r="B786" s="38" t="s">
        <v>705</v>
      </c>
    </row>
    <row r="787" spans="1:2" ht="13.5" customHeight="1" x14ac:dyDescent="0.15">
      <c r="A787" s="40">
        <v>37304</v>
      </c>
      <c r="B787" s="38" t="s">
        <v>706</v>
      </c>
    </row>
    <row r="788" spans="1:2" ht="13.5" customHeight="1" x14ac:dyDescent="0.15">
      <c r="A788" s="40">
        <v>37305</v>
      </c>
      <c r="B788" s="38" t="s">
        <v>2053</v>
      </c>
    </row>
    <row r="789" spans="1:2" ht="13.5" customHeight="1" x14ac:dyDescent="0.15">
      <c r="A789" s="40">
        <v>37401</v>
      </c>
      <c r="B789" s="38" t="s">
        <v>707</v>
      </c>
    </row>
    <row r="790" spans="1:2" ht="13.5" customHeight="1" x14ac:dyDescent="0.15">
      <c r="A790" s="40">
        <v>37402</v>
      </c>
      <c r="B790" s="38" t="s">
        <v>708</v>
      </c>
    </row>
    <row r="791" spans="1:2" ht="13.5" customHeight="1" x14ac:dyDescent="0.15">
      <c r="A791" s="40">
        <v>37404</v>
      </c>
      <c r="B791" s="38" t="s">
        <v>709</v>
      </c>
    </row>
    <row r="792" spans="1:2" ht="13.5" customHeight="1" x14ac:dyDescent="0.15">
      <c r="A792" s="40">
        <v>37405</v>
      </c>
      <c r="B792" s="38" t="s">
        <v>710</v>
      </c>
    </row>
    <row r="793" spans="1:2" ht="13.5" customHeight="1" x14ac:dyDescent="0.15">
      <c r="A793" s="40">
        <v>37406</v>
      </c>
      <c r="B793" s="38" t="s">
        <v>711</v>
      </c>
    </row>
    <row r="794" spans="1:2" ht="13.5" customHeight="1" x14ac:dyDescent="0.15">
      <c r="A794" s="40">
        <v>37407</v>
      </c>
      <c r="B794" s="38" t="s">
        <v>712</v>
      </c>
    </row>
    <row r="795" spans="1:2" ht="13.5" customHeight="1" x14ac:dyDescent="0.15">
      <c r="A795" s="40">
        <v>37408</v>
      </c>
      <c r="B795" s="38" t="s">
        <v>713</v>
      </c>
    </row>
    <row r="796" spans="1:2" ht="13.5" customHeight="1" x14ac:dyDescent="0.15">
      <c r="A796" s="40">
        <v>37409</v>
      </c>
      <c r="B796" s="38" t="s">
        <v>714</v>
      </c>
    </row>
    <row r="797" spans="1:2" ht="13.5" customHeight="1" x14ac:dyDescent="0.15">
      <c r="A797" s="40">
        <v>37501</v>
      </c>
      <c r="B797" s="38" t="s">
        <v>715</v>
      </c>
    </row>
    <row r="798" spans="1:2" ht="13.5" customHeight="1" x14ac:dyDescent="0.15">
      <c r="A798" s="40">
        <v>37502</v>
      </c>
      <c r="B798" s="38" t="s">
        <v>716</v>
      </c>
    </row>
    <row r="799" spans="1:2" ht="13.5" customHeight="1" x14ac:dyDescent="0.15">
      <c r="A799" s="40">
        <v>37503</v>
      </c>
      <c r="B799" s="38" t="s">
        <v>717</v>
      </c>
    </row>
    <row r="800" spans="1:2" ht="13.5" customHeight="1" x14ac:dyDescent="0.15">
      <c r="A800" s="40">
        <v>37601</v>
      </c>
      <c r="B800" s="38" t="s">
        <v>718</v>
      </c>
    </row>
    <row r="801" spans="1:2" ht="13.5" customHeight="1" x14ac:dyDescent="0.15">
      <c r="A801" s="40">
        <v>37602</v>
      </c>
      <c r="B801" s="38" t="s">
        <v>719</v>
      </c>
    </row>
    <row r="802" spans="1:2" ht="13.5" customHeight="1" x14ac:dyDescent="0.15">
      <c r="A802" s="40">
        <v>37603</v>
      </c>
      <c r="B802" s="38" t="s">
        <v>720</v>
      </c>
    </row>
    <row r="803" spans="1:2" ht="13.5" customHeight="1" x14ac:dyDescent="0.15">
      <c r="A803" s="40">
        <v>37604</v>
      </c>
      <c r="B803" s="38" t="s">
        <v>721</v>
      </c>
    </row>
    <row r="804" spans="1:2" ht="13.5" customHeight="1" x14ac:dyDescent="0.15">
      <c r="A804" s="40">
        <v>37701</v>
      </c>
      <c r="B804" s="38" t="s">
        <v>722</v>
      </c>
    </row>
    <row r="805" spans="1:2" ht="13.5" customHeight="1" x14ac:dyDescent="0.15">
      <c r="A805" s="40">
        <v>37702</v>
      </c>
      <c r="B805" s="38" t="s">
        <v>2054</v>
      </c>
    </row>
    <row r="806" spans="1:2" ht="13.5" customHeight="1" x14ac:dyDescent="0.15">
      <c r="A806" s="40">
        <v>37703</v>
      </c>
      <c r="B806" s="38" t="s">
        <v>723</v>
      </c>
    </row>
    <row r="807" spans="1:2" ht="13.5" customHeight="1" x14ac:dyDescent="0.15">
      <c r="A807" s="40">
        <v>37704</v>
      </c>
      <c r="B807" s="38" t="s">
        <v>724</v>
      </c>
    </row>
    <row r="808" spans="1:2" ht="13.5" customHeight="1" x14ac:dyDescent="0.15">
      <c r="A808" s="40">
        <v>38001</v>
      </c>
      <c r="B808" s="38" t="s">
        <v>725</v>
      </c>
    </row>
    <row r="809" spans="1:2" ht="13.5" customHeight="1" x14ac:dyDescent="0.15">
      <c r="A809" s="40">
        <v>38002</v>
      </c>
      <c r="B809" s="38" t="s">
        <v>726</v>
      </c>
    </row>
    <row r="810" spans="1:2" ht="13.5" customHeight="1" x14ac:dyDescent="0.15">
      <c r="A810" s="40">
        <v>38004</v>
      </c>
      <c r="B810" s="38" t="s">
        <v>1027</v>
      </c>
    </row>
    <row r="811" spans="1:2" ht="13.5" customHeight="1" x14ac:dyDescent="0.15">
      <c r="A811" s="40">
        <v>38005</v>
      </c>
      <c r="B811" s="38" t="s">
        <v>727</v>
      </c>
    </row>
    <row r="812" spans="1:2" ht="13.5" customHeight="1" x14ac:dyDescent="0.15">
      <c r="A812" s="40">
        <v>40104</v>
      </c>
      <c r="B812" s="38" t="s">
        <v>729</v>
      </c>
    </row>
    <row r="813" spans="1:2" ht="13.5" customHeight="1" x14ac:dyDescent="0.15">
      <c r="A813" s="40">
        <v>40105</v>
      </c>
      <c r="B813" s="38" t="s">
        <v>730</v>
      </c>
    </row>
    <row r="814" spans="1:2" ht="13.5" customHeight="1" x14ac:dyDescent="0.15">
      <c r="A814" s="40">
        <v>40106</v>
      </c>
      <c r="B814" s="38" t="s">
        <v>731</v>
      </c>
    </row>
    <row r="815" spans="1:2" ht="13.5" customHeight="1" x14ac:dyDescent="0.15">
      <c r="A815" s="40">
        <v>40107</v>
      </c>
      <c r="B815" s="38" t="s">
        <v>732</v>
      </c>
    </row>
    <row r="816" spans="1:2" ht="13.5" customHeight="1" x14ac:dyDescent="0.15">
      <c r="A816" s="40">
        <v>40109</v>
      </c>
      <c r="B816" s="38" t="s">
        <v>733</v>
      </c>
    </row>
    <row r="817" spans="1:2" ht="13.5" customHeight="1" x14ac:dyDescent="0.15">
      <c r="A817" s="40">
        <v>40111</v>
      </c>
      <c r="B817" s="38" t="s">
        <v>734</v>
      </c>
    </row>
    <row r="818" spans="1:2" ht="13.5" customHeight="1" x14ac:dyDescent="0.15">
      <c r="A818" s="40">
        <v>40114</v>
      </c>
      <c r="B818" s="38" t="s">
        <v>735</v>
      </c>
    </row>
    <row r="819" spans="1:2" ht="13.5" customHeight="1" x14ac:dyDescent="0.15">
      <c r="A819" s="40">
        <v>40115</v>
      </c>
      <c r="B819" s="38" t="s">
        <v>736</v>
      </c>
    </row>
    <row r="820" spans="1:2" ht="13.5" customHeight="1" x14ac:dyDescent="0.15">
      <c r="A820" s="40">
        <v>40118</v>
      </c>
      <c r="B820" s="38" t="s">
        <v>737</v>
      </c>
    </row>
    <row r="821" spans="1:2" ht="13.5" customHeight="1" x14ac:dyDescent="0.15">
      <c r="A821" s="40">
        <v>40121</v>
      </c>
      <c r="B821" s="38" t="s">
        <v>1053</v>
      </c>
    </row>
    <row r="822" spans="1:2" ht="13.5" customHeight="1" x14ac:dyDescent="0.15">
      <c r="A822" s="40">
        <v>40122</v>
      </c>
      <c r="B822" s="38" t="s">
        <v>738</v>
      </c>
    </row>
    <row r="823" spans="1:2" ht="13.5" customHeight="1" x14ac:dyDescent="0.15">
      <c r="A823" s="40">
        <v>40123</v>
      </c>
      <c r="B823" s="38" t="s">
        <v>739</v>
      </c>
    </row>
    <row r="824" spans="1:2" ht="13.5" customHeight="1" x14ac:dyDescent="0.15">
      <c r="A824" s="40">
        <v>40124</v>
      </c>
      <c r="B824" s="38" t="s">
        <v>740</v>
      </c>
    </row>
    <row r="825" spans="1:2" ht="13.5" customHeight="1" x14ac:dyDescent="0.15">
      <c r="A825" s="40">
        <v>40127</v>
      </c>
      <c r="B825" s="38" t="s">
        <v>741</v>
      </c>
    </row>
    <row r="826" spans="1:2" ht="13.5" customHeight="1" x14ac:dyDescent="0.15">
      <c r="A826" s="40">
        <v>40128</v>
      </c>
      <c r="B826" s="38" t="s">
        <v>742</v>
      </c>
    </row>
    <row r="827" spans="1:2" ht="13.5" customHeight="1" x14ac:dyDescent="0.15">
      <c r="A827" s="40">
        <v>40129</v>
      </c>
      <c r="B827" s="38" t="s">
        <v>743</v>
      </c>
    </row>
    <row r="828" spans="1:2" ht="13.5" customHeight="1" x14ac:dyDescent="0.15">
      <c r="A828" s="40">
        <v>41101</v>
      </c>
      <c r="B828" s="38" t="s">
        <v>744</v>
      </c>
    </row>
    <row r="829" spans="1:2" ht="13.5" customHeight="1" x14ac:dyDescent="0.15">
      <c r="A829" s="40">
        <v>41103</v>
      </c>
      <c r="B829" s="38" t="s">
        <v>745</v>
      </c>
    </row>
    <row r="830" spans="1:2" ht="13.5" customHeight="1" x14ac:dyDescent="0.15">
      <c r="A830" s="40">
        <v>41104</v>
      </c>
      <c r="B830" s="38" t="s">
        <v>2055</v>
      </c>
    </row>
    <row r="831" spans="1:2" ht="13.5" customHeight="1" x14ac:dyDescent="0.15">
      <c r="A831" s="40">
        <v>41106</v>
      </c>
      <c r="B831" s="38" t="s">
        <v>1227</v>
      </c>
    </row>
    <row r="832" spans="1:2" ht="13.5" customHeight="1" x14ac:dyDescent="0.15">
      <c r="A832" s="40">
        <v>41107</v>
      </c>
      <c r="B832" s="38" t="s">
        <v>746</v>
      </c>
    </row>
    <row r="833" spans="1:2" ht="13.5" customHeight="1" x14ac:dyDescent="0.15">
      <c r="A833" s="40">
        <v>41201</v>
      </c>
      <c r="B833" s="38" t="s">
        <v>747</v>
      </c>
    </row>
    <row r="834" spans="1:2" ht="13.5" customHeight="1" x14ac:dyDescent="0.15">
      <c r="A834" s="40">
        <v>41203</v>
      </c>
      <c r="B834" s="38" t="s">
        <v>748</v>
      </c>
    </row>
    <row r="835" spans="1:2" ht="13.5" customHeight="1" x14ac:dyDescent="0.15">
      <c r="A835" s="40">
        <v>41204</v>
      </c>
      <c r="B835" s="38" t="s">
        <v>749</v>
      </c>
    </row>
    <row r="836" spans="1:2" ht="13.5" customHeight="1" x14ac:dyDescent="0.15">
      <c r="A836" s="40">
        <v>41205</v>
      </c>
      <c r="B836" s="38" t="s">
        <v>750</v>
      </c>
    </row>
    <row r="837" spans="1:2" ht="13.5" customHeight="1" x14ac:dyDescent="0.15">
      <c r="A837" s="40">
        <v>41302</v>
      </c>
      <c r="B837" s="38" t="s">
        <v>751</v>
      </c>
    </row>
    <row r="838" spans="1:2" ht="13.5" customHeight="1" x14ac:dyDescent="0.15">
      <c r="A838" s="40">
        <v>41304</v>
      </c>
      <c r="B838" s="38" t="s">
        <v>752</v>
      </c>
    </row>
    <row r="839" spans="1:2" ht="13.5" customHeight="1" x14ac:dyDescent="0.15">
      <c r="A839" s="40">
        <v>41306</v>
      </c>
      <c r="B839" s="38" t="s">
        <v>753</v>
      </c>
    </row>
    <row r="840" spans="1:2" ht="13.5" customHeight="1" x14ac:dyDescent="0.15">
      <c r="A840" s="40">
        <v>41309</v>
      </c>
      <c r="B840" s="38" t="s">
        <v>754</v>
      </c>
    </row>
    <row r="841" spans="1:2" ht="13.5" customHeight="1" x14ac:dyDescent="0.15">
      <c r="A841" s="40">
        <v>41310</v>
      </c>
      <c r="B841" s="38" t="s">
        <v>1264</v>
      </c>
    </row>
    <row r="842" spans="1:2" ht="13.5" customHeight="1" x14ac:dyDescent="0.15">
      <c r="A842" s="40">
        <v>41401</v>
      </c>
      <c r="B842" s="38" t="s">
        <v>755</v>
      </c>
    </row>
    <row r="843" spans="1:2" ht="13.5" customHeight="1" x14ac:dyDescent="0.15">
      <c r="A843" s="40">
        <v>41402</v>
      </c>
      <c r="B843" s="38" t="s">
        <v>756</v>
      </c>
    </row>
    <row r="844" spans="1:2" ht="13.5" customHeight="1" x14ac:dyDescent="0.15">
      <c r="A844" s="40">
        <v>41403</v>
      </c>
      <c r="B844" s="38" t="s">
        <v>757</v>
      </c>
    </row>
    <row r="845" spans="1:2" ht="13.5" customHeight="1" x14ac:dyDescent="0.15">
      <c r="A845" s="40">
        <v>41407</v>
      </c>
      <c r="B845" s="38" t="s">
        <v>758</v>
      </c>
    </row>
    <row r="846" spans="1:2" ht="13.5" customHeight="1" x14ac:dyDescent="0.15">
      <c r="A846" s="40">
        <v>41501</v>
      </c>
      <c r="B846" s="38" t="s">
        <v>759</v>
      </c>
    </row>
    <row r="847" spans="1:2" ht="13.5" customHeight="1" x14ac:dyDescent="0.15">
      <c r="A847" s="40">
        <v>41503</v>
      </c>
      <c r="B847" s="38" t="s">
        <v>760</v>
      </c>
    </row>
    <row r="848" spans="1:2" ht="13.5" customHeight="1" x14ac:dyDescent="0.15">
      <c r="A848" s="40">
        <v>41504</v>
      </c>
      <c r="B848" s="38" t="s">
        <v>761</v>
      </c>
    </row>
    <row r="849" spans="1:2" ht="13.5" customHeight="1" x14ac:dyDescent="0.15">
      <c r="A849" s="40">
        <v>41601</v>
      </c>
      <c r="B849" s="38" t="s">
        <v>762</v>
      </c>
    </row>
    <row r="850" spans="1:2" ht="13.5" customHeight="1" x14ac:dyDescent="0.15">
      <c r="A850" s="40">
        <v>41602</v>
      </c>
      <c r="B850" s="38" t="s">
        <v>763</v>
      </c>
    </row>
    <row r="851" spans="1:2" ht="13.5" customHeight="1" x14ac:dyDescent="0.15">
      <c r="A851" s="40">
        <v>41603</v>
      </c>
      <c r="B851" s="38" t="s">
        <v>764</v>
      </c>
    </row>
    <row r="852" spans="1:2" ht="13.5" customHeight="1" x14ac:dyDescent="0.15">
      <c r="A852" s="40">
        <v>41604</v>
      </c>
      <c r="B852" s="38" t="s">
        <v>765</v>
      </c>
    </row>
    <row r="853" spans="1:2" ht="13.5" customHeight="1" x14ac:dyDescent="0.15">
      <c r="A853" s="40">
        <v>41605</v>
      </c>
      <c r="B853" s="38" t="s">
        <v>766</v>
      </c>
    </row>
    <row r="854" spans="1:2" ht="13.5" customHeight="1" x14ac:dyDescent="0.15">
      <c r="A854" s="40">
        <v>42102</v>
      </c>
      <c r="B854" s="38" t="s">
        <v>767</v>
      </c>
    </row>
    <row r="855" spans="1:2" ht="13.5" customHeight="1" x14ac:dyDescent="0.15">
      <c r="A855" s="40">
        <v>42103</v>
      </c>
      <c r="B855" s="38" t="s">
        <v>768</v>
      </c>
    </row>
    <row r="856" spans="1:2" ht="13.5" customHeight="1" x14ac:dyDescent="0.15">
      <c r="A856" s="40">
        <v>42104</v>
      </c>
      <c r="B856" s="38" t="s">
        <v>769</v>
      </c>
    </row>
    <row r="857" spans="1:2" ht="13.5" customHeight="1" x14ac:dyDescent="0.15">
      <c r="A857" s="40">
        <v>42201</v>
      </c>
      <c r="B857" s="38" t="s">
        <v>770</v>
      </c>
    </row>
    <row r="858" spans="1:2" ht="13.5" customHeight="1" x14ac:dyDescent="0.15">
      <c r="A858" s="40">
        <v>42202</v>
      </c>
      <c r="B858" s="38" t="s">
        <v>771</v>
      </c>
    </row>
    <row r="859" spans="1:2" ht="13.5" customHeight="1" x14ac:dyDescent="0.15">
      <c r="A859" s="40">
        <v>42203</v>
      </c>
      <c r="B859" s="38" t="s">
        <v>772</v>
      </c>
    </row>
    <row r="860" spans="1:2" ht="13.5" customHeight="1" x14ac:dyDescent="0.15">
      <c r="A860" s="40">
        <v>42205</v>
      </c>
      <c r="B860" s="38" t="s">
        <v>773</v>
      </c>
    </row>
    <row r="861" spans="1:2" ht="13.5" customHeight="1" x14ac:dyDescent="0.15">
      <c r="A861" s="40">
        <v>42207</v>
      </c>
      <c r="B861" s="38" t="s">
        <v>774</v>
      </c>
    </row>
    <row r="862" spans="1:2" ht="13.5" customHeight="1" x14ac:dyDescent="0.15">
      <c r="A862" s="40">
        <v>42208</v>
      </c>
      <c r="B862" s="38" t="s">
        <v>1228</v>
      </c>
    </row>
    <row r="863" spans="1:2" ht="13.5" customHeight="1" x14ac:dyDescent="0.15">
      <c r="A863" s="40">
        <v>42302</v>
      </c>
      <c r="B863" s="38" t="s">
        <v>775</v>
      </c>
    </row>
    <row r="864" spans="1:2" ht="13.5" customHeight="1" x14ac:dyDescent="0.15">
      <c r="A864" s="40">
        <v>42303</v>
      </c>
      <c r="B864" s="38" t="s">
        <v>776</v>
      </c>
    </row>
    <row r="865" spans="1:2" ht="13.5" customHeight="1" x14ac:dyDescent="0.15">
      <c r="A865" s="40">
        <v>42305</v>
      </c>
      <c r="B865" s="38" t="s">
        <v>2080</v>
      </c>
    </row>
    <row r="866" spans="1:2" ht="13.5" customHeight="1" x14ac:dyDescent="0.15">
      <c r="A866" s="40">
        <v>42307</v>
      </c>
      <c r="B866" s="38" t="s">
        <v>777</v>
      </c>
    </row>
    <row r="867" spans="1:2" ht="13.5" customHeight="1" x14ac:dyDescent="0.15">
      <c r="A867" s="40">
        <v>42309</v>
      </c>
      <c r="B867" s="38" t="s">
        <v>778</v>
      </c>
    </row>
    <row r="868" spans="1:2" ht="13.5" customHeight="1" x14ac:dyDescent="0.15">
      <c r="A868" s="40">
        <v>42310</v>
      </c>
      <c r="B868" s="38" t="s">
        <v>779</v>
      </c>
    </row>
    <row r="869" spans="1:2" ht="13.5" customHeight="1" x14ac:dyDescent="0.15">
      <c r="A869" s="40">
        <v>42313</v>
      </c>
      <c r="B869" s="38" t="s">
        <v>780</v>
      </c>
    </row>
    <row r="870" spans="1:2" ht="13.5" customHeight="1" x14ac:dyDescent="0.15">
      <c r="A870" s="40">
        <v>42316</v>
      </c>
      <c r="B870" s="38" t="s">
        <v>781</v>
      </c>
    </row>
    <row r="871" spans="1:2" ht="13.5" customHeight="1" x14ac:dyDescent="0.15">
      <c r="A871" s="40">
        <v>42406</v>
      </c>
      <c r="B871" s="38" t="s">
        <v>782</v>
      </c>
    </row>
    <row r="872" spans="1:2" ht="13.5" customHeight="1" x14ac:dyDescent="0.15">
      <c r="A872" s="40">
        <v>42408</v>
      </c>
      <c r="B872" s="38" t="s">
        <v>783</v>
      </c>
    </row>
    <row r="873" spans="1:2" ht="13.5" customHeight="1" x14ac:dyDescent="0.15">
      <c r="A873" s="40">
        <v>42409</v>
      </c>
      <c r="B873" s="38" t="s">
        <v>784</v>
      </c>
    </row>
    <row r="874" spans="1:2" ht="13.5" customHeight="1" x14ac:dyDescent="0.15">
      <c r="A874" s="40">
        <v>42410</v>
      </c>
      <c r="B874" s="38" t="s">
        <v>785</v>
      </c>
    </row>
    <row r="875" spans="1:2" ht="13.5" customHeight="1" x14ac:dyDescent="0.15">
      <c r="A875" s="40">
        <v>42411</v>
      </c>
      <c r="B875" s="38" t="s">
        <v>786</v>
      </c>
    </row>
    <row r="876" spans="1:2" ht="13.5" customHeight="1" x14ac:dyDescent="0.15">
      <c r="A876" s="40">
        <v>42413</v>
      </c>
      <c r="B876" s="38" t="s">
        <v>787</v>
      </c>
    </row>
    <row r="877" spans="1:2" ht="13.5" customHeight="1" x14ac:dyDescent="0.15">
      <c r="A877" s="40">
        <v>42414</v>
      </c>
      <c r="B877" s="38" t="s">
        <v>788</v>
      </c>
    </row>
    <row r="878" spans="1:2" ht="13.5" customHeight="1" x14ac:dyDescent="0.15">
      <c r="A878" s="40">
        <v>42417</v>
      </c>
      <c r="B878" s="38" t="s">
        <v>789</v>
      </c>
    </row>
    <row r="879" spans="1:2" ht="13.5" customHeight="1" x14ac:dyDescent="0.15">
      <c r="A879" s="40">
        <v>42418</v>
      </c>
      <c r="B879" s="38" t="s">
        <v>790</v>
      </c>
    </row>
    <row r="880" spans="1:2" ht="13.5" customHeight="1" x14ac:dyDescent="0.15">
      <c r="A880" s="40">
        <v>42419</v>
      </c>
      <c r="B880" s="38" t="s">
        <v>791</v>
      </c>
    </row>
    <row r="881" spans="1:2" ht="13.5" customHeight="1" x14ac:dyDescent="0.15">
      <c r="A881" s="40">
        <v>42420</v>
      </c>
      <c r="B881" s="38" t="s">
        <v>792</v>
      </c>
    </row>
    <row r="882" spans="1:2" ht="13.5" customHeight="1" x14ac:dyDescent="0.15">
      <c r="A882" s="40">
        <v>42421</v>
      </c>
      <c r="B882" s="38" t="s">
        <v>793</v>
      </c>
    </row>
    <row r="883" spans="1:2" ht="13.5" customHeight="1" x14ac:dyDescent="0.15">
      <c r="A883" s="40">
        <v>42501</v>
      </c>
      <c r="B883" s="38" t="s">
        <v>794</v>
      </c>
    </row>
    <row r="884" spans="1:2" ht="13.5" customHeight="1" x14ac:dyDescent="0.15">
      <c r="A884" s="40">
        <v>42502</v>
      </c>
      <c r="B884" s="38" t="s">
        <v>795</v>
      </c>
    </row>
    <row r="885" spans="1:2" ht="13.5" customHeight="1" x14ac:dyDescent="0.15">
      <c r="A885" s="40">
        <v>42503</v>
      </c>
      <c r="B885" s="38" t="s">
        <v>796</v>
      </c>
    </row>
    <row r="886" spans="1:2" ht="13.5" customHeight="1" x14ac:dyDescent="0.15">
      <c r="A886" s="40">
        <v>42504</v>
      </c>
      <c r="B886" s="38" t="s">
        <v>797</v>
      </c>
    </row>
    <row r="887" spans="1:2" ht="13.5" customHeight="1" x14ac:dyDescent="0.15">
      <c r="A887" s="40">
        <v>42505</v>
      </c>
      <c r="B887" s="38" t="s">
        <v>798</v>
      </c>
    </row>
    <row r="888" spans="1:2" ht="13.5" customHeight="1" x14ac:dyDescent="0.15">
      <c r="A888" s="40">
        <v>42507</v>
      </c>
      <c r="B888" s="38" t="s">
        <v>799</v>
      </c>
    </row>
    <row r="889" spans="1:2" ht="13.5" customHeight="1" x14ac:dyDescent="0.15">
      <c r="A889" s="40">
        <v>42515</v>
      </c>
      <c r="B889" s="38" t="s">
        <v>800</v>
      </c>
    </row>
    <row r="890" spans="1:2" ht="13.5" customHeight="1" x14ac:dyDescent="0.15">
      <c r="A890" s="40">
        <v>42516</v>
      </c>
      <c r="B890" s="38" t="s">
        <v>801</v>
      </c>
    </row>
    <row r="891" spans="1:2" ht="13.5" customHeight="1" x14ac:dyDescent="0.15">
      <c r="A891" s="40">
        <v>42517</v>
      </c>
      <c r="B891" s="38" t="s">
        <v>802</v>
      </c>
    </row>
    <row r="892" spans="1:2" ht="13.5" customHeight="1" x14ac:dyDescent="0.15">
      <c r="A892" s="40">
        <v>42606</v>
      </c>
      <c r="B892" s="38" t="s">
        <v>803</v>
      </c>
    </row>
    <row r="893" spans="1:2" ht="13.5" customHeight="1" x14ac:dyDescent="0.15">
      <c r="A893" s="40">
        <v>42608</v>
      </c>
      <c r="B893" s="38" t="s">
        <v>804</v>
      </c>
    </row>
    <row r="894" spans="1:2" ht="13.5" customHeight="1" x14ac:dyDescent="0.15">
      <c r="A894" s="40">
        <v>42610</v>
      </c>
      <c r="B894" s="38" t="s">
        <v>805</v>
      </c>
    </row>
    <row r="895" spans="1:2" ht="13.5" customHeight="1" x14ac:dyDescent="0.15">
      <c r="A895" s="40">
        <v>42611</v>
      </c>
      <c r="B895" s="38" t="s">
        <v>806</v>
      </c>
    </row>
    <row r="896" spans="1:2" ht="13.5" customHeight="1" x14ac:dyDescent="0.15">
      <c r="A896" s="40">
        <v>42619</v>
      </c>
      <c r="B896" s="38" t="s">
        <v>807</v>
      </c>
    </row>
    <row r="897" spans="1:2" ht="13.5" customHeight="1" x14ac:dyDescent="0.15">
      <c r="A897" s="40">
        <v>42621</v>
      </c>
      <c r="B897" s="38" t="s">
        <v>808</v>
      </c>
    </row>
    <row r="898" spans="1:2" ht="13.5" customHeight="1" x14ac:dyDescent="0.15">
      <c r="A898" s="40">
        <v>42624</v>
      </c>
      <c r="B898" s="38" t="s">
        <v>809</v>
      </c>
    </row>
    <row r="899" spans="1:2" ht="13.5" customHeight="1" x14ac:dyDescent="0.15">
      <c r="A899" s="40">
        <v>42625</v>
      </c>
      <c r="B899" s="38" t="s">
        <v>1120</v>
      </c>
    </row>
    <row r="900" spans="1:2" ht="13.5" customHeight="1" x14ac:dyDescent="0.15">
      <c r="A900" s="40">
        <v>42627</v>
      </c>
      <c r="B900" s="38" t="s">
        <v>1054</v>
      </c>
    </row>
    <row r="901" spans="1:2" ht="13.5" customHeight="1" x14ac:dyDescent="0.15">
      <c r="A901" s="40">
        <v>42628</v>
      </c>
      <c r="B901" s="38" t="s">
        <v>810</v>
      </c>
    </row>
    <row r="902" spans="1:2" ht="13.5" customHeight="1" x14ac:dyDescent="0.15">
      <c r="A902" s="40">
        <v>42629</v>
      </c>
      <c r="B902" s="38" t="s">
        <v>811</v>
      </c>
    </row>
    <row r="903" spans="1:2" ht="13.5" customHeight="1" x14ac:dyDescent="0.15">
      <c r="A903" s="40">
        <v>42630</v>
      </c>
      <c r="B903" s="38" t="s">
        <v>812</v>
      </c>
    </row>
    <row r="904" spans="1:2" ht="13.5" customHeight="1" x14ac:dyDescent="0.15">
      <c r="A904" s="40">
        <v>42632</v>
      </c>
      <c r="B904" s="38" t="s">
        <v>813</v>
      </c>
    </row>
    <row r="905" spans="1:2" ht="13.5" customHeight="1" x14ac:dyDescent="0.15">
      <c r="A905" s="40">
        <v>42637</v>
      </c>
      <c r="B905" s="38" t="s">
        <v>1277</v>
      </c>
    </row>
    <row r="906" spans="1:2" ht="13.5" customHeight="1" x14ac:dyDescent="0.15">
      <c r="A906" s="40">
        <v>42638</v>
      </c>
      <c r="B906" s="38" t="s">
        <v>814</v>
      </c>
    </row>
    <row r="907" spans="1:2" ht="13.5" customHeight="1" x14ac:dyDescent="0.15">
      <c r="A907" s="40">
        <v>42639</v>
      </c>
      <c r="B907" s="38" t="s">
        <v>815</v>
      </c>
    </row>
    <row r="908" spans="1:2" ht="13.5" customHeight="1" x14ac:dyDescent="0.15">
      <c r="A908" s="40">
        <v>42640</v>
      </c>
      <c r="B908" s="38" t="s">
        <v>816</v>
      </c>
    </row>
    <row r="909" spans="1:2" ht="13.5" customHeight="1" x14ac:dyDescent="0.15">
      <c r="A909" s="40">
        <v>42643</v>
      </c>
      <c r="B909" s="38" t="s">
        <v>817</v>
      </c>
    </row>
    <row r="910" spans="1:2" ht="13.5" customHeight="1" x14ac:dyDescent="0.15">
      <c r="A910" s="40">
        <v>42647</v>
      </c>
      <c r="B910" s="38" t="s">
        <v>818</v>
      </c>
    </row>
    <row r="911" spans="1:2" ht="13.5" customHeight="1" x14ac:dyDescent="0.15">
      <c r="A911" s="40">
        <v>42648</v>
      </c>
      <c r="B911" s="38" t="s">
        <v>819</v>
      </c>
    </row>
    <row r="912" spans="1:2" ht="13.5" customHeight="1" x14ac:dyDescent="0.15">
      <c r="A912" s="40">
        <v>42651</v>
      </c>
      <c r="B912" s="38" t="s">
        <v>820</v>
      </c>
    </row>
    <row r="913" spans="1:2" ht="13.5" customHeight="1" x14ac:dyDescent="0.15">
      <c r="A913" s="40">
        <v>42652</v>
      </c>
      <c r="B913" s="38" t="s">
        <v>821</v>
      </c>
    </row>
    <row r="914" spans="1:2" ht="13.5" customHeight="1" x14ac:dyDescent="0.15">
      <c r="A914" s="40">
        <v>42653</v>
      </c>
      <c r="B914" s="38" t="s">
        <v>822</v>
      </c>
    </row>
    <row r="915" spans="1:2" ht="13.5" customHeight="1" x14ac:dyDescent="0.15">
      <c r="A915" s="40">
        <v>42664</v>
      </c>
      <c r="B915" s="38" t="s">
        <v>823</v>
      </c>
    </row>
    <row r="916" spans="1:2" ht="13.5" customHeight="1" x14ac:dyDescent="0.15">
      <c r="A916" s="40">
        <v>42669</v>
      </c>
      <c r="B916" s="38" t="s">
        <v>824</v>
      </c>
    </row>
    <row r="917" spans="1:2" ht="13.5" customHeight="1" x14ac:dyDescent="0.15">
      <c r="A917" s="40">
        <v>42674</v>
      </c>
      <c r="B917" s="38" t="s">
        <v>825</v>
      </c>
    </row>
    <row r="918" spans="1:2" ht="13.5" customHeight="1" x14ac:dyDescent="0.15">
      <c r="A918" s="40">
        <v>42676</v>
      </c>
      <c r="B918" s="38" t="s">
        <v>826</v>
      </c>
    </row>
    <row r="919" spans="1:2" ht="13.5" customHeight="1" x14ac:dyDescent="0.15">
      <c r="A919" s="40">
        <v>42678</v>
      </c>
      <c r="B919" s="38" t="s">
        <v>827</v>
      </c>
    </row>
    <row r="920" spans="1:2" ht="13.5" customHeight="1" x14ac:dyDescent="0.15">
      <c r="A920" s="40">
        <v>42681</v>
      </c>
      <c r="B920" s="38" t="s">
        <v>828</v>
      </c>
    </row>
    <row r="921" spans="1:2" ht="13.5" customHeight="1" x14ac:dyDescent="0.15">
      <c r="A921" s="40">
        <v>42685</v>
      </c>
      <c r="B921" s="38" t="s">
        <v>829</v>
      </c>
    </row>
    <row r="922" spans="1:2" ht="13.5" customHeight="1" x14ac:dyDescent="0.15">
      <c r="A922" s="40">
        <v>42686</v>
      </c>
      <c r="B922" s="38" t="s">
        <v>830</v>
      </c>
    </row>
    <row r="923" spans="1:2" ht="13.5" customHeight="1" x14ac:dyDescent="0.15">
      <c r="A923" s="40">
        <v>42687</v>
      </c>
      <c r="B923" s="38" t="s">
        <v>831</v>
      </c>
    </row>
    <row r="924" spans="1:2" ht="13.5" customHeight="1" x14ac:dyDescent="0.15">
      <c r="A924" s="40">
        <v>42690</v>
      </c>
      <c r="B924" s="38" t="s">
        <v>832</v>
      </c>
    </row>
    <row r="925" spans="1:2" ht="13.5" customHeight="1" x14ac:dyDescent="0.15">
      <c r="A925" s="40">
        <v>42694</v>
      </c>
      <c r="B925" s="38" t="s">
        <v>833</v>
      </c>
    </row>
    <row r="926" spans="1:2" ht="13.5" customHeight="1" x14ac:dyDescent="0.15">
      <c r="A926" s="40">
        <v>42697</v>
      </c>
      <c r="B926" s="38" t="s">
        <v>834</v>
      </c>
    </row>
    <row r="927" spans="1:2" ht="13.5" customHeight="1" x14ac:dyDescent="0.15">
      <c r="A927" s="40">
        <v>42698</v>
      </c>
      <c r="B927" s="38" t="s">
        <v>835</v>
      </c>
    </row>
    <row r="928" spans="1:2" ht="13.5" customHeight="1" x14ac:dyDescent="0.15">
      <c r="A928" s="40">
        <v>42699</v>
      </c>
      <c r="B928" s="38" t="s">
        <v>836</v>
      </c>
    </row>
    <row r="929" spans="1:2" ht="13.5" customHeight="1" x14ac:dyDescent="0.15">
      <c r="A929" s="40">
        <v>42705</v>
      </c>
      <c r="B929" s="38" t="s">
        <v>1121</v>
      </c>
    </row>
    <row r="930" spans="1:2" ht="13.5" customHeight="1" x14ac:dyDescent="0.15">
      <c r="A930" s="40">
        <v>42708</v>
      </c>
      <c r="B930" s="38" t="s">
        <v>837</v>
      </c>
    </row>
    <row r="931" spans="1:2" ht="13.5" customHeight="1" x14ac:dyDescent="0.15">
      <c r="A931" s="40">
        <v>42709</v>
      </c>
      <c r="B931" s="38" t="s">
        <v>838</v>
      </c>
    </row>
    <row r="932" spans="1:2" ht="13.5" customHeight="1" x14ac:dyDescent="0.15">
      <c r="A932" s="40">
        <v>42713</v>
      </c>
      <c r="B932" s="38" t="s">
        <v>1055</v>
      </c>
    </row>
    <row r="933" spans="1:2" ht="13.5" customHeight="1" x14ac:dyDescent="0.15">
      <c r="A933" s="40">
        <v>42716</v>
      </c>
      <c r="B933" s="38" t="s">
        <v>839</v>
      </c>
    </row>
    <row r="934" spans="1:2" ht="13.5" customHeight="1" x14ac:dyDescent="0.15">
      <c r="A934" s="40">
        <v>42717</v>
      </c>
      <c r="B934" s="38" t="s">
        <v>1056</v>
      </c>
    </row>
    <row r="935" spans="1:2" ht="13.5" customHeight="1" x14ac:dyDescent="0.15">
      <c r="A935" s="40">
        <v>42718</v>
      </c>
      <c r="B935" s="38" t="s">
        <v>840</v>
      </c>
    </row>
    <row r="936" spans="1:2" ht="13.5" customHeight="1" x14ac:dyDescent="0.15">
      <c r="A936" s="40">
        <v>42719</v>
      </c>
      <c r="B936" s="38" t="s">
        <v>841</v>
      </c>
    </row>
    <row r="937" spans="1:2" ht="13.5" customHeight="1" x14ac:dyDescent="0.15">
      <c r="A937" s="40">
        <v>42721</v>
      </c>
      <c r="B937" s="38" t="s">
        <v>842</v>
      </c>
    </row>
    <row r="938" spans="1:2" ht="13.5" customHeight="1" x14ac:dyDescent="0.15">
      <c r="A938" s="40">
        <v>42722</v>
      </c>
      <c r="B938" s="38" t="s">
        <v>843</v>
      </c>
    </row>
    <row r="939" spans="1:2" ht="13.5" customHeight="1" x14ac:dyDescent="0.15">
      <c r="A939" s="40">
        <v>42723</v>
      </c>
      <c r="B939" s="38" t="s">
        <v>844</v>
      </c>
    </row>
    <row r="940" spans="1:2" ht="13.5" customHeight="1" x14ac:dyDescent="0.15">
      <c r="A940" s="40">
        <v>42729</v>
      </c>
      <c r="B940" s="38" t="s">
        <v>845</v>
      </c>
    </row>
    <row r="941" spans="1:2" ht="13.5" customHeight="1" x14ac:dyDescent="0.15">
      <c r="A941" s="40">
        <v>42801</v>
      </c>
      <c r="B941" s="38" t="s">
        <v>1265</v>
      </c>
    </row>
    <row r="942" spans="1:2" ht="13.5" customHeight="1" x14ac:dyDescent="0.15">
      <c r="A942" s="40">
        <v>42802</v>
      </c>
      <c r="B942" s="38" t="s">
        <v>1266</v>
      </c>
    </row>
    <row r="943" spans="1:2" ht="13.5" customHeight="1" x14ac:dyDescent="0.15">
      <c r="A943" s="40">
        <v>43102</v>
      </c>
      <c r="B943" s="38" t="s">
        <v>846</v>
      </c>
    </row>
    <row r="944" spans="1:2" ht="13.5" customHeight="1" x14ac:dyDescent="0.15">
      <c r="A944" s="40">
        <v>43103</v>
      </c>
      <c r="B944" s="38" t="s">
        <v>847</v>
      </c>
    </row>
    <row r="945" spans="1:2" ht="13.5" customHeight="1" x14ac:dyDescent="0.15">
      <c r="A945" s="40">
        <v>43105</v>
      </c>
      <c r="B945" s="38" t="s">
        <v>848</v>
      </c>
    </row>
    <row r="946" spans="1:2" ht="13.5" customHeight="1" x14ac:dyDescent="0.15">
      <c r="A946" s="40">
        <v>43107</v>
      </c>
      <c r="B946" s="38" t="s">
        <v>849</v>
      </c>
    </row>
    <row r="947" spans="1:2" ht="13.5" customHeight="1" x14ac:dyDescent="0.15">
      <c r="A947" s="40">
        <v>43109</v>
      </c>
      <c r="B947" s="38" t="s">
        <v>850</v>
      </c>
    </row>
    <row r="948" spans="1:2" ht="13.5" customHeight="1" x14ac:dyDescent="0.15">
      <c r="A948" s="40">
        <v>43202</v>
      </c>
      <c r="B948" s="38" t="s">
        <v>851</v>
      </c>
    </row>
    <row r="949" spans="1:2" ht="13.5" customHeight="1" x14ac:dyDescent="0.15">
      <c r="A949" s="40">
        <v>43206</v>
      </c>
      <c r="B949" s="38" t="s">
        <v>852</v>
      </c>
    </row>
    <row r="950" spans="1:2" ht="13.5" customHeight="1" x14ac:dyDescent="0.15">
      <c r="A950" s="40">
        <v>43301</v>
      </c>
      <c r="B950" s="38" t="s">
        <v>853</v>
      </c>
    </row>
    <row r="951" spans="1:2" ht="13.5" customHeight="1" x14ac:dyDescent="0.15">
      <c r="A951" s="40">
        <v>43302</v>
      </c>
      <c r="B951" s="38" t="s">
        <v>854</v>
      </c>
    </row>
    <row r="952" spans="1:2" ht="13.5" customHeight="1" x14ac:dyDescent="0.15">
      <c r="A952" s="40">
        <v>43304</v>
      </c>
      <c r="B952" s="38" t="s">
        <v>855</v>
      </c>
    </row>
    <row r="953" spans="1:2" ht="13.5" customHeight="1" x14ac:dyDescent="0.15">
      <c r="A953" s="40">
        <v>43305</v>
      </c>
      <c r="B953" s="38" t="s">
        <v>1057</v>
      </c>
    </row>
    <row r="954" spans="1:2" ht="13.5" customHeight="1" x14ac:dyDescent="0.15">
      <c r="A954" s="40">
        <v>43306</v>
      </c>
      <c r="B954" s="38" t="s">
        <v>856</v>
      </c>
    </row>
    <row r="955" spans="1:2" ht="13.5" customHeight="1" x14ac:dyDescent="0.15">
      <c r="A955" s="40">
        <v>43401</v>
      </c>
      <c r="B955" s="38" t="s">
        <v>857</v>
      </c>
    </row>
    <row r="956" spans="1:2" ht="13.5" customHeight="1" x14ac:dyDescent="0.15">
      <c r="A956" s="40">
        <v>43502</v>
      </c>
      <c r="B956" s="38" t="s">
        <v>858</v>
      </c>
    </row>
    <row r="957" spans="1:2" ht="13.5" customHeight="1" x14ac:dyDescent="0.15">
      <c r="A957" s="40">
        <v>43505</v>
      </c>
      <c r="B957" s="38" t="s">
        <v>859</v>
      </c>
    </row>
    <row r="958" spans="1:2" ht="13.5" customHeight="1" x14ac:dyDescent="0.15">
      <c r="A958" s="40">
        <v>43506</v>
      </c>
      <c r="B958" s="38" t="s">
        <v>860</v>
      </c>
    </row>
    <row r="959" spans="1:2" ht="13.5" customHeight="1" x14ac:dyDescent="0.15">
      <c r="A959" s="40">
        <v>43602</v>
      </c>
      <c r="B959" s="38" t="s">
        <v>861</v>
      </c>
    </row>
    <row r="960" spans="1:2" ht="13.5" customHeight="1" x14ac:dyDescent="0.15">
      <c r="A960" s="40">
        <v>43604</v>
      </c>
      <c r="B960" s="38" t="s">
        <v>862</v>
      </c>
    </row>
    <row r="961" spans="1:2" ht="13.5" customHeight="1" x14ac:dyDescent="0.15">
      <c r="A961" s="40">
        <v>43605</v>
      </c>
      <c r="B961" s="38" t="s">
        <v>863</v>
      </c>
    </row>
    <row r="962" spans="1:2" ht="13.5" customHeight="1" x14ac:dyDescent="0.15">
      <c r="A962" s="40">
        <v>43606</v>
      </c>
      <c r="B962" s="38" t="s">
        <v>864</v>
      </c>
    </row>
    <row r="963" spans="1:2" ht="13.5" customHeight="1" x14ac:dyDescent="0.15">
      <c r="A963" s="40">
        <v>43607</v>
      </c>
      <c r="B963" s="38" t="s">
        <v>865</v>
      </c>
    </row>
    <row r="964" spans="1:2" ht="13.5" customHeight="1" x14ac:dyDescent="0.15">
      <c r="A964" s="40">
        <v>43608</v>
      </c>
      <c r="B964" s="38" t="s">
        <v>866</v>
      </c>
    </row>
    <row r="965" spans="1:2" ht="13.5" customHeight="1" x14ac:dyDescent="0.15">
      <c r="A965" s="40">
        <v>43609</v>
      </c>
      <c r="B965" s="38" t="s">
        <v>867</v>
      </c>
    </row>
    <row r="966" spans="1:2" ht="13.5" customHeight="1" x14ac:dyDescent="0.15">
      <c r="A966" s="40">
        <v>43610</v>
      </c>
      <c r="B966" s="38" t="s">
        <v>1058</v>
      </c>
    </row>
    <row r="967" spans="1:2" ht="13.5" customHeight="1" x14ac:dyDescent="0.15">
      <c r="A967" s="40">
        <v>43701</v>
      </c>
      <c r="B967" s="38" t="s">
        <v>868</v>
      </c>
    </row>
    <row r="968" spans="1:2" ht="13.5" customHeight="1" x14ac:dyDescent="0.15">
      <c r="A968" s="40">
        <v>43702</v>
      </c>
      <c r="B968" s="38" t="s">
        <v>869</v>
      </c>
    </row>
    <row r="969" spans="1:2" ht="13.5" customHeight="1" x14ac:dyDescent="0.15">
      <c r="A969" s="40">
        <v>43704</v>
      </c>
      <c r="B969" s="38" t="s">
        <v>870</v>
      </c>
    </row>
    <row r="970" spans="1:2" ht="13.5" customHeight="1" x14ac:dyDescent="0.15">
      <c r="A970" s="40">
        <v>43705</v>
      </c>
      <c r="B970" s="38" t="s">
        <v>871</v>
      </c>
    </row>
    <row r="971" spans="1:2" ht="13.5" customHeight="1" x14ac:dyDescent="0.15">
      <c r="A971" s="40">
        <v>43706</v>
      </c>
      <c r="B971" s="38" t="s">
        <v>1229</v>
      </c>
    </row>
    <row r="972" spans="1:2" ht="13.5" customHeight="1" x14ac:dyDescent="0.15">
      <c r="A972" s="40">
        <v>43707</v>
      </c>
      <c r="B972" s="38" t="s">
        <v>872</v>
      </c>
    </row>
    <row r="973" spans="1:2" ht="13.5" customHeight="1" x14ac:dyDescent="0.15">
      <c r="A973" s="40">
        <v>43708</v>
      </c>
      <c r="B973" s="38" t="s">
        <v>873</v>
      </c>
    </row>
    <row r="974" spans="1:2" ht="13.5" customHeight="1" x14ac:dyDescent="0.15">
      <c r="A974" s="40">
        <v>43709</v>
      </c>
      <c r="B974" s="38" t="s">
        <v>874</v>
      </c>
    </row>
    <row r="975" spans="1:2" ht="13.5" customHeight="1" x14ac:dyDescent="0.15">
      <c r="A975" s="40">
        <v>43710</v>
      </c>
      <c r="B975" s="38" t="s">
        <v>875</v>
      </c>
    </row>
    <row r="976" spans="1:2" ht="13.5" customHeight="1" x14ac:dyDescent="0.15">
      <c r="A976" s="40">
        <v>43712</v>
      </c>
      <c r="B976" s="38" t="s">
        <v>1267</v>
      </c>
    </row>
    <row r="977" spans="1:2" ht="13.5" customHeight="1" x14ac:dyDescent="0.15">
      <c r="A977" s="40">
        <v>43713</v>
      </c>
      <c r="B977" s="38" t="s">
        <v>876</v>
      </c>
    </row>
    <row r="978" spans="1:2" ht="13.5" customHeight="1" x14ac:dyDescent="0.15">
      <c r="A978" s="40">
        <v>43803</v>
      </c>
      <c r="B978" s="38" t="s">
        <v>877</v>
      </c>
    </row>
    <row r="979" spans="1:2" ht="13.5" customHeight="1" x14ac:dyDescent="0.15">
      <c r="A979" s="40">
        <v>43804</v>
      </c>
      <c r="B979" s="38" t="s">
        <v>1059</v>
      </c>
    </row>
    <row r="980" spans="1:2" ht="13.5" customHeight="1" x14ac:dyDescent="0.15">
      <c r="A980" s="40">
        <v>43805</v>
      </c>
      <c r="B980" s="38" t="s">
        <v>878</v>
      </c>
    </row>
    <row r="981" spans="1:2" ht="13.5" customHeight="1" x14ac:dyDescent="0.15">
      <c r="A981" s="40">
        <v>43807</v>
      </c>
      <c r="B981" s="38" t="s">
        <v>879</v>
      </c>
    </row>
    <row r="982" spans="1:2" ht="13.5" customHeight="1" x14ac:dyDescent="0.15">
      <c r="A982" s="40">
        <v>43808</v>
      </c>
      <c r="B982" s="38" t="s">
        <v>2056</v>
      </c>
    </row>
    <row r="983" spans="1:2" ht="13.5" customHeight="1" x14ac:dyDescent="0.15">
      <c r="A983" s="40">
        <v>43905</v>
      </c>
      <c r="B983" s="38" t="s">
        <v>880</v>
      </c>
    </row>
    <row r="984" spans="1:2" ht="13.5" customHeight="1" x14ac:dyDescent="0.15">
      <c r="A984" s="40">
        <v>43907</v>
      </c>
      <c r="B984" s="38" t="s">
        <v>881</v>
      </c>
    </row>
    <row r="985" spans="1:2" ht="13.5" customHeight="1" x14ac:dyDescent="0.15">
      <c r="A985" s="40">
        <v>43908</v>
      </c>
      <c r="B985" s="38" t="s">
        <v>882</v>
      </c>
    </row>
    <row r="986" spans="1:2" ht="13.5" customHeight="1" x14ac:dyDescent="0.15">
      <c r="A986" s="40">
        <v>43910</v>
      </c>
      <c r="B986" s="38" t="s">
        <v>883</v>
      </c>
    </row>
    <row r="987" spans="1:2" ht="13.5" customHeight="1" x14ac:dyDescent="0.15">
      <c r="A987" s="40">
        <v>43911</v>
      </c>
      <c r="B987" s="38" t="s">
        <v>884</v>
      </c>
    </row>
    <row r="988" spans="1:2" ht="13.5" customHeight="1" x14ac:dyDescent="0.15">
      <c r="A988" s="40">
        <v>43916</v>
      </c>
      <c r="B988" s="38" t="s">
        <v>885</v>
      </c>
    </row>
    <row r="989" spans="1:2" ht="13.5" customHeight="1" x14ac:dyDescent="0.15">
      <c r="A989" s="40">
        <v>43919</v>
      </c>
      <c r="B989" s="38" t="s">
        <v>886</v>
      </c>
    </row>
    <row r="990" spans="1:2" ht="13.5" customHeight="1" x14ac:dyDescent="0.15">
      <c r="A990" s="40">
        <v>43922</v>
      </c>
      <c r="B990" s="38" t="s">
        <v>887</v>
      </c>
    </row>
    <row r="991" spans="1:2" ht="13.5" customHeight="1" x14ac:dyDescent="0.15">
      <c r="A991" s="40">
        <v>43924</v>
      </c>
      <c r="B991" s="38" t="s">
        <v>888</v>
      </c>
    </row>
    <row r="992" spans="1:2" ht="13.5" customHeight="1" x14ac:dyDescent="0.15">
      <c r="A992" s="40">
        <v>43925</v>
      </c>
      <c r="B992" s="38" t="s">
        <v>1268</v>
      </c>
    </row>
    <row r="993" spans="1:2" ht="13.5" customHeight="1" x14ac:dyDescent="0.15">
      <c r="A993" s="40">
        <v>43926</v>
      </c>
      <c r="B993" s="38" t="s">
        <v>889</v>
      </c>
    </row>
    <row r="994" spans="1:2" ht="13.5" customHeight="1" x14ac:dyDescent="0.15">
      <c r="A994" s="40">
        <v>43927</v>
      </c>
      <c r="B994" s="38" t="s">
        <v>890</v>
      </c>
    </row>
    <row r="995" spans="1:2" ht="13.5" customHeight="1" x14ac:dyDescent="0.15">
      <c r="A995" s="40">
        <v>43929</v>
      </c>
      <c r="B995" s="38" t="s">
        <v>891</v>
      </c>
    </row>
    <row r="996" spans="1:2" ht="13.5" customHeight="1" x14ac:dyDescent="0.15">
      <c r="A996" s="40">
        <v>43933</v>
      </c>
      <c r="B996" s="38" t="s">
        <v>892</v>
      </c>
    </row>
    <row r="997" spans="1:2" ht="13.5" customHeight="1" x14ac:dyDescent="0.15">
      <c r="A997" s="40">
        <v>43934</v>
      </c>
      <c r="B997" s="38" t="s">
        <v>893</v>
      </c>
    </row>
    <row r="998" spans="1:2" ht="13.5" customHeight="1" x14ac:dyDescent="0.15">
      <c r="A998" s="40">
        <v>43938</v>
      </c>
      <c r="B998" s="38" t="s">
        <v>894</v>
      </c>
    </row>
    <row r="999" spans="1:2" ht="13.5" customHeight="1" x14ac:dyDescent="0.15">
      <c r="A999" s="40">
        <v>43939</v>
      </c>
      <c r="B999" s="38" t="s">
        <v>895</v>
      </c>
    </row>
    <row r="1000" spans="1:2" ht="13.5" customHeight="1" x14ac:dyDescent="0.15">
      <c r="A1000" s="40">
        <v>43940</v>
      </c>
      <c r="B1000" s="38" t="s">
        <v>896</v>
      </c>
    </row>
    <row r="1001" spans="1:2" ht="13.5" customHeight="1" x14ac:dyDescent="0.15">
      <c r="A1001" s="40">
        <v>43949</v>
      </c>
      <c r="B1001" s="38" t="s">
        <v>897</v>
      </c>
    </row>
    <row r="1002" spans="1:2" ht="13.5" customHeight="1" x14ac:dyDescent="0.15">
      <c r="A1002" s="40">
        <v>44101</v>
      </c>
      <c r="B1002" s="38" t="s">
        <v>898</v>
      </c>
    </row>
    <row r="1003" spans="1:2" ht="13.5" customHeight="1" x14ac:dyDescent="0.15">
      <c r="A1003" s="40">
        <v>44104</v>
      </c>
      <c r="B1003" s="38" t="s">
        <v>1230</v>
      </c>
    </row>
    <row r="1004" spans="1:2" ht="13.5" customHeight="1" x14ac:dyDescent="0.15">
      <c r="A1004" s="40">
        <v>44105</v>
      </c>
      <c r="B1004" s="38" t="s">
        <v>899</v>
      </c>
    </row>
    <row r="1005" spans="1:2" ht="13.5" customHeight="1" x14ac:dyDescent="0.15">
      <c r="A1005" s="40">
        <v>44108</v>
      </c>
      <c r="B1005" s="38" t="s">
        <v>1231</v>
      </c>
    </row>
    <row r="1006" spans="1:2" ht="13.5" customHeight="1" x14ac:dyDescent="0.15">
      <c r="A1006" s="40">
        <v>44202</v>
      </c>
      <c r="B1006" s="38" t="s">
        <v>900</v>
      </c>
    </row>
    <row r="1007" spans="1:2" ht="13.5" customHeight="1" x14ac:dyDescent="0.15">
      <c r="A1007" s="40">
        <v>44203</v>
      </c>
      <c r="B1007" s="38" t="s">
        <v>901</v>
      </c>
    </row>
    <row r="1008" spans="1:2" ht="13.5" customHeight="1" x14ac:dyDescent="0.15">
      <c r="A1008" s="40">
        <v>44205</v>
      </c>
      <c r="B1008" s="38" t="s">
        <v>902</v>
      </c>
    </row>
    <row r="1009" spans="1:2" ht="13.5" customHeight="1" x14ac:dyDescent="0.15">
      <c r="A1009" s="40">
        <v>44303</v>
      </c>
      <c r="B1009" s="38" t="s">
        <v>903</v>
      </c>
    </row>
    <row r="1010" spans="1:2" ht="13.5" customHeight="1" x14ac:dyDescent="0.15">
      <c r="A1010" s="40">
        <v>44304</v>
      </c>
      <c r="B1010" s="38" t="s">
        <v>904</v>
      </c>
    </row>
    <row r="1011" spans="1:2" ht="13.5" customHeight="1" x14ac:dyDescent="0.15">
      <c r="A1011" s="40">
        <v>44305</v>
      </c>
      <c r="B1011" s="38" t="s">
        <v>905</v>
      </c>
    </row>
    <row r="1012" spans="1:2" ht="13.5" customHeight="1" x14ac:dyDescent="0.15">
      <c r="A1012" s="40">
        <v>44306</v>
      </c>
      <c r="B1012" s="38" t="s">
        <v>906</v>
      </c>
    </row>
    <row r="1013" spans="1:2" ht="13.5" customHeight="1" x14ac:dyDescent="0.15">
      <c r="A1013" s="40">
        <v>44309</v>
      </c>
      <c r="B1013" s="38" t="s">
        <v>907</v>
      </c>
    </row>
    <row r="1014" spans="1:2" ht="13.5" customHeight="1" x14ac:dyDescent="0.15">
      <c r="A1014" s="40">
        <v>44311</v>
      </c>
      <c r="B1014" s="38" t="s">
        <v>908</v>
      </c>
    </row>
    <row r="1015" spans="1:2" ht="13.5" customHeight="1" x14ac:dyDescent="0.15">
      <c r="A1015" s="40">
        <v>44312</v>
      </c>
      <c r="B1015" s="38" t="s">
        <v>909</v>
      </c>
    </row>
    <row r="1016" spans="1:2" ht="13.5" customHeight="1" x14ac:dyDescent="0.15">
      <c r="A1016" s="40">
        <v>44313</v>
      </c>
      <c r="B1016" s="38" t="s">
        <v>1232</v>
      </c>
    </row>
    <row r="1017" spans="1:2" ht="13.5" customHeight="1" x14ac:dyDescent="0.15">
      <c r="A1017" s="40">
        <v>44317</v>
      </c>
      <c r="B1017" s="38" t="s">
        <v>910</v>
      </c>
    </row>
    <row r="1018" spans="1:2" ht="13.5" customHeight="1" x14ac:dyDescent="0.15">
      <c r="A1018" s="40">
        <v>44324</v>
      </c>
      <c r="B1018" s="38" t="s">
        <v>911</v>
      </c>
    </row>
    <row r="1019" spans="1:2" ht="13.5" customHeight="1" x14ac:dyDescent="0.15">
      <c r="A1019" s="40">
        <v>44403</v>
      </c>
      <c r="B1019" s="38" t="s">
        <v>912</v>
      </c>
    </row>
    <row r="1020" spans="1:2" ht="13.5" customHeight="1" x14ac:dyDescent="0.15">
      <c r="A1020" s="40">
        <v>44405</v>
      </c>
      <c r="B1020" s="38" t="s">
        <v>1060</v>
      </c>
    </row>
    <row r="1021" spans="1:2" ht="13.5" customHeight="1" x14ac:dyDescent="0.15">
      <c r="A1021" s="40">
        <v>44406</v>
      </c>
      <c r="B1021" s="38" t="s">
        <v>913</v>
      </c>
    </row>
    <row r="1022" spans="1:2" ht="13.5" customHeight="1" x14ac:dyDescent="0.15">
      <c r="A1022" s="40">
        <v>44408</v>
      </c>
      <c r="B1022" s="38" t="s">
        <v>914</v>
      </c>
    </row>
    <row r="1023" spans="1:2" ht="13.5" customHeight="1" x14ac:dyDescent="0.15">
      <c r="A1023" s="40">
        <v>44409</v>
      </c>
      <c r="B1023" s="38" t="s">
        <v>915</v>
      </c>
    </row>
    <row r="1024" spans="1:2" ht="13.5" customHeight="1" x14ac:dyDescent="0.15">
      <c r="A1024" s="40">
        <v>44410</v>
      </c>
      <c r="B1024" s="38" t="s">
        <v>916</v>
      </c>
    </row>
    <row r="1025" spans="1:2" ht="13.5" customHeight="1" x14ac:dyDescent="0.15">
      <c r="A1025" s="40">
        <v>44412</v>
      </c>
      <c r="B1025" s="38" t="s">
        <v>1269</v>
      </c>
    </row>
    <row r="1026" spans="1:2" ht="13.5" customHeight="1" x14ac:dyDescent="0.15">
      <c r="A1026" s="40">
        <v>44413</v>
      </c>
      <c r="B1026" s="38" t="s">
        <v>917</v>
      </c>
    </row>
    <row r="1027" spans="1:2" ht="13.5" customHeight="1" x14ac:dyDescent="0.15">
      <c r="A1027" s="40">
        <v>44414</v>
      </c>
      <c r="B1027" s="38" t="s">
        <v>918</v>
      </c>
    </row>
    <row r="1028" spans="1:2" ht="13.5" customHeight="1" x14ac:dyDescent="0.15">
      <c r="A1028" s="40">
        <v>44416</v>
      </c>
      <c r="B1028" s="38" t="s">
        <v>919</v>
      </c>
    </row>
    <row r="1029" spans="1:2" ht="13.5" customHeight="1" x14ac:dyDescent="0.15">
      <c r="A1029" s="40">
        <v>44417</v>
      </c>
      <c r="B1029" s="38" t="s">
        <v>920</v>
      </c>
    </row>
    <row r="1030" spans="1:2" ht="13.5" customHeight="1" x14ac:dyDescent="0.15">
      <c r="A1030" s="40">
        <v>44419</v>
      </c>
      <c r="B1030" s="38" t="s">
        <v>921</v>
      </c>
    </row>
    <row r="1031" spans="1:2" ht="13.5" customHeight="1" x14ac:dyDescent="0.15">
      <c r="A1031" s="40">
        <v>44421</v>
      </c>
      <c r="B1031" s="38" t="s">
        <v>922</v>
      </c>
    </row>
    <row r="1032" spans="1:2" ht="13.5" customHeight="1" x14ac:dyDescent="0.15">
      <c r="A1032" s="40">
        <v>44422</v>
      </c>
      <c r="B1032" s="38" t="s">
        <v>923</v>
      </c>
    </row>
    <row r="1033" spans="1:2" ht="13.5" customHeight="1" x14ac:dyDescent="0.15">
      <c r="A1033" s="40">
        <v>44426</v>
      </c>
      <c r="B1033" s="38" t="s">
        <v>924</v>
      </c>
    </row>
    <row r="1034" spans="1:2" ht="13.5" customHeight="1" x14ac:dyDescent="0.15">
      <c r="A1034" s="40">
        <v>44428</v>
      </c>
      <c r="B1034" s="38" t="s">
        <v>925</v>
      </c>
    </row>
    <row r="1035" spans="1:2" ht="13.5" customHeight="1" x14ac:dyDescent="0.15">
      <c r="A1035" s="40">
        <v>44429</v>
      </c>
      <c r="B1035" s="38" t="s">
        <v>926</v>
      </c>
    </row>
    <row r="1036" spans="1:2" ht="13.5" customHeight="1" x14ac:dyDescent="0.15">
      <c r="A1036" s="40">
        <v>44432</v>
      </c>
      <c r="B1036" s="38" t="s">
        <v>927</v>
      </c>
    </row>
    <row r="1037" spans="1:2" ht="13.5" customHeight="1" x14ac:dyDescent="0.15">
      <c r="A1037" s="40">
        <v>44437</v>
      </c>
      <c r="B1037" s="38" t="s">
        <v>928</v>
      </c>
    </row>
    <row r="1038" spans="1:2" ht="13.5" customHeight="1" x14ac:dyDescent="0.15">
      <c r="A1038" s="40">
        <v>44441</v>
      </c>
      <c r="B1038" s="38" t="s">
        <v>929</v>
      </c>
    </row>
    <row r="1039" spans="1:2" ht="13.5" customHeight="1" x14ac:dyDescent="0.15">
      <c r="A1039" s="40">
        <v>44443</v>
      </c>
      <c r="B1039" s="38" t="s">
        <v>1061</v>
      </c>
    </row>
    <row r="1040" spans="1:2" ht="13.5" customHeight="1" x14ac:dyDescent="0.15">
      <c r="A1040" s="40">
        <v>44449</v>
      </c>
      <c r="B1040" s="38" t="s">
        <v>930</v>
      </c>
    </row>
    <row r="1041" spans="1:2" ht="13.5" customHeight="1" x14ac:dyDescent="0.15">
      <c r="A1041" s="40">
        <v>44505</v>
      </c>
      <c r="B1041" s="38" t="s">
        <v>1233</v>
      </c>
    </row>
    <row r="1042" spans="1:2" ht="13.5" customHeight="1" x14ac:dyDescent="0.15">
      <c r="A1042" s="40">
        <v>44507</v>
      </c>
      <c r="B1042" s="38" t="s">
        <v>931</v>
      </c>
    </row>
    <row r="1043" spans="1:2" ht="13.5" customHeight="1" x14ac:dyDescent="0.15">
      <c r="A1043" s="40">
        <v>44511</v>
      </c>
      <c r="B1043" s="38" t="s">
        <v>932</v>
      </c>
    </row>
    <row r="1044" spans="1:2" ht="13.5" customHeight="1" x14ac:dyDescent="0.15">
      <c r="A1044" s="40">
        <v>44512</v>
      </c>
      <c r="B1044" s="38" t="s">
        <v>933</v>
      </c>
    </row>
    <row r="1045" spans="1:2" ht="13.5" customHeight="1" x14ac:dyDescent="0.15">
      <c r="A1045" s="40">
        <v>44514</v>
      </c>
      <c r="B1045" s="38" t="s">
        <v>1270</v>
      </c>
    </row>
    <row r="1046" spans="1:2" ht="13.5" customHeight="1" x14ac:dyDescent="0.15">
      <c r="A1046" s="40">
        <v>44516</v>
      </c>
      <c r="B1046" s="38" t="s">
        <v>934</v>
      </c>
    </row>
    <row r="1047" spans="1:2" ht="13.5" customHeight="1" x14ac:dyDescent="0.15">
      <c r="A1047" s="40">
        <v>44517</v>
      </c>
      <c r="B1047" s="38" t="s">
        <v>935</v>
      </c>
    </row>
    <row r="1048" spans="1:2" ht="13.5" customHeight="1" x14ac:dyDescent="0.15">
      <c r="A1048" s="40">
        <v>44518</v>
      </c>
      <c r="B1048" s="38" t="s">
        <v>936</v>
      </c>
    </row>
    <row r="1049" spans="1:2" ht="13.5" customHeight="1" x14ac:dyDescent="0.15">
      <c r="A1049" s="40">
        <v>44519</v>
      </c>
      <c r="B1049" s="38" t="s">
        <v>937</v>
      </c>
    </row>
    <row r="1050" spans="1:2" ht="13.5" customHeight="1" x14ac:dyDescent="0.15">
      <c r="A1050" s="40">
        <v>44520</v>
      </c>
      <c r="B1050" s="38" t="s">
        <v>938</v>
      </c>
    </row>
    <row r="1051" spans="1:2" ht="13.5" customHeight="1" x14ac:dyDescent="0.15">
      <c r="A1051" s="40">
        <v>44521</v>
      </c>
      <c r="B1051" s="38" t="s">
        <v>939</v>
      </c>
    </row>
    <row r="1052" spans="1:2" ht="13.5" customHeight="1" x14ac:dyDescent="0.15">
      <c r="A1052" s="40">
        <v>44522</v>
      </c>
      <c r="B1052" s="38" t="s">
        <v>940</v>
      </c>
    </row>
    <row r="1053" spans="1:2" ht="13.5" customHeight="1" x14ac:dyDescent="0.15">
      <c r="A1053" s="40">
        <v>44523</v>
      </c>
      <c r="B1053" s="38" t="s">
        <v>941</v>
      </c>
    </row>
    <row r="1054" spans="1:2" ht="13.5" customHeight="1" x14ac:dyDescent="0.15">
      <c r="A1054" s="40">
        <v>44525</v>
      </c>
      <c r="B1054" s="38" t="s">
        <v>942</v>
      </c>
    </row>
    <row r="1055" spans="1:2" ht="13.5" customHeight="1" x14ac:dyDescent="0.15">
      <c r="A1055" s="40">
        <v>44602</v>
      </c>
      <c r="B1055" s="38" t="s">
        <v>943</v>
      </c>
    </row>
    <row r="1056" spans="1:2" ht="13.5" customHeight="1" x14ac:dyDescent="0.15">
      <c r="A1056" s="40">
        <v>44604</v>
      </c>
      <c r="B1056" s="38" t="s">
        <v>944</v>
      </c>
    </row>
    <row r="1057" spans="1:2" ht="13.5" customHeight="1" x14ac:dyDescent="0.15">
      <c r="A1057" s="40">
        <v>44610</v>
      </c>
      <c r="B1057" s="38" t="s">
        <v>1234</v>
      </c>
    </row>
    <row r="1058" spans="1:2" ht="13.5" customHeight="1" x14ac:dyDescent="0.15">
      <c r="A1058" s="40">
        <v>44701</v>
      </c>
      <c r="B1058" s="38" t="s">
        <v>945</v>
      </c>
    </row>
    <row r="1059" spans="1:2" ht="13.5" customHeight="1" x14ac:dyDescent="0.15">
      <c r="A1059" s="40">
        <v>45102</v>
      </c>
      <c r="B1059" s="38" t="s">
        <v>946</v>
      </c>
    </row>
    <row r="1060" spans="1:2" ht="13.5" customHeight="1" x14ac:dyDescent="0.15">
      <c r="A1060" s="40">
        <v>45206</v>
      </c>
      <c r="B1060" s="38" t="s">
        <v>947</v>
      </c>
    </row>
    <row r="1061" spans="1:2" ht="13.5" customHeight="1" x14ac:dyDescent="0.15">
      <c r="A1061" s="40">
        <v>45302</v>
      </c>
      <c r="B1061" s="38" t="s">
        <v>948</v>
      </c>
    </row>
    <row r="1062" spans="1:2" ht="13.5" customHeight="1" x14ac:dyDescent="0.15">
      <c r="A1062" s="40">
        <v>45303</v>
      </c>
      <c r="B1062" s="38" t="s">
        <v>949</v>
      </c>
    </row>
    <row r="1063" spans="1:2" ht="13.5" customHeight="1" x14ac:dyDescent="0.15">
      <c r="A1063" s="40">
        <v>45304</v>
      </c>
      <c r="B1063" s="38" t="s">
        <v>1278</v>
      </c>
    </row>
    <row r="1064" spans="1:2" ht="13.5" customHeight="1" x14ac:dyDescent="0.15">
      <c r="A1064" s="40">
        <v>45305</v>
      </c>
      <c r="B1064" s="38" t="s">
        <v>950</v>
      </c>
    </row>
    <row r="1065" spans="1:2" ht="13.5" customHeight="1" x14ac:dyDescent="0.15">
      <c r="A1065" s="40">
        <v>45306</v>
      </c>
      <c r="B1065" s="38" t="s">
        <v>951</v>
      </c>
    </row>
    <row r="1066" spans="1:2" ht="13.5" customHeight="1" x14ac:dyDescent="0.15">
      <c r="A1066" s="40">
        <v>45307</v>
      </c>
      <c r="B1066" s="38" t="s">
        <v>952</v>
      </c>
    </row>
    <row r="1067" spans="1:2" ht="13.5" customHeight="1" x14ac:dyDescent="0.15">
      <c r="A1067" s="40">
        <v>45308</v>
      </c>
      <c r="B1067" s="38" t="s">
        <v>953</v>
      </c>
    </row>
    <row r="1068" spans="1:2" ht="13.5" customHeight="1" x14ac:dyDescent="0.15">
      <c r="A1068" s="40">
        <v>45309</v>
      </c>
      <c r="B1068" s="38" t="s">
        <v>954</v>
      </c>
    </row>
    <row r="1069" spans="1:2" ht="13.5" customHeight="1" x14ac:dyDescent="0.15">
      <c r="A1069" s="40">
        <v>45310</v>
      </c>
      <c r="B1069" s="38" t="s">
        <v>955</v>
      </c>
    </row>
    <row r="1070" spans="1:2" ht="13.5" customHeight="1" x14ac:dyDescent="0.15">
      <c r="A1070" s="40">
        <v>45311</v>
      </c>
      <c r="B1070" s="38" t="s">
        <v>956</v>
      </c>
    </row>
    <row r="1071" spans="1:2" ht="13.5" customHeight="1" x14ac:dyDescent="0.15">
      <c r="A1071" s="40">
        <v>45404</v>
      </c>
      <c r="B1071" s="38" t="s">
        <v>957</v>
      </c>
    </row>
    <row r="1072" spans="1:2" ht="13.5" customHeight="1" x14ac:dyDescent="0.15">
      <c r="A1072" s="40">
        <v>45407</v>
      </c>
      <c r="B1072" s="38" t="s">
        <v>958</v>
      </c>
    </row>
    <row r="1073" spans="1:2" ht="13.5" customHeight="1" x14ac:dyDescent="0.15">
      <c r="A1073" s="40">
        <v>45409</v>
      </c>
      <c r="B1073" s="38" t="s">
        <v>959</v>
      </c>
    </row>
    <row r="1074" spans="1:2" ht="13.5" customHeight="1" x14ac:dyDescent="0.15">
      <c r="A1074" s="40">
        <v>45411</v>
      </c>
      <c r="B1074" s="38" t="s">
        <v>960</v>
      </c>
    </row>
    <row r="1075" spans="1:2" ht="13.5" customHeight="1" x14ac:dyDescent="0.15">
      <c r="A1075" s="40">
        <v>45502</v>
      </c>
      <c r="B1075" s="38" t="s">
        <v>961</v>
      </c>
    </row>
    <row r="1076" spans="1:2" ht="13.5" customHeight="1" x14ac:dyDescent="0.15">
      <c r="A1076" s="40">
        <v>45503</v>
      </c>
      <c r="B1076" s="38" t="s">
        <v>962</v>
      </c>
    </row>
    <row r="1077" spans="1:2" ht="13.5" customHeight="1" x14ac:dyDescent="0.15">
      <c r="A1077" s="40">
        <v>45506</v>
      </c>
      <c r="B1077" s="38" t="s">
        <v>963</v>
      </c>
    </row>
    <row r="1078" spans="1:2" ht="13.5" customHeight="1" x14ac:dyDescent="0.15">
      <c r="A1078" s="40">
        <v>45507</v>
      </c>
      <c r="B1078" s="38" t="s">
        <v>964</v>
      </c>
    </row>
    <row r="1079" spans="1:2" ht="13.5" customHeight="1" x14ac:dyDescent="0.15">
      <c r="A1079" s="40">
        <v>45508</v>
      </c>
      <c r="B1079" s="38" t="s">
        <v>965</v>
      </c>
    </row>
    <row r="1080" spans="1:2" ht="13.5" customHeight="1" x14ac:dyDescent="0.15">
      <c r="A1080" s="40">
        <v>46101</v>
      </c>
      <c r="B1080" s="38" t="s">
        <v>966</v>
      </c>
    </row>
    <row r="1081" spans="1:2" ht="13.5" customHeight="1" x14ac:dyDescent="0.15">
      <c r="A1081" s="40">
        <v>46102</v>
      </c>
      <c r="B1081" s="38" t="s">
        <v>967</v>
      </c>
    </row>
    <row r="1082" spans="1:2" ht="13.5" customHeight="1" x14ac:dyDescent="0.15">
      <c r="A1082" s="40">
        <v>46104</v>
      </c>
      <c r="B1082" s="38" t="s">
        <v>968</v>
      </c>
    </row>
    <row r="1083" spans="1:2" ht="13.5" customHeight="1" x14ac:dyDescent="0.15">
      <c r="A1083" s="40">
        <v>46202</v>
      </c>
      <c r="B1083" s="38" t="s">
        <v>969</v>
      </c>
    </row>
    <row r="1084" spans="1:2" ht="13.5" customHeight="1" x14ac:dyDescent="0.15">
      <c r="A1084" s="40">
        <v>46205</v>
      </c>
      <c r="B1084" s="38" t="s">
        <v>970</v>
      </c>
    </row>
    <row r="1085" spans="1:2" ht="13.5" customHeight="1" x14ac:dyDescent="0.15">
      <c r="A1085" s="40">
        <v>46206</v>
      </c>
      <c r="B1085" s="38" t="s">
        <v>2057</v>
      </c>
    </row>
    <row r="1086" spans="1:2" ht="13.5" customHeight="1" x14ac:dyDescent="0.15">
      <c r="A1086" s="40">
        <v>46301</v>
      </c>
      <c r="B1086" s="38" t="s">
        <v>971</v>
      </c>
    </row>
    <row r="1087" spans="1:2" ht="13.5" customHeight="1" x14ac:dyDescent="0.15">
      <c r="A1087" s="40">
        <v>46302</v>
      </c>
      <c r="B1087" s="38" t="s">
        <v>1062</v>
      </c>
    </row>
    <row r="1088" spans="1:2" ht="13.5" customHeight="1" x14ac:dyDescent="0.15">
      <c r="A1088" s="40">
        <v>46304</v>
      </c>
      <c r="B1088" s="38" t="s">
        <v>972</v>
      </c>
    </row>
    <row r="1089" spans="1:2" ht="13.5" customHeight="1" x14ac:dyDescent="0.15">
      <c r="A1089" s="40">
        <v>46305</v>
      </c>
      <c r="B1089" s="38" t="s">
        <v>973</v>
      </c>
    </row>
    <row r="1090" spans="1:2" ht="13.5" customHeight="1" x14ac:dyDescent="0.15">
      <c r="A1090" s="40">
        <v>46307</v>
      </c>
      <c r="B1090" s="38" t="s">
        <v>974</v>
      </c>
    </row>
    <row r="1091" spans="1:2" ht="13.5" customHeight="1" x14ac:dyDescent="0.15">
      <c r="A1091" s="40">
        <v>46402</v>
      </c>
      <c r="B1091" s="38" t="s">
        <v>975</v>
      </c>
    </row>
    <row r="1092" spans="1:2" ht="13.5" customHeight="1" x14ac:dyDescent="0.15">
      <c r="A1092" s="40">
        <v>47102</v>
      </c>
      <c r="B1092" s="38" t="s">
        <v>976</v>
      </c>
    </row>
    <row r="1093" spans="1:2" ht="13.5" customHeight="1" x14ac:dyDescent="0.15">
      <c r="A1093" s="40">
        <v>47104</v>
      </c>
      <c r="B1093" s="38" t="s">
        <v>977</v>
      </c>
    </row>
    <row r="1094" spans="1:2" ht="13.5" customHeight="1" x14ac:dyDescent="0.15">
      <c r="A1094" s="40">
        <v>47106</v>
      </c>
      <c r="B1094" s="38" t="s">
        <v>978</v>
      </c>
    </row>
    <row r="1095" spans="1:2" ht="13.5" customHeight="1" x14ac:dyDescent="0.15">
      <c r="A1095" s="40">
        <v>47107</v>
      </c>
      <c r="B1095" s="38" t="s">
        <v>1235</v>
      </c>
    </row>
    <row r="1096" spans="1:2" ht="13.5" customHeight="1" x14ac:dyDescent="0.15">
      <c r="A1096" s="40">
        <v>47110</v>
      </c>
      <c r="B1096" s="38" t="s">
        <v>979</v>
      </c>
    </row>
    <row r="1097" spans="1:2" ht="13.5" customHeight="1" x14ac:dyDescent="0.15">
      <c r="A1097" s="40">
        <v>47112</v>
      </c>
      <c r="B1097" s="38" t="s">
        <v>1271</v>
      </c>
    </row>
    <row r="1098" spans="1:2" ht="13.5" customHeight="1" x14ac:dyDescent="0.15">
      <c r="A1098" s="40">
        <v>47113</v>
      </c>
      <c r="B1098" s="38" t="s">
        <v>980</v>
      </c>
    </row>
    <row r="1099" spans="1:2" ht="13.5" customHeight="1" x14ac:dyDescent="0.15">
      <c r="A1099" s="40">
        <v>47114</v>
      </c>
      <c r="B1099" s="38" t="s">
        <v>981</v>
      </c>
    </row>
    <row r="1100" spans="1:2" ht="13.5" customHeight="1" x14ac:dyDescent="0.15">
      <c r="A1100" s="40">
        <v>47115</v>
      </c>
      <c r="B1100" s="38" t="s">
        <v>982</v>
      </c>
    </row>
    <row r="1101" spans="1:2" ht="13.5" customHeight="1" x14ac:dyDescent="0.15">
      <c r="A1101" s="40">
        <v>47116</v>
      </c>
      <c r="B1101" s="38" t="s">
        <v>983</v>
      </c>
    </row>
    <row r="1102" spans="1:2" ht="13.5" customHeight="1" x14ac:dyDescent="0.15">
      <c r="A1102" s="40">
        <v>47117</v>
      </c>
      <c r="B1102" s="38" t="s">
        <v>984</v>
      </c>
    </row>
    <row r="1103" spans="1:2" ht="13.5" customHeight="1" x14ac:dyDescent="0.15">
      <c r="A1103" s="40">
        <v>47118</v>
      </c>
      <c r="B1103" s="38" t="s">
        <v>985</v>
      </c>
    </row>
    <row r="1104" spans="1:2" ht="13.5" customHeight="1" x14ac:dyDescent="0.15">
      <c r="A1104" s="40">
        <v>47119</v>
      </c>
      <c r="B1104" s="38" t="s">
        <v>986</v>
      </c>
    </row>
    <row r="1105" spans="1:2" ht="13.5" customHeight="1" x14ac:dyDescent="0.15">
      <c r="A1105" s="40">
        <v>47120</v>
      </c>
      <c r="B1105" s="38" t="s">
        <v>987</v>
      </c>
    </row>
    <row r="1106" spans="1:2" ht="13.5" customHeight="1" x14ac:dyDescent="0.15">
      <c r="A1106" s="40">
        <v>47121</v>
      </c>
      <c r="B1106" s="38" t="s">
        <v>988</v>
      </c>
    </row>
    <row r="1107" spans="1:2" ht="13.5" customHeight="1" x14ac:dyDescent="0.15">
      <c r="A1107" s="40">
        <v>47122</v>
      </c>
      <c r="B1107" s="38" t="s">
        <v>989</v>
      </c>
    </row>
    <row r="1108" spans="1:2" ht="13.5" customHeight="1" x14ac:dyDescent="0.15">
      <c r="A1108" s="40">
        <v>47124</v>
      </c>
      <c r="B1108" s="38" t="s">
        <v>990</v>
      </c>
    </row>
    <row r="1109" spans="1:2" ht="13.5" customHeight="1" x14ac:dyDescent="0.15">
      <c r="A1109" s="40">
        <v>47125</v>
      </c>
      <c r="B1109" s="38" t="s">
        <v>991</v>
      </c>
    </row>
    <row r="1110" spans="1:2" ht="13.5" customHeight="1" x14ac:dyDescent="0.15">
      <c r="A1110" s="40">
        <v>47131</v>
      </c>
      <c r="B1110" s="38" t="s">
        <v>992</v>
      </c>
    </row>
    <row r="1111" spans="1:2" ht="13.5" customHeight="1" x14ac:dyDescent="0.15">
      <c r="A1111" s="40">
        <v>47201</v>
      </c>
      <c r="B1111" s="38" t="s">
        <v>993</v>
      </c>
    </row>
    <row r="1112" spans="1:2" ht="13.5" customHeight="1" x14ac:dyDescent="0.15">
      <c r="A1112" s="40">
        <v>47202</v>
      </c>
      <c r="B1112" s="38" t="s">
        <v>994</v>
      </c>
    </row>
    <row r="1113" spans="1:2" ht="13.5" customHeight="1" x14ac:dyDescent="0.15">
      <c r="A1113" s="40">
        <v>47203</v>
      </c>
      <c r="B1113" s="38" t="s">
        <v>995</v>
      </c>
    </row>
    <row r="1114" spans="1:2" ht="13.5" customHeight="1" x14ac:dyDescent="0.15">
      <c r="A1114" s="40">
        <v>47303</v>
      </c>
      <c r="B1114" s="38" t="s">
        <v>996</v>
      </c>
    </row>
    <row r="1115" spans="1:2" ht="13.5" customHeight="1" x14ac:dyDescent="0.15">
      <c r="A1115" s="40">
        <v>47308</v>
      </c>
      <c r="B1115" s="38" t="s">
        <v>997</v>
      </c>
    </row>
    <row r="1116" spans="1:2" ht="13.5" customHeight="1" x14ac:dyDescent="0.15">
      <c r="A1116" s="40">
        <v>47405</v>
      </c>
      <c r="B1116" s="38" t="s">
        <v>998</v>
      </c>
    </row>
    <row r="1117" spans="1:2" ht="13.5" customHeight="1" x14ac:dyDescent="0.15">
      <c r="A1117" s="40">
        <v>47407</v>
      </c>
      <c r="B1117" s="38" t="s">
        <v>999</v>
      </c>
    </row>
    <row r="1118" spans="1:2" ht="13.5" customHeight="1" x14ac:dyDescent="0.15">
      <c r="A1118" s="40">
        <v>47501</v>
      </c>
      <c r="B1118" s="38" t="s">
        <v>1000</v>
      </c>
    </row>
    <row r="1119" spans="1:2" ht="13.5" customHeight="1" x14ac:dyDescent="0.15">
      <c r="A1119" s="40">
        <v>47502</v>
      </c>
      <c r="B1119" s="38" t="s">
        <v>1001</v>
      </c>
    </row>
    <row r="1120" spans="1:2" ht="13.5" customHeight="1" x14ac:dyDescent="0.15">
      <c r="A1120" s="40">
        <v>47504</v>
      </c>
      <c r="B1120" s="38" t="s">
        <v>1002</v>
      </c>
    </row>
    <row r="1121" spans="1:2" ht="13.5" customHeight="1" x14ac:dyDescent="0.15">
      <c r="A1121" s="40">
        <v>47505</v>
      </c>
      <c r="B1121" s="38" t="s">
        <v>1003</v>
      </c>
    </row>
    <row r="1122" spans="1:2" ht="13.5" customHeight="1" x14ac:dyDescent="0.15">
      <c r="A1122" s="40">
        <v>47603</v>
      </c>
      <c r="B1122" s="38" t="s">
        <v>1004</v>
      </c>
    </row>
    <row r="1123" spans="1:2" ht="13.5" customHeight="1" x14ac:dyDescent="0.15">
      <c r="A1123" s="40">
        <v>47604</v>
      </c>
      <c r="B1123" s="38" t="s">
        <v>1005</v>
      </c>
    </row>
    <row r="1124" spans="1:2" ht="13.5" customHeight="1" x14ac:dyDescent="0.15">
      <c r="A1124" s="40">
        <v>47605</v>
      </c>
      <c r="B1124" s="38" t="s">
        <v>1006</v>
      </c>
    </row>
    <row r="1125" spans="1:2" ht="13.5" customHeight="1" x14ac:dyDescent="0.15">
      <c r="A1125" s="40">
        <v>47701</v>
      </c>
      <c r="B1125" s="38" t="s">
        <v>1007</v>
      </c>
    </row>
    <row r="1126" spans="1:2" ht="13.5" customHeight="1" x14ac:dyDescent="0.15">
      <c r="A1126" s="40">
        <v>47703</v>
      </c>
      <c r="B1126" s="38" t="s">
        <v>1008</v>
      </c>
    </row>
    <row r="1127" spans="1:2" ht="13.5" customHeight="1" x14ac:dyDescent="0.15">
      <c r="A1127" s="40">
        <v>47704</v>
      </c>
      <c r="B1127" s="38" t="s">
        <v>1009</v>
      </c>
    </row>
    <row r="1128" spans="1:2" ht="13.5" customHeight="1" x14ac:dyDescent="0.15">
      <c r="A1128" s="40">
        <v>47708</v>
      </c>
      <c r="B1128" s="38" t="s">
        <v>1010</v>
      </c>
    </row>
    <row r="1129" spans="1:2" ht="13.5" customHeight="1" x14ac:dyDescent="0.15">
      <c r="A1129" s="40">
        <v>48001</v>
      </c>
      <c r="B1129" s="38" t="s">
        <v>1011</v>
      </c>
    </row>
    <row r="1130" spans="1:2" ht="13.5" customHeight="1" x14ac:dyDescent="0.15">
      <c r="A1130" s="40">
        <v>48002</v>
      </c>
      <c r="B1130" s="38" t="s">
        <v>1012</v>
      </c>
    </row>
    <row r="1131" spans="1:2" ht="13.5" customHeight="1" x14ac:dyDescent="0.15">
      <c r="A1131" s="40">
        <v>50101</v>
      </c>
      <c r="B1131" s="38" t="s">
        <v>1063</v>
      </c>
    </row>
    <row r="1132" spans="1:2" ht="13.5" customHeight="1" x14ac:dyDescent="0.15">
      <c r="A1132" s="40">
        <v>50102</v>
      </c>
      <c r="B1132" s="38" t="s">
        <v>1064</v>
      </c>
    </row>
    <row r="1133" spans="1:2" ht="13.5" customHeight="1" x14ac:dyDescent="0.15">
      <c r="A1133" s="40">
        <v>50103</v>
      </c>
      <c r="B1133" s="38" t="s">
        <v>1065</v>
      </c>
    </row>
    <row r="1134" spans="1:2" ht="13.5" customHeight="1" x14ac:dyDescent="0.15">
      <c r="A1134" s="40">
        <v>50104</v>
      </c>
      <c r="B1134" s="38" t="s">
        <v>1066</v>
      </c>
    </row>
    <row r="1135" spans="1:2" ht="13.5" customHeight="1" x14ac:dyDescent="0.15">
      <c r="A1135" s="40">
        <v>51101</v>
      </c>
      <c r="B1135" s="38" t="s">
        <v>1067</v>
      </c>
    </row>
    <row r="1136" spans="1:2" ht="13.5" customHeight="1" x14ac:dyDescent="0.15">
      <c r="A1136" s="40">
        <v>51201</v>
      </c>
      <c r="B1136" s="38" t="s">
        <v>1068</v>
      </c>
    </row>
    <row r="1137" spans="1:2" ht="13.5" customHeight="1" x14ac:dyDescent="0.15">
      <c r="A1137" s="40">
        <v>51303</v>
      </c>
      <c r="B1137" s="38" t="s">
        <v>1069</v>
      </c>
    </row>
    <row r="1138" spans="1:2" ht="13.5" customHeight="1" x14ac:dyDescent="0.15">
      <c r="A1138" s="40">
        <v>51401</v>
      </c>
      <c r="B1138" s="38" t="s">
        <v>1070</v>
      </c>
    </row>
    <row r="1139" spans="1:2" ht="13.5" customHeight="1" x14ac:dyDescent="0.15">
      <c r="A1139" s="40">
        <v>51501</v>
      </c>
      <c r="B1139" s="38" t="s">
        <v>1071</v>
      </c>
    </row>
    <row r="1140" spans="1:2" ht="13.5" customHeight="1" x14ac:dyDescent="0.15">
      <c r="A1140" s="40">
        <v>51601</v>
      </c>
      <c r="B1140" s="38" t="s">
        <v>1072</v>
      </c>
    </row>
    <row r="1141" spans="1:2" ht="13.5" customHeight="1" x14ac:dyDescent="0.15">
      <c r="A1141" s="40">
        <v>52101</v>
      </c>
      <c r="B1141" s="38" t="s">
        <v>1073</v>
      </c>
    </row>
    <row r="1142" spans="1:2" ht="13.5" customHeight="1" x14ac:dyDescent="0.15">
      <c r="A1142" s="40">
        <v>52201</v>
      </c>
      <c r="B1142" s="38" t="s">
        <v>1074</v>
      </c>
    </row>
    <row r="1143" spans="1:2" ht="13.5" customHeight="1" x14ac:dyDescent="0.15">
      <c r="A1143" s="40">
        <v>52301</v>
      </c>
      <c r="B1143" s="38" t="s">
        <v>1075</v>
      </c>
    </row>
    <row r="1144" spans="1:2" ht="13.5" customHeight="1" x14ac:dyDescent="0.15">
      <c r="A1144" s="40">
        <v>52501</v>
      </c>
      <c r="B1144" s="38" t="s">
        <v>1076</v>
      </c>
    </row>
    <row r="1145" spans="1:2" ht="13.5" customHeight="1" x14ac:dyDescent="0.15">
      <c r="A1145" s="40">
        <v>52601</v>
      </c>
      <c r="B1145" s="38" t="s">
        <v>1077</v>
      </c>
    </row>
    <row r="1146" spans="1:2" ht="13.5" customHeight="1" x14ac:dyDescent="0.15">
      <c r="A1146" s="40">
        <v>52604</v>
      </c>
      <c r="B1146" s="38" t="s">
        <v>1078</v>
      </c>
    </row>
    <row r="1147" spans="1:2" ht="13.5" customHeight="1" x14ac:dyDescent="0.15">
      <c r="A1147" s="40">
        <v>52605</v>
      </c>
      <c r="B1147" s="38" t="s">
        <v>1079</v>
      </c>
    </row>
    <row r="1148" spans="1:2" ht="13.5" customHeight="1" x14ac:dyDescent="0.15">
      <c r="A1148" s="40">
        <v>53101</v>
      </c>
      <c r="B1148" s="38" t="s">
        <v>1080</v>
      </c>
    </row>
    <row r="1149" spans="1:2" ht="13.5" customHeight="1" x14ac:dyDescent="0.15">
      <c r="A1149" s="40">
        <v>53203</v>
      </c>
      <c r="B1149" s="38" t="s">
        <v>1081</v>
      </c>
    </row>
    <row r="1150" spans="1:2" ht="13.5" customHeight="1" x14ac:dyDescent="0.15">
      <c r="A1150" s="40">
        <v>53301</v>
      </c>
      <c r="B1150" s="38" t="s">
        <v>1082</v>
      </c>
    </row>
    <row r="1151" spans="1:2" ht="13.5" customHeight="1" x14ac:dyDescent="0.15">
      <c r="A1151" s="40">
        <v>53302</v>
      </c>
      <c r="B1151" s="38" t="s">
        <v>1272</v>
      </c>
    </row>
    <row r="1152" spans="1:2" ht="13.5" customHeight="1" x14ac:dyDescent="0.15">
      <c r="A1152" s="40">
        <v>53401</v>
      </c>
      <c r="B1152" s="38" t="s">
        <v>1083</v>
      </c>
    </row>
    <row r="1153" spans="1:2" ht="13.5" customHeight="1" x14ac:dyDescent="0.15">
      <c r="A1153" s="40">
        <v>53601</v>
      </c>
      <c r="B1153" s="38" t="s">
        <v>1084</v>
      </c>
    </row>
    <row r="1154" spans="1:2" ht="13.5" customHeight="1" x14ac:dyDescent="0.15">
      <c r="A1154" s="40">
        <v>53701</v>
      </c>
      <c r="B1154" s="38" t="s">
        <v>1085</v>
      </c>
    </row>
    <row r="1155" spans="1:2" ht="13.5" customHeight="1" x14ac:dyDescent="0.15">
      <c r="A1155" s="40">
        <v>53801</v>
      </c>
      <c r="B1155" s="38" t="s">
        <v>1086</v>
      </c>
    </row>
    <row r="1156" spans="1:2" ht="13.5" customHeight="1" x14ac:dyDescent="0.15">
      <c r="A1156" s="40">
        <v>53901</v>
      </c>
      <c r="B1156" s="38" t="s">
        <v>1087</v>
      </c>
    </row>
    <row r="1157" spans="1:2" ht="13.5" customHeight="1" x14ac:dyDescent="0.15">
      <c r="A1157" s="40">
        <v>54101</v>
      </c>
      <c r="B1157" s="38" t="s">
        <v>1088</v>
      </c>
    </row>
    <row r="1158" spans="1:2" ht="13.5" customHeight="1" x14ac:dyDescent="0.15">
      <c r="A1158" s="40">
        <v>54102</v>
      </c>
      <c r="B1158" s="38" t="s">
        <v>1089</v>
      </c>
    </row>
    <row r="1159" spans="1:2" ht="13.5" customHeight="1" x14ac:dyDescent="0.15">
      <c r="A1159" s="40">
        <v>54103</v>
      </c>
      <c r="B1159" s="38" t="s">
        <v>1090</v>
      </c>
    </row>
    <row r="1160" spans="1:2" ht="13.5" customHeight="1" x14ac:dyDescent="0.15">
      <c r="A1160" s="40">
        <v>54301</v>
      </c>
      <c r="B1160" s="38" t="s">
        <v>1091</v>
      </c>
    </row>
    <row r="1161" spans="1:2" ht="13.5" customHeight="1" x14ac:dyDescent="0.15">
      <c r="A1161" s="40">
        <v>54401</v>
      </c>
      <c r="B1161" s="38" t="s">
        <v>1092</v>
      </c>
    </row>
    <row r="1162" spans="1:2" ht="13.5" customHeight="1" x14ac:dyDescent="0.15">
      <c r="A1162" s="40">
        <v>54501</v>
      </c>
      <c r="B1162" s="38" t="s">
        <v>1093</v>
      </c>
    </row>
    <row r="1163" spans="1:2" ht="13.5" customHeight="1" x14ac:dyDescent="0.15">
      <c r="A1163" s="40">
        <v>54502</v>
      </c>
      <c r="B1163" s="38" t="s">
        <v>1094</v>
      </c>
    </row>
    <row r="1164" spans="1:2" ht="13.5" customHeight="1" x14ac:dyDescent="0.15">
      <c r="A1164" s="40">
        <v>54601</v>
      </c>
      <c r="B1164" s="38" t="s">
        <v>1095</v>
      </c>
    </row>
    <row r="1165" spans="1:2" ht="13.5" customHeight="1" x14ac:dyDescent="0.15">
      <c r="A1165" s="40">
        <v>54701</v>
      </c>
      <c r="B1165" s="38" t="s">
        <v>1096</v>
      </c>
    </row>
    <row r="1166" spans="1:2" ht="13.5" customHeight="1" x14ac:dyDescent="0.15">
      <c r="A1166" s="40">
        <v>55101</v>
      </c>
      <c r="B1166" s="38" t="s">
        <v>1097</v>
      </c>
    </row>
    <row r="1167" spans="1:2" ht="13.5" customHeight="1" x14ac:dyDescent="0.15">
      <c r="A1167" s="40">
        <v>55201</v>
      </c>
      <c r="B1167" s="38" t="s">
        <v>1098</v>
      </c>
    </row>
    <row r="1168" spans="1:2" ht="13.5" customHeight="1" x14ac:dyDescent="0.15">
      <c r="A1168" s="40">
        <v>55301</v>
      </c>
      <c r="B1168" s="38" t="s">
        <v>1099</v>
      </c>
    </row>
    <row r="1169" spans="1:2" ht="13.5" customHeight="1" x14ac:dyDescent="0.15">
      <c r="A1169" s="40">
        <v>55401</v>
      </c>
      <c r="B1169" s="38" t="s">
        <v>1100</v>
      </c>
    </row>
    <row r="1170" spans="1:2" ht="13.5" customHeight="1" x14ac:dyDescent="0.15">
      <c r="A1170" s="40">
        <v>55402</v>
      </c>
      <c r="B1170" s="38" t="s">
        <v>1101</v>
      </c>
    </row>
    <row r="1171" spans="1:2" ht="13.5" customHeight="1" x14ac:dyDescent="0.15">
      <c r="A1171" s="40">
        <v>55501</v>
      </c>
      <c r="B1171" s="38" t="s">
        <v>1102</v>
      </c>
    </row>
    <row r="1172" spans="1:2" ht="13.5" customHeight="1" x14ac:dyDescent="0.15">
      <c r="A1172" s="40">
        <v>55502</v>
      </c>
      <c r="B1172" s="38" t="s">
        <v>1103</v>
      </c>
    </row>
    <row r="1173" spans="1:2" ht="13.5" customHeight="1" x14ac:dyDescent="0.15">
      <c r="A1173" s="40">
        <v>55503</v>
      </c>
      <c r="B1173" s="38" t="s">
        <v>1104</v>
      </c>
    </row>
    <row r="1174" spans="1:2" ht="13.5" customHeight="1" x14ac:dyDescent="0.15">
      <c r="A1174" s="40">
        <v>56101</v>
      </c>
      <c r="B1174" s="38" t="s">
        <v>1105</v>
      </c>
    </row>
    <row r="1175" spans="1:2" ht="13.5" customHeight="1" x14ac:dyDescent="0.15">
      <c r="A1175" s="40">
        <v>56203</v>
      </c>
      <c r="B1175" s="38" t="s">
        <v>1106</v>
      </c>
    </row>
    <row r="1176" spans="1:2" ht="13.5" customHeight="1" x14ac:dyDescent="0.15">
      <c r="A1176" s="40">
        <v>56301</v>
      </c>
      <c r="B1176" s="38" t="s">
        <v>1107</v>
      </c>
    </row>
    <row r="1177" spans="1:2" ht="13.5" customHeight="1" x14ac:dyDescent="0.15">
      <c r="A1177" s="40">
        <v>56302</v>
      </c>
      <c r="B1177" s="38" t="s">
        <v>1108</v>
      </c>
    </row>
    <row r="1178" spans="1:2" ht="13.5" customHeight="1" x14ac:dyDescent="0.15">
      <c r="A1178" s="40">
        <v>56401</v>
      </c>
      <c r="B1178" s="38" t="s">
        <v>1109</v>
      </c>
    </row>
    <row r="1179" spans="1:2" ht="13.5" customHeight="1" x14ac:dyDescent="0.15">
      <c r="A1179" s="40">
        <v>57101</v>
      </c>
      <c r="B1179" s="38" t="s">
        <v>1110</v>
      </c>
    </row>
    <row r="1180" spans="1:2" ht="13.5" customHeight="1" x14ac:dyDescent="0.15">
      <c r="A1180" s="40">
        <v>57102</v>
      </c>
      <c r="B1180" s="38" t="s">
        <v>1111</v>
      </c>
    </row>
    <row r="1181" spans="1:2" x14ac:dyDescent="0.15">
      <c r="A1181" s="40">
        <v>57103</v>
      </c>
      <c r="B1181" s="38" t="s">
        <v>1112</v>
      </c>
    </row>
    <row r="1182" spans="1:2" x14ac:dyDescent="0.15">
      <c r="A1182" s="40">
        <v>57301</v>
      </c>
      <c r="B1182" s="38" t="s">
        <v>1113</v>
      </c>
    </row>
    <row r="1183" spans="1:2" x14ac:dyDescent="0.15">
      <c r="A1183" s="40">
        <v>57403</v>
      </c>
      <c r="B1183" s="38" t="s">
        <v>1114</v>
      </c>
    </row>
    <row r="1184" spans="1:2" x14ac:dyDescent="0.15">
      <c r="A1184" s="40">
        <v>57501</v>
      </c>
      <c r="B1184" s="38" t="s">
        <v>1115</v>
      </c>
    </row>
    <row r="1185" spans="1:2" x14ac:dyDescent="0.15">
      <c r="A1185" s="40">
        <v>57601</v>
      </c>
      <c r="B1185" s="38" t="s">
        <v>1116</v>
      </c>
    </row>
    <row r="1186" spans="1:2" x14ac:dyDescent="0.15">
      <c r="A1186" s="40">
        <v>57701</v>
      </c>
      <c r="B1186" s="38" t="s">
        <v>1117</v>
      </c>
    </row>
    <row r="1187" spans="1:2" x14ac:dyDescent="0.15">
      <c r="A1187" s="40">
        <v>58001</v>
      </c>
      <c r="B1187" s="38" t="s">
        <v>1118</v>
      </c>
    </row>
    <row r="1188" spans="1:2" x14ac:dyDescent="0.15">
      <c r="A1188" s="40">
        <v>62501</v>
      </c>
      <c r="B1188" s="38" t="s">
        <v>1279</v>
      </c>
    </row>
    <row r="1189" spans="1:2" x14ac:dyDescent="0.15">
      <c r="A1189" s="40">
        <v>62601</v>
      </c>
      <c r="B1189" s="38" t="s">
        <v>1280</v>
      </c>
    </row>
    <row r="1190" spans="1:2" x14ac:dyDescent="0.15">
      <c r="A1190" s="40">
        <v>62603</v>
      </c>
      <c r="B1190" s="38" t="s">
        <v>1281</v>
      </c>
    </row>
    <row r="1191" spans="1:2" x14ac:dyDescent="0.15">
      <c r="A1191" s="40">
        <v>62608</v>
      </c>
      <c r="B1191" s="38" t="s">
        <v>1282</v>
      </c>
    </row>
    <row r="1192" spans="1:2" x14ac:dyDescent="0.15">
      <c r="A1192" s="40">
        <v>62611</v>
      </c>
      <c r="B1192" s="38" t="s">
        <v>1283</v>
      </c>
    </row>
    <row r="1193" spans="1:2" x14ac:dyDescent="0.15">
      <c r="A1193" s="40">
        <v>62615</v>
      </c>
      <c r="B1193" s="38" t="s">
        <v>1284</v>
      </c>
    </row>
    <row r="1194" spans="1:2" x14ac:dyDescent="0.15">
      <c r="A1194" s="40">
        <v>62616</v>
      </c>
      <c r="B1194" s="38" t="s">
        <v>1285</v>
      </c>
    </row>
    <row r="1195" spans="1:2" x14ac:dyDescent="0.15">
      <c r="A1195" s="40">
        <v>62618</v>
      </c>
      <c r="B1195" s="38" t="s">
        <v>1286</v>
      </c>
    </row>
    <row r="1196" spans="1:2" x14ac:dyDescent="0.15">
      <c r="A1196" s="40">
        <v>63801</v>
      </c>
      <c r="B1196" s="38" t="s">
        <v>1287</v>
      </c>
    </row>
    <row r="1197" spans="1:2" x14ac:dyDescent="0.15">
      <c r="A1197" s="40">
        <v>63902</v>
      </c>
      <c r="B1197" s="38" t="s">
        <v>1288</v>
      </c>
    </row>
    <row r="1198" spans="1:2" x14ac:dyDescent="0.15">
      <c r="A1198" s="40">
        <v>63903</v>
      </c>
      <c r="B1198" s="38" t="s">
        <v>1289</v>
      </c>
    </row>
    <row r="1199" spans="1:2" x14ac:dyDescent="0.15">
      <c r="A1199" s="40">
        <v>63904</v>
      </c>
      <c r="B1199" s="38" t="s">
        <v>1290</v>
      </c>
    </row>
    <row r="1200" spans="1:2" x14ac:dyDescent="0.15">
      <c r="A1200" s="40">
        <v>63905</v>
      </c>
      <c r="B1200" s="38" t="s">
        <v>1291</v>
      </c>
    </row>
    <row r="1201" spans="1:2" x14ac:dyDescent="0.15">
      <c r="A1201" s="40">
        <v>64302</v>
      </c>
      <c r="B1201" s="38" t="s">
        <v>1292</v>
      </c>
    </row>
    <row r="1202" spans="1:2" x14ac:dyDescent="0.15">
      <c r="A1202" s="40">
        <v>64303</v>
      </c>
      <c r="B1202" s="38" t="s">
        <v>1293</v>
      </c>
    </row>
    <row r="1203" spans="1:2" x14ac:dyDescent="0.15">
      <c r="A1203" s="40">
        <v>64401</v>
      </c>
      <c r="B1203" s="38" t="s">
        <v>1294</v>
      </c>
    </row>
    <row r="1204" spans="1:2" x14ac:dyDescent="0.15">
      <c r="A1204" s="40">
        <v>71301</v>
      </c>
      <c r="B1204" s="38" t="s">
        <v>1295</v>
      </c>
    </row>
    <row r="1205" spans="1:2" x14ac:dyDescent="0.15">
      <c r="A1205" s="40">
        <v>72101</v>
      </c>
      <c r="B1205" s="38" t="s">
        <v>1296</v>
      </c>
    </row>
    <row r="1206" spans="1:2" x14ac:dyDescent="0.15">
      <c r="A1206" s="40">
        <v>72102</v>
      </c>
      <c r="B1206" s="38" t="s">
        <v>1297</v>
      </c>
    </row>
    <row r="1207" spans="1:2" x14ac:dyDescent="0.15">
      <c r="A1207" s="40">
        <v>72301</v>
      </c>
      <c r="B1207" s="38" t="s">
        <v>1298</v>
      </c>
    </row>
    <row r="1208" spans="1:2" x14ac:dyDescent="0.15">
      <c r="A1208" s="40">
        <v>72302</v>
      </c>
      <c r="B1208" s="38" t="s">
        <v>1299</v>
      </c>
    </row>
    <row r="1209" spans="1:2" x14ac:dyDescent="0.15">
      <c r="A1209" s="40">
        <v>72401</v>
      </c>
      <c r="B1209" s="38" t="s">
        <v>1300</v>
      </c>
    </row>
    <row r="1210" spans="1:2" x14ac:dyDescent="0.15">
      <c r="A1210" s="40">
        <v>72501</v>
      </c>
      <c r="B1210" s="38" t="s">
        <v>1301</v>
      </c>
    </row>
    <row r="1211" spans="1:2" x14ac:dyDescent="0.15">
      <c r="A1211" s="40">
        <v>72502</v>
      </c>
      <c r="B1211" s="38" t="s">
        <v>1302</v>
      </c>
    </row>
    <row r="1212" spans="1:2" x14ac:dyDescent="0.15">
      <c r="A1212" s="40">
        <v>72503</v>
      </c>
      <c r="B1212" s="38" t="s">
        <v>1303</v>
      </c>
    </row>
    <row r="1213" spans="1:2" x14ac:dyDescent="0.15">
      <c r="A1213" s="40">
        <v>72504</v>
      </c>
      <c r="B1213" s="38" t="s">
        <v>1304</v>
      </c>
    </row>
    <row r="1214" spans="1:2" x14ac:dyDescent="0.15">
      <c r="A1214" s="40">
        <v>72601</v>
      </c>
      <c r="B1214" s="38" t="s">
        <v>1305</v>
      </c>
    </row>
    <row r="1215" spans="1:2" x14ac:dyDescent="0.15">
      <c r="A1215" s="40">
        <v>72602</v>
      </c>
      <c r="B1215" s="38" t="s">
        <v>1306</v>
      </c>
    </row>
    <row r="1216" spans="1:2" x14ac:dyDescent="0.15">
      <c r="A1216" s="40">
        <v>72606</v>
      </c>
      <c r="B1216" s="38" t="s">
        <v>1307</v>
      </c>
    </row>
    <row r="1217" spans="1:2" x14ac:dyDescent="0.15">
      <c r="A1217" s="40">
        <v>72608</v>
      </c>
      <c r="B1217" s="38" t="s">
        <v>1308</v>
      </c>
    </row>
    <row r="1218" spans="1:2" x14ac:dyDescent="0.15">
      <c r="A1218" s="40">
        <v>72609</v>
      </c>
      <c r="B1218" s="38" t="s">
        <v>1309</v>
      </c>
    </row>
    <row r="1219" spans="1:2" x14ac:dyDescent="0.15">
      <c r="A1219" s="40">
        <v>72611</v>
      </c>
      <c r="B1219" s="38" t="s">
        <v>1310</v>
      </c>
    </row>
    <row r="1220" spans="1:2" x14ac:dyDescent="0.15">
      <c r="A1220" s="40">
        <v>72613</v>
      </c>
      <c r="B1220" s="38" t="s">
        <v>1311</v>
      </c>
    </row>
    <row r="1221" spans="1:2" x14ac:dyDescent="0.15">
      <c r="A1221" s="40">
        <v>72615</v>
      </c>
      <c r="B1221" s="38" t="s">
        <v>1312</v>
      </c>
    </row>
    <row r="1222" spans="1:2" x14ac:dyDescent="0.15">
      <c r="A1222" s="40">
        <v>72616</v>
      </c>
      <c r="B1222" s="38" t="s">
        <v>1313</v>
      </c>
    </row>
    <row r="1223" spans="1:2" x14ac:dyDescent="0.15">
      <c r="A1223" s="40">
        <v>72622</v>
      </c>
      <c r="B1223" s="38" t="s">
        <v>1314</v>
      </c>
    </row>
    <row r="1224" spans="1:2" x14ac:dyDescent="0.15">
      <c r="A1224" s="40">
        <v>72623</v>
      </c>
      <c r="B1224" s="38" t="s">
        <v>1315</v>
      </c>
    </row>
    <row r="1225" spans="1:2" x14ac:dyDescent="0.15">
      <c r="A1225" s="40">
        <v>72629</v>
      </c>
      <c r="B1225" s="38" t="s">
        <v>1316</v>
      </c>
    </row>
    <row r="1226" spans="1:2" x14ac:dyDescent="0.15">
      <c r="A1226" s="40">
        <v>72633</v>
      </c>
      <c r="B1226" s="38" t="s">
        <v>1317</v>
      </c>
    </row>
    <row r="1227" spans="1:2" x14ac:dyDescent="0.15">
      <c r="A1227" s="40">
        <v>72636</v>
      </c>
      <c r="B1227" s="38" t="s">
        <v>1318</v>
      </c>
    </row>
    <row r="1228" spans="1:2" x14ac:dyDescent="0.15">
      <c r="A1228" s="40">
        <v>72641</v>
      </c>
      <c r="B1228" s="38" t="s">
        <v>1319</v>
      </c>
    </row>
    <row r="1229" spans="1:2" x14ac:dyDescent="0.15">
      <c r="A1229" s="40">
        <v>72644</v>
      </c>
      <c r="B1229" s="38" t="s">
        <v>1320</v>
      </c>
    </row>
    <row r="1230" spans="1:2" x14ac:dyDescent="0.15">
      <c r="A1230" s="40">
        <v>72645</v>
      </c>
      <c r="B1230" s="38" t="s">
        <v>1321</v>
      </c>
    </row>
    <row r="1231" spans="1:2" x14ac:dyDescent="0.15">
      <c r="A1231" s="40">
        <v>72648</v>
      </c>
      <c r="B1231" s="38" t="s">
        <v>1322</v>
      </c>
    </row>
    <row r="1232" spans="1:2" x14ac:dyDescent="0.15">
      <c r="A1232" s="40">
        <v>72650</v>
      </c>
      <c r="B1232" s="38" t="s">
        <v>1323</v>
      </c>
    </row>
    <row r="1233" spans="1:2" x14ac:dyDescent="0.15">
      <c r="A1233" s="40">
        <v>72651</v>
      </c>
      <c r="B1233" s="38" t="s">
        <v>1324</v>
      </c>
    </row>
    <row r="1234" spans="1:2" x14ac:dyDescent="0.15">
      <c r="A1234" s="40">
        <v>72658</v>
      </c>
      <c r="B1234" s="38" t="s">
        <v>1325</v>
      </c>
    </row>
    <row r="1235" spans="1:2" x14ac:dyDescent="0.15">
      <c r="A1235" s="40">
        <v>72659</v>
      </c>
      <c r="B1235" s="38" t="s">
        <v>1326</v>
      </c>
    </row>
    <row r="1236" spans="1:2" x14ac:dyDescent="0.15">
      <c r="A1236" s="40">
        <v>72663</v>
      </c>
      <c r="B1236" s="38" t="s">
        <v>1327</v>
      </c>
    </row>
    <row r="1237" spans="1:2" x14ac:dyDescent="0.15">
      <c r="A1237" s="40">
        <v>72672</v>
      </c>
      <c r="B1237" s="38" t="s">
        <v>1328</v>
      </c>
    </row>
    <row r="1238" spans="1:2" x14ac:dyDescent="0.15">
      <c r="A1238" s="40">
        <v>72676</v>
      </c>
      <c r="B1238" s="38" t="s">
        <v>1329</v>
      </c>
    </row>
    <row r="1239" spans="1:2" x14ac:dyDescent="0.15">
      <c r="A1239" s="40">
        <v>72679</v>
      </c>
      <c r="B1239" s="38" t="s">
        <v>1330</v>
      </c>
    </row>
    <row r="1240" spans="1:2" x14ac:dyDescent="0.15">
      <c r="A1240" s="40">
        <v>72681</v>
      </c>
      <c r="B1240" s="38" t="s">
        <v>1331</v>
      </c>
    </row>
    <row r="1241" spans="1:2" x14ac:dyDescent="0.15">
      <c r="A1241" s="40">
        <v>72682</v>
      </c>
      <c r="B1241" s="38" t="s">
        <v>1332</v>
      </c>
    </row>
    <row r="1242" spans="1:2" x14ac:dyDescent="0.15">
      <c r="A1242" s="40">
        <v>72686</v>
      </c>
      <c r="B1242" s="38" t="s">
        <v>1333</v>
      </c>
    </row>
    <row r="1243" spans="1:2" x14ac:dyDescent="0.15">
      <c r="A1243" s="40">
        <v>72689</v>
      </c>
      <c r="B1243" s="38" t="s">
        <v>1334</v>
      </c>
    </row>
    <row r="1244" spans="1:2" x14ac:dyDescent="0.15">
      <c r="A1244" s="40">
        <v>72690</v>
      </c>
      <c r="B1244" s="38" t="s">
        <v>1335</v>
      </c>
    </row>
    <row r="1245" spans="1:2" x14ac:dyDescent="0.15">
      <c r="A1245" s="40">
        <v>72692</v>
      </c>
      <c r="B1245" s="38" t="s">
        <v>1336</v>
      </c>
    </row>
    <row r="1246" spans="1:2" x14ac:dyDescent="0.15">
      <c r="A1246" s="40">
        <v>72693</v>
      </c>
      <c r="B1246" s="38" t="s">
        <v>1337</v>
      </c>
    </row>
    <row r="1247" spans="1:2" x14ac:dyDescent="0.15">
      <c r="A1247" s="40">
        <v>72694</v>
      </c>
      <c r="B1247" s="38" t="s">
        <v>1338</v>
      </c>
    </row>
    <row r="1248" spans="1:2" x14ac:dyDescent="0.15">
      <c r="A1248" s="40">
        <v>72695</v>
      </c>
      <c r="B1248" s="38" t="s">
        <v>1339</v>
      </c>
    </row>
    <row r="1249" spans="1:2" x14ac:dyDescent="0.15">
      <c r="A1249" s="40">
        <v>72696</v>
      </c>
      <c r="B1249" s="38" t="s">
        <v>1340</v>
      </c>
    </row>
    <row r="1250" spans="1:2" x14ac:dyDescent="0.15">
      <c r="A1250" s="40">
        <v>72698</v>
      </c>
      <c r="B1250" s="38" t="s">
        <v>1341</v>
      </c>
    </row>
    <row r="1251" spans="1:2" x14ac:dyDescent="0.15">
      <c r="A1251" s="40">
        <v>72702</v>
      </c>
      <c r="B1251" s="38" t="s">
        <v>1342</v>
      </c>
    </row>
    <row r="1252" spans="1:2" x14ac:dyDescent="0.15">
      <c r="A1252" s="40">
        <v>72703</v>
      </c>
      <c r="B1252" s="38" t="s">
        <v>1343</v>
      </c>
    </row>
    <row r="1253" spans="1:2" x14ac:dyDescent="0.15">
      <c r="A1253" s="40">
        <v>72801</v>
      </c>
      <c r="B1253" s="38" t="s">
        <v>1344</v>
      </c>
    </row>
    <row r="1254" spans="1:2" x14ac:dyDescent="0.15">
      <c r="A1254" s="40">
        <v>72805</v>
      </c>
      <c r="B1254" s="38" t="s">
        <v>1345</v>
      </c>
    </row>
    <row r="1255" spans="1:2" x14ac:dyDescent="0.15">
      <c r="A1255" s="40">
        <v>72809</v>
      </c>
      <c r="B1255" s="38" t="s">
        <v>1346</v>
      </c>
    </row>
    <row r="1256" spans="1:2" x14ac:dyDescent="0.15">
      <c r="A1256" s="40">
        <v>72810</v>
      </c>
      <c r="B1256" s="38" t="s">
        <v>1347</v>
      </c>
    </row>
    <row r="1257" spans="1:2" x14ac:dyDescent="0.15">
      <c r="A1257" s="40">
        <v>73701</v>
      </c>
      <c r="B1257" s="38" t="s">
        <v>1348</v>
      </c>
    </row>
    <row r="1258" spans="1:2" x14ac:dyDescent="0.15">
      <c r="A1258" s="40">
        <v>73901</v>
      </c>
      <c r="B1258" s="38" t="s">
        <v>1349</v>
      </c>
    </row>
    <row r="1259" spans="1:2" x14ac:dyDescent="0.15">
      <c r="A1259" s="40">
        <v>73903</v>
      </c>
      <c r="B1259" s="38" t="s">
        <v>1350</v>
      </c>
    </row>
    <row r="1260" spans="1:2" x14ac:dyDescent="0.15">
      <c r="A1260" s="40">
        <v>73905</v>
      </c>
      <c r="B1260" s="38" t="s">
        <v>1351</v>
      </c>
    </row>
    <row r="1261" spans="1:2" x14ac:dyDescent="0.15">
      <c r="A1261" s="40">
        <v>74301</v>
      </c>
      <c r="B1261" s="38" t="s">
        <v>1352</v>
      </c>
    </row>
    <row r="1262" spans="1:2" x14ac:dyDescent="0.15">
      <c r="A1262" s="40">
        <v>74302</v>
      </c>
      <c r="B1262" s="38" t="s">
        <v>1353</v>
      </c>
    </row>
    <row r="1263" spans="1:2" x14ac:dyDescent="0.15">
      <c r="A1263" s="40">
        <v>74305</v>
      </c>
      <c r="B1263" s="38" t="s">
        <v>1354</v>
      </c>
    </row>
    <row r="1264" spans="1:2" x14ac:dyDescent="0.15">
      <c r="A1264" s="40">
        <v>74306</v>
      </c>
      <c r="B1264" s="38" t="s">
        <v>1355</v>
      </c>
    </row>
    <row r="1265" spans="1:2" x14ac:dyDescent="0.15">
      <c r="A1265" s="40">
        <v>74313</v>
      </c>
      <c r="B1265" s="38" t="s">
        <v>1356</v>
      </c>
    </row>
    <row r="1266" spans="1:2" x14ac:dyDescent="0.15">
      <c r="A1266" s="40">
        <v>74314</v>
      </c>
      <c r="B1266" s="38" t="s">
        <v>1357</v>
      </c>
    </row>
    <row r="1267" spans="1:2" x14ac:dyDescent="0.15">
      <c r="A1267" s="40">
        <v>74316</v>
      </c>
      <c r="B1267" s="38" t="s">
        <v>1358</v>
      </c>
    </row>
    <row r="1268" spans="1:2" x14ac:dyDescent="0.15">
      <c r="A1268" s="40">
        <v>74321</v>
      </c>
      <c r="B1268" s="38" t="s">
        <v>1359</v>
      </c>
    </row>
    <row r="1269" spans="1:2" x14ac:dyDescent="0.15">
      <c r="A1269" s="40">
        <v>74322</v>
      </c>
      <c r="B1269" s="38" t="s">
        <v>1360</v>
      </c>
    </row>
    <row r="1270" spans="1:2" x14ac:dyDescent="0.15">
      <c r="A1270" s="40">
        <v>74325</v>
      </c>
      <c r="B1270" s="38" t="s">
        <v>1361</v>
      </c>
    </row>
    <row r="1271" spans="1:2" x14ac:dyDescent="0.15">
      <c r="A1271" s="40">
        <v>74328</v>
      </c>
      <c r="B1271" s="38" t="s">
        <v>1362</v>
      </c>
    </row>
    <row r="1272" spans="1:2" x14ac:dyDescent="0.15">
      <c r="A1272" s="40">
        <v>74329</v>
      </c>
      <c r="B1272" s="38" t="s">
        <v>1363</v>
      </c>
    </row>
    <row r="1273" spans="1:2" x14ac:dyDescent="0.15">
      <c r="A1273" s="40">
        <v>74330</v>
      </c>
      <c r="B1273" s="38" t="s">
        <v>1364</v>
      </c>
    </row>
    <row r="1274" spans="1:2" x14ac:dyDescent="0.15">
      <c r="A1274" s="40">
        <v>74331</v>
      </c>
      <c r="B1274" s="38" t="s">
        <v>1365</v>
      </c>
    </row>
    <row r="1275" spans="1:2" x14ac:dyDescent="0.15">
      <c r="A1275" s="40">
        <v>74401</v>
      </c>
      <c r="B1275" s="38" t="s">
        <v>1366</v>
      </c>
    </row>
    <row r="1276" spans="1:2" x14ac:dyDescent="0.15">
      <c r="A1276" s="40">
        <v>74404</v>
      </c>
      <c r="B1276" s="38" t="s">
        <v>1367</v>
      </c>
    </row>
    <row r="1277" spans="1:2" x14ac:dyDescent="0.15">
      <c r="A1277" s="40">
        <v>74405</v>
      </c>
      <c r="B1277" s="38" t="s">
        <v>1368</v>
      </c>
    </row>
    <row r="1278" spans="1:2" x14ac:dyDescent="0.15">
      <c r="A1278" s="40">
        <v>74406</v>
      </c>
      <c r="B1278" s="38" t="s">
        <v>1369</v>
      </c>
    </row>
    <row r="1279" spans="1:2" x14ac:dyDescent="0.15">
      <c r="A1279" s="40">
        <v>74408</v>
      </c>
      <c r="B1279" s="38" t="s">
        <v>1370</v>
      </c>
    </row>
    <row r="1280" spans="1:2" x14ac:dyDescent="0.15">
      <c r="A1280" s="40">
        <v>74409</v>
      </c>
      <c r="B1280" s="38" t="s">
        <v>1371</v>
      </c>
    </row>
    <row r="1281" spans="1:2" x14ac:dyDescent="0.15">
      <c r="A1281" s="40">
        <v>74412</v>
      </c>
      <c r="B1281" s="38" t="s">
        <v>1372</v>
      </c>
    </row>
    <row r="1282" spans="1:2" x14ac:dyDescent="0.15">
      <c r="A1282" s="40">
        <v>74417</v>
      </c>
      <c r="B1282" s="38" t="s">
        <v>1373</v>
      </c>
    </row>
    <row r="1283" spans="1:2" x14ac:dyDescent="0.15">
      <c r="A1283" s="40">
        <v>74502</v>
      </c>
      <c r="B1283" s="38" t="s">
        <v>1374</v>
      </c>
    </row>
    <row r="1284" spans="1:2" x14ac:dyDescent="0.15">
      <c r="A1284" s="40">
        <v>74503</v>
      </c>
      <c r="B1284" s="38" t="s">
        <v>1375</v>
      </c>
    </row>
    <row r="1285" spans="1:2" x14ac:dyDescent="0.15">
      <c r="A1285" s="40">
        <v>74504</v>
      </c>
      <c r="B1285" s="38" t="s">
        <v>1376</v>
      </c>
    </row>
    <row r="1286" spans="1:2" x14ac:dyDescent="0.15">
      <c r="A1286" s="40">
        <v>75101</v>
      </c>
      <c r="B1286" s="38" t="s">
        <v>1377</v>
      </c>
    </row>
    <row r="1287" spans="1:2" x14ac:dyDescent="0.15">
      <c r="A1287" s="40">
        <v>75402</v>
      </c>
      <c r="B1287" s="38" t="s">
        <v>1378</v>
      </c>
    </row>
    <row r="1288" spans="1:2" x14ac:dyDescent="0.15">
      <c r="A1288" s="40">
        <v>77101</v>
      </c>
      <c r="B1288" s="38" t="s">
        <v>1379</v>
      </c>
    </row>
    <row r="1289" spans="1:2" x14ac:dyDescent="0.15">
      <c r="A1289" s="40">
        <v>77102</v>
      </c>
      <c r="B1289" s="38" t="s">
        <v>1380</v>
      </c>
    </row>
    <row r="1290" spans="1:2" x14ac:dyDescent="0.15">
      <c r="A1290" s="40">
        <v>77103</v>
      </c>
      <c r="B1290" s="38" t="s">
        <v>1381</v>
      </c>
    </row>
    <row r="1291" spans="1:2" x14ac:dyDescent="0.15">
      <c r="A1291" s="40">
        <v>77601</v>
      </c>
      <c r="B1291" s="38" t="s">
        <v>1382</v>
      </c>
    </row>
    <row r="1292" spans="1:2" x14ac:dyDescent="0.15">
      <c r="A1292" s="40">
        <v>80101</v>
      </c>
      <c r="B1292" s="38" t="s">
        <v>1383</v>
      </c>
    </row>
    <row r="1293" spans="1:2" x14ac:dyDescent="0.15">
      <c r="A1293" s="40">
        <v>80106</v>
      </c>
      <c r="B1293" s="38" t="s">
        <v>1384</v>
      </c>
    </row>
    <row r="1294" spans="1:2" x14ac:dyDescent="0.15">
      <c r="A1294" s="40">
        <v>80107</v>
      </c>
      <c r="B1294" s="38" t="s">
        <v>1385</v>
      </c>
    </row>
    <row r="1295" spans="1:2" x14ac:dyDescent="0.15">
      <c r="A1295" s="40">
        <v>80121</v>
      </c>
      <c r="B1295" s="38" t="s">
        <v>1386</v>
      </c>
    </row>
    <row r="1296" spans="1:2" x14ac:dyDescent="0.15">
      <c r="A1296" s="40">
        <v>80122</v>
      </c>
      <c r="B1296" s="38" t="s">
        <v>1387</v>
      </c>
    </row>
    <row r="1297" spans="1:2" x14ac:dyDescent="0.15">
      <c r="A1297" s="40">
        <v>80123</v>
      </c>
      <c r="B1297" s="38" t="s">
        <v>1388</v>
      </c>
    </row>
    <row r="1298" spans="1:2" x14ac:dyDescent="0.15">
      <c r="A1298" s="40">
        <v>80124</v>
      </c>
      <c r="B1298" s="38" t="s">
        <v>1389</v>
      </c>
    </row>
    <row r="1299" spans="1:2" x14ac:dyDescent="0.15">
      <c r="A1299" s="40">
        <v>80125</v>
      </c>
      <c r="B1299" s="38" t="s">
        <v>1390</v>
      </c>
    </row>
    <row r="1300" spans="1:2" x14ac:dyDescent="0.15">
      <c r="A1300" s="40">
        <v>80126</v>
      </c>
      <c r="B1300" s="38" t="s">
        <v>1391</v>
      </c>
    </row>
    <row r="1301" spans="1:2" x14ac:dyDescent="0.15">
      <c r="A1301" s="40">
        <v>80127</v>
      </c>
      <c r="B1301" s="38" t="s">
        <v>1392</v>
      </c>
    </row>
    <row r="1302" spans="1:2" x14ac:dyDescent="0.15">
      <c r="A1302" s="40">
        <v>80128</v>
      </c>
      <c r="B1302" s="38" t="s">
        <v>1393</v>
      </c>
    </row>
    <row r="1303" spans="1:2" x14ac:dyDescent="0.15">
      <c r="A1303" s="40">
        <v>80130</v>
      </c>
      <c r="B1303" s="38" t="s">
        <v>2058</v>
      </c>
    </row>
    <row r="1304" spans="1:2" x14ac:dyDescent="0.15">
      <c r="A1304" s="40">
        <v>81101</v>
      </c>
      <c r="B1304" s="38" t="s">
        <v>1394</v>
      </c>
    </row>
    <row r="1305" spans="1:2" x14ac:dyDescent="0.15">
      <c r="A1305" s="40">
        <v>81102</v>
      </c>
      <c r="B1305" s="38" t="s">
        <v>1395</v>
      </c>
    </row>
    <row r="1306" spans="1:2" x14ac:dyDescent="0.15">
      <c r="A1306" s="40">
        <v>81103</v>
      </c>
      <c r="B1306" s="38" t="s">
        <v>1396</v>
      </c>
    </row>
    <row r="1307" spans="1:2" x14ac:dyDescent="0.15">
      <c r="A1307" s="40">
        <v>81202</v>
      </c>
      <c r="B1307" s="38" t="s">
        <v>1397</v>
      </c>
    </row>
    <row r="1308" spans="1:2" x14ac:dyDescent="0.15">
      <c r="A1308" s="40">
        <v>81203</v>
      </c>
      <c r="B1308" s="38" t="s">
        <v>1398</v>
      </c>
    </row>
    <row r="1309" spans="1:2" x14ac:dyDescent="0.15">
      <c r="A1309" s="40">
        <v>81205</v>
      </c>
      <c r="B1309" s="38" t="s">
        <v>1399</v>
      </c>
    </row>
    <row r="1310" spans="1:2" x14ac:dyDescent="0.15">
      <c r="A1310" s="40">
        <v>81206</v>
      </c>
      <c r="B1310" s="38" t="s">
        <v>1400</v>
      </c>
    </row>
    <row r="1311" spans="1:2" x14ac:dyDescent="0.15">
      <c r="A1311" s="40">
        <v>81301</v>
      </c>
      <c r="B1311" s="38" t="s">
        <v>1401</v>
      </c>
    </row>
    <row r="1312" spans="1:2" x14ac:dyDescent="0.15">
      <c r="A1312" s="40">
        <v>81302</v>
      </c>
      <c r="B1312" s="38" t="s">
        <v>1402</v>
      </c>
    </row>
    <row r="1313" spans="1:2" x14ac:dyDescent="0.15">
      <c r="A1313" s="40">
        <v>81303</v>
      </c>
      <c r="B1313" s="38" t="s">
        <v>1403</v>
      </c>
    </row>
    <row r="1314" spans="1:2" x14ac:dyDescent="0.15">
      <c r="A1314" s="40">
        <v>81304</v>
      </c>
      <c r="B1314" s="38" t="s">
        <v>1404</v>
      </c>
    </row>
    <row r="1315" spans="1:2" x14ac:dyDescent="0.15">
      <c r="A1315" s="40">
        <v>81305</v>
      </c>
      <c r="B1315" s="38" t="s">
        <v>1405</v>
      </c>
    </row>
    <row r="1316" spans="1:2" x14ac:dyDescent="0.15">
      <c r="A1316" s="40">
        <v>81306</v>
      </c>
      <c r="B1316" s="38" t="s">
        <v>1406</v>
      </c>
    </row>
    <row r="1317" spans="1:2" x14ac:dyDescent="0.15">
      <c r="A1317" s="40">
        <v>81307</v>
      </c>
      <c r="B1317" s="38" t="s">
        <v>1407</v>
      </c>
    </row>
    <row r="1318" spans="1:2" x14ac:dyDescent="0.15">
      <c r="A1318" s="40">
        <v>81401</v>
      </c>
      <c r="B1318" s="38" t="s">
        <v>1408</v>
      </c>
    </row>
    <row r="1319" spans="1:2" x14ac:dyDescent="0.15">
      <c r="A1319" s="40">
        <v>81404</v>
      </c>
      <c r="B1319" s="38" t="s">
        <v>1409</v>
      </c>
    </row>
    <row r="1320" spans="1:2" x14ac:dyDescent="0.15">
      <c r="A1320" s="40">
        <v>81406</v>
      </c>
      <c r="B1320" s="38" t="s">
        <v>1410</v>
      </c>
    </row>
    <row r="1321" spans="1:2" x14ac:dyDescent="0.15">
      <c r="A1321" s="40">
        <v>81408</v>
      </c>
      <c r="B1321" s="38" t="s">
        <v>1411</v>
      </c>
    </row>
    <row r="1322" spans="1:2" x14ac:dyDescent="0.15">
      <c r="A1322" s="40">
        <v>81409</v>
      </c>
      <c r="B1322" s="38" t="s">
        <v>1412</v>
      </c>
    </row>
    <row r="1323" spans="1:2" x14ac:dyDescent="0.15">
      <c r="A1323" s="40">
        <v>81502</v>
      </c>
      <c r="B1323" s="38" t="s">
        <v>1413</v>
      </c>
    </row>
    <row r="1324" spans="1:2" x14ac:dyDescent="0.15">
      <c r="A1324" s="40">
        <v>81503</v>
      </c>
      <c r="B1324" s="38" t="s">
        <v>1414</v>
      </c>
    </row>
    <row r="1325" spans="1:2" x14ac:dyDescent="0.15">
      <c r="A1325" s="40">
        <v>81601</v>
      </c>
      <c r="B1325" s="38" t="s">
        <v>1415</v>
      </c>
    </row>
    <row r="1326" spans="1:2" x14ac:dyDescent="0.15">
      <c r="A1326" s="40">
        <v>81602</v>
      </c>
      <c r="B1326" s="38" t="s">
        <v>1416</v>
      </c>
    </row>
    <row r="1327" spans="1:2" x14ac:dyDescent="0.15">
      <c r="A1327" s="40">
        <v>81603</v>
      </c>
      <c r="B1327" s="38" t="s">
        <v>1417</v>
      </c>
    </row>
    <row r="1328" spans="1:2" x14ac:dyDescent="0.15">
      <c r="A1328" s="40">
        <v>81604</v>
      </c>
      <c r="B1328" s="38" t="s">
        <v>1418</v>
      </c>
    </row>
    <row r="1329" spans="1:2" x14ac:dyDescent="0.15">
      <c r="A1329" s="40">
        <v>81605</v>
      </c>
      <c r="B1329" s="38" t="s">
        <v>1419</v>
      </c>
    </row>
    <row r="1330" spans="1:2" x14ac:dyDescent="0.15">
      <c r="A1330" s="40">
        <v>81606</v>
      </c>
      <c r="B1330" s="38" t="s">
        <v>2059</v>
      </c>
    </row>
    <row r="1331" spans="1:2" x14ac:dyDescent="0.15">
      <c r="A1331" s="40">
        <v>82101</v>
      </c>
      <c r="B1331" s="38" t="s">
        <v>1420</v>
      </c>
    </row>
    <row r="1332" spans="1:2" x14ac:dyDescent="0.15">
      <c r="A1332" s="40">
        <v>82102</v>
      </c>
      <c r="B1332" s="38" t="s">
        <v>1421</v>
      </c>
    </row>
    <row r="1333" spans="1:2" x14ac:dyDescent="0.15">
      <c r="A1333" s="40">
        <v>82104</v>
      </c>
      <c r="B1333" s="38" t="s">
        <v>1422</v>
      </c>
    </row>
    <row r="1334" spans="1:2" x14ac:dyDescent="0.15">
      <c r="A1334" s="40">
        <v>82105</v>
      </c>
      <c r="B1334" s="38" t="s">
        <v>1423</v>
      </c>
    </row>
    <row r="1335" spans="1:2" x14ac:dyDescent="0.15">
      <c r="A1335" s="40">
        <v>82107</v>
      </c>
      <c r="B1335" s="38" t="s">
        <v>1424</v>
      </c>
    </row>
    <row r="1336" spans="1:2" x14ac:dyDescent="0.15">
      <c r="A1336" s="40">
        <v>82108</v>
      </c>
      <c r="B1336" s="38" t="s">
        <v>1425</v>
      </c>
    </row>
    <row r="1337" spans="1:2" x14ac:dyDescent="0.15">
      <c r="A1337" s="40">
        <v>82109</v>
      </c>
      <c r="B1337" s="38" t="s">
        <v>1426</v>
      </c>
    </row>
    <row r="1338" spans="1:2" x14ac:dyDescent="0.15">
      <c r="A1338" s="40">
        <v>82110</v>
      </c>
      <c r="B1338" s="38" t="s">
        <v>1427</v>
      </c>
    </row>
    <row r="1339" spans="1:2" x14ac:dyDescent="0.15">
      <c r="A1339" s="40">
        <v>82111</v>
      </c>
      <c r="B1339" s="38" t="s">
        <v>1428</v>
      </c>
    </row>
    <row r="1340" spans="1:2" x14ac:dyDescent="0.15">
      <c r="A1340" s="40">
        <v>82112</v>
      </c>
      <c r="B1340" s="38" t="s">
        <v>1429</v>
      </c>
    </row>
    <row r="1341" spans="1:2" x14ac:dyDescent="0.15">
      <c r="A1341" s="40">
        <v>82113</v>
      </c>
      <c r="B1341" s="38" t="s">
        <v>1430</v>
      </c>
    </row>
    <row r="1342" spans="1:2" x14ac:dyDescent="0.15">
      <c r="A1342" s="40">
        <v>82114</v>
      </c>
      <c r="B1342" s="38" t="s">
        <v>1431</v>
      </c>
    </row>
    <row r="1343" spans="1:2" x14ac:dyDescent="0.15">
      <c r="A1343" s="40">
        <v>82115</v>
      </c>
      <c r="B1343" s="38" t="s">
        <v>1432</v>
      </c>
    </row>
    <row r="1344" spans="1:2" x14ac:dyDescent="0.15">
      <c r="A1344" s="40">
        <v>82116</v>
      </c>
      <c r="B1344" s="38" t="s">
        <v>1433</v>
      </c>
    </row>
    <row r="1345" spans="1:2" x14ac:dyDescent="0.15">
      <c r="A1345" s="40">
        <v>82118</v>
      </c>
      <c r="B1345" s="38" t="s">
        <v>1434</v>
      </c>
    </row>
    <row r="1346" spans="1:2" x14ac:dyDescent="0.15">
      <c r="A1346" s="40">
        <v>82119</v>
      </c>
      <c r="B1346" s="38" t="s">
        <v>1435</v>
      </c>
    </row>
    <row r="1347" spans="1:2" x14ac:dyDescent="0.15">
      <c r="A1347" s="40">
        <v>82120</v>
      </c>
      <c r="B1347" s="38" t="s">
        <v>1436</v>
      </c>
    </row>
    <row r="1348" spans="1:2" x14ac:dyDescent="0.15">
      <c r="A1348" s="40">
        <v>82121</v>
      </c>
      <c r="B1348" s="38" t="s">
        <v>1437</v>
      </c>
    </row>
    <row r="1349" spans="1:2" x14ac:dyDescent="0.15">
      <c r="A1349" s="40">
        <v>82122</v>
      </c>
      <c r="B1349" s="38" t="s">
        <v>1438</v>
      </c>
    </row>
    <row r="1350" spans="1:2" x14ac:dyDescent="0.15">
      <c r="A1350" s="40">
        <v>82123</v>
      </c>
      <c r="B1350" s="38" t="s">
        <v>1439</v>
      </c>
    </row>
    <row r="1351" spans="1:2" x14ac:dyDescent="0.15">
      <c r="A1351" s="40">
        <v>82124</v>
      </c>
      <c r="B1351" s="38" t="s">
        <v>1440</v>
      </c>
    </row>
    <row r="1352" spans="1:2" x14ac:dyDescent="0.15">
      <c r="A1352" s="40">
        <v>82125</v>
      </c>
      <c r="B1352" s="38" t="s">
        <v>2060</v>
      </c>
    </row>
    <row r="1353" spans="1:2" x14ac:dyDescent="0.15">
      <c r="A1353" s="40">
        <v>82201</v>
      </c>
      <c r="B1353" s="38" t="s">
        <v>1441</v>
      </c>
    </row>
    <row r="1354" spans="1:2" x14ac:dyDescent="0.15">
      <c r="A1354" s="40">
        <v>82202</v>
      </c>
      <c r="B1354" s="38" t="s">
        <v>1442</v>
      </c>
    </row>
    <row r="1355" spans="1:2" x14ac:dyDescent="0.15">
      <c r="A1355" s="40">
        <v>82203</v>
      </c>
      <c r="B1355" s="38" t="s">
        <v>1443</v>
      </c>
    </row>
    <row r="1356" spans="1:2" x14ac:dyDescent="0.15">
      <c r="A1356" s="40">
        <v>82204</v>
      </c>
      <c r="B1356" s="38" t="s">
        <v>1444</v>
      </c>
    </row>
    <row r="1357" spans="1:2" x14ac:dyDescent="0.15">
      <c r="A1357" s="40">
        <v>82207</v>
      </c>
      <c r="B1357" s="38" t="s">
        <v>1445</v>
      </c>
    </row>
    <row r="1358" spans="1:2" x14ac:dyDescent="0.15">
      <c r="A1358" s="40">
        <v>82208</v>
      </c>
      <c r="B1358" s="38" t="s">
        <v>1446</v>
      </c>
    </row>
    <row r="1359" spans="1:2" x14ac:dyDescent="0.15">
      <c r="A1359" s="40">
        <v>82209</v>
      </c>
      <c r="B1359" s="38" t="s">
        <v>2081</v>
      </c>
    </row>
    <row r="1360" spans="1:2" x14ac:dyDescent="0.15">
      <c r="A1360" s="40">
        <v>82301</v>
      </c>
      <c r="B1360" s="38" t="s">
        <v>1447</v>
      </c>
    </row>
    <row r="1361" spans="1:2" x14ac:dyDescent="0.15">
      <c r="A1361" s="40">
        <v>82302</v>
      </c>
      <c r="B1361" s="38" t="s">
        <v>1448</v>
      </c>
    </row>
    <row r="1362" spans="1:2" x14ac:dyDescent="0.15">
      <c r="A1362" s="40">
        <v>82303</v>
      </c>
      <c r="B1362" s="38" t="s">
        <v>1449</v>
      </c>
    </row>
    <row r="1363" spans="1:2" x14ac:dyDescent="0.15">
      <c r="A1363" s="40">
        <v>82304</v>
      </c>
      <c r="B1363" s="38" t="s">
        <v>1450</v>
      </c>
    </row>
    <row r="1364" spans="1:2" x14ac:dyDescent="0.15">
      <c r="A1364" s="40">
        <v>82305</v>
      </c>
      <c r="B1364" s="38" t="s">
        <v>1451</v>
      </c>
    </row>
    <row r="1365" spans="1:2" x14ac:dyDescent="0.15">
      <c r="A1365" s="40">
        <v>82307</v>
      </c>
      <c r="B1365" s="38" t="s">
        <v>1452</v>
      </c>
    </row>
    <row r="1366" spans="1:2" x14ac:dyDescent="0.15">
      <c r="A1366" s="40">
        <v>82308</v>
      </c>
      <c r="B1366" s="38" t="s">
        <v>1453</v>
      </c>
    </row>
    <row r="1367" spans="1:2" x14ac:dyDescent="0.15">
      <c r="A1367" s="40">
        <v>82309</v>
      </c>
      <c r="B1367" s="38" t="s">
        <v>1454</v>
      </c>
    </row>
    <row r="1368" spans="1:2" x14ac:dyDescent="0.15">
      <c r="A1368" s="40">
        <v>82401</v>
      </c>
      <c r="B1368" s="38" t="s">
        <v>1455</v>
      </c>
    </row>
    <row r="1369" spans="1:2" x14ac:dyDescent="0.15">
      <c r="A1369" s="40">
        <v>82402</v>
      </c>
      <c r="B1369" s="38" t="s">
        <v>1456</v>
      </c>
    </row>
    <row r="1370" spans="1:2" x14ac:dyDescent="0.15">
      <c r="A1370" s="40">
        <v>82403</v>
      </c>
      <c r="B1370" s="38" t="s">
        <v>1457</v>
      </c>
    </row>
    <row r="1371" spans="1:2" x14ac:dyDescent="0.15">
      <c r="A1371" s="40">
        <v>82404</v>
      </c>
      <c r="B1371" s="38" t="s">
        <v>1458</v>
      </c>
    </row>
    <row r="1372" spans="1:2" x14ac:dyDescent="0.15">
      <c r="A1372" s="40">
        <v>82405</v>
      </c>
      <c r="B1372" s="38" t="s">
        <v>1459</v>
      </c>
    </row>
    <row r="1373" spans="1:2" x14ac:dyDescent="0.15">
      <c r="A1373" s="40">
        <v>82406</v>
      </c>
      <c r="B1373" s="38" t="s">
        <v>1460</v>
      </c>
    </row>
    <row r="1374" spans="1:2" x14ac:dyDescent="0.15">
      <c r="A1374" s="40">
        <v>82407</v>
      </c>
      <c r="B1374" s="38" t="s">
        <v>1461</v>
      </c>
    </row>
    <row r="1375" spans="1:2" x14ac:dyDescent="0.15">
      <c r="A1375" s="40">
        <v>82408</v>
      </c>
      <c r="B1375" s="38" t="s">
        <v>1462</v>
      </c>
    </row>
    <row r="1376" spans="1:2" x14ac:dyDescent="0.15">
      <c r="A1376" s="40">
        <v>82409</v>
      </c>
      <c r="B1376" s="38" t="s">
        <v>1463</v>
      </c>
    </row>
    <row r="1377" spans="1:2" x14ac:dyDescent="0.15">
      <c r="A1377" s="40">
        <v>82410</v>
      </c>
      <c r="B1377" s="38" t="s">
        <v>1464</v>
      </c>
    </row>
    <row r="1378" spans="1:2" x14ac:dyDescent="0.15">
      <c r="A1378" s="40">
        <v>82411</v>
      </c>
      <c r="B1378" s="38" t="s">
        <v>1465</v>
      </c>
    </row>
    <row r="1379" spans="1:2" x14ac:dyDescent="0.15">
      <c r="A1379" s="40">
        <v>82412</v>
      </c>
      <c r="B1379" s="38" t="s">
        <v>1466</v>
      </c>
    </row>
    <row r="1380" spans="1:2" x14ac:dyDescent="0.15">
      <c r="A1380" s="40">
        <v>82413</v>
      </c>
      <c r="B1380" s="38" t="s">
        <v>1467</v>
      </c>
    </row>
    <row r="1381" spans="1:2" x14ac:dyDescent="0.15">
      <c r="A1381" s="40">
        <v>82502</v>
      </c>
      <c r="B1381" s="38" t="s">
        <v>1468</v>
      </c>
    </row>
    <row r="1382" spans="1:2" x14ac:dyDescent="0.15">
      <c r="A1382" s="40">
        <v>82503</v>
      </c>
      <c r="B1382" s="38" t="s">
        <v>1469</v>
      </c>
    </row>
    <row r="1383" spans="1:2" x14ac:dyDescent="0.15">
      <c r="A1383" s="40">
        <v>82504</v>
      </c>
      <c r="B1383" s="38" t="s">
        <v>1470</v>
      </c>
    </row>
    <row r="1384" spans="1:2" x14ac:dyDescent="0.15">
      <c r="A1384" s="40">
        <v>82505</v>
      </c>
      <c r="B1384" s="38" t="s">
        <v>1471</v>
      </c>
    </row>
    <row r="1385" spans="1:2" x14ac:dyDescent="0.15">
      <c r="A1385" s="40">
        <v>82506</v>
      </c>
      <c r="B1385" s="38" t="s">
        <v>1472</v>
      </c>
    </row>
    <row r="1386" spans="1:2" x14ac:dyDescent="0.15">
      <c r="A1386" s="40">
        <v>82507</v>
      </c>
      <c r="B1386" s="38" t="s">
        <v>1473</v>
      </c>
    </row>
    <row r="1387" spans="1:2" x14ac:dyDescent="0.15">
      <c r="A1387" s="40">
        <v>82508</v>
      </c>
      <c r="B1387" s="38" t="s">
        <v>1474</v>
      </c>
    </row>
    <row r="1388" spans="1:2" x14ac:dyDescent="0.15">
      <c r="A1388" s="40">
        <v>82512</v>
      </c>
      <c r="B1388" s="38" t="s">
        <v>1475</v>
      </c>
    </row>
    <row r="1389" spans="1:2" x14ac:dyDescent="0.15">
      <c r="A1389" s="40">
        <v>82514</v>
      </c>
      <c r="B1389" s="38" t="s">
        <v>1476</v>
      </c>
    </row>
    <row r="1390" spans="1:2" x14ac:dyDescent="0.15">
      <c r="A1390" s="40">
        <v>82515</v>
      </c>
      <c r="B1390" s="38" t="s">
        <v>1477</v>
      </c>
    </row>
    <row r="1391" spans="1:2" x14ac:dyDescent="0.15">
      <c r="A1391" s="40">
        <v>82516</v>
      </c>
      <c r="B1391" s="38" t="s">
        <v>2082</v>
      </c>
    </row>
    <row r="1392" spans="1:2" x14ac:dyDescent="0.15">
      <c r="A1392" s="40">
        <v>82601</v>
      </c>
      <c r="B1392" s="38" t="s">
        <v>1478</v>
      </c>
    </row>
    <row r="1393" spans="1:2" x14ac:dyDescent="0.15">
      <c r="A1393" s="40">
        <v>82602</v>
      </c>
      <c r="B1393" s="38" t="s">
        <v>1479</v>
      </c>
    </row>
    <row r="1394" spans="1:2" x14ac:dyDescent="0.15">
      <c r="A1394" s="40">
        <v>82603</v>
      </c>
      <c r="B1394" s="38" t="s">
        <v>1480</v>
      </c>
    </row>
    <row r="1395" spans="1:2" x14ac:dyDescent="0.15">
      <c r="A1395" s="40">
        <v>82606</v>
      </c>
      <c r="B1395" s="38" t="s">
        <v>1481</v>
      </c>
    </row>
    <row r="1396" spans="1:2" x14ac:dyDescent="0.15">
      <c r="A1396" s="40">
        <v>82609</v>
      </c>
      <c r="B1396" s="38" t="s">
        <v>1482</v>
      </c>
    </row>
    <row r="1397" spans="1:2" x14ac:dyDescent="0.15">
      <c r="A1397" s="40">
        <v>82610</v>
      </c>
      <c r="B1397" s="38" t="s">
        <v>1483</v>
      </c>
    </row>
    <row r="1398" spans="1:2" x14ac:dyDescent="0.15">
      <c r="A1398" s="40">
        <v>82611</v>
      </c>
      <c r="B1398" s="38" t="s">
        <v>1484</v>
      </c>
    </row>
    <row r="1399" spans="1:2" x14ac:dyDescent="0.15">
      <c r="A1399" s="40">
        <v>82612</v>
      </c>
      <c r="B1399" s="38" t="s">
        <v>1485</v>
      </c>
    </row>
    <row r="1400" spans="1:2" x14ac:dyDescent="0.15">
      <c r="A1400" s="40">
        <v>82615</v>
      </c>
      <c r="B1400" s="38" t="s">
        <v>1486</v>
      </c>
    </row>
    <row r="1401" spans="1:2" x14ac:dyDescent="0.15">
      <c r="A1401" s="40">
        <v>82616</v>
      </c>
      <c r="B1401" s="38" t="s">
        <v>1487</v>
      </c>
    </row>
    <row r="1402" spans="1:2" x14ac:dyDescent="0.15">
      <c r="A1402" s="40">
        <v>82617</v>
      </c>
      <c r="B1402" s="38" t="s">
        <v>1488</v>
      </c>
    </row>
    <row r="1403" spans="1:2" x14ac:dyDescent="0.15">
      <c r="A1403" s="40">
        <v>82619</v>
      </c>
      <c r="B1403" s="38" t="s">
        <v>1489</v>
      </c>
    </row>
    <row r="1404" spans="1:2" x14ac:dyDescent="0.15">
      <c r="A1404" s="40">
        <v>82620</v>
      </c>
      <c r="B1404" s="38" t="s">
        <v>1490</v>
      </c>
    </row>
    <row r="1405" spans="1:2" x14ac:dyDescent="0.15">
      <c r="A1405" s="40">
        <v>82621</v>
      </c>
      <c r="B1405" s="38" t="s">
        <v>1491</v>
      </c>
    </row>
    <row r="1406" spans="1:2" x14ac:dyDescent="0.15">
      <c r="A1406" s="40">
        <v>82622</v>
      </c>
      <c r="B1406" s="38" t="s">
        <v>1492</v>
      </c>
    </row>
    <row r="1407" spans="1:2" x14ac:dyDescent="0.15">
      <c r="A1407" s="40">
        <v>82623</v>
      </c>
      <c r="B1407" s="38" t="s">
        <v>1493</v>
      </c>
    </row>
    <row r="1408" spans="1:2" x14ac:dyDescent="0.15">
      <c r="A1408" s="40">
        <v>82624</v>
      </c>
      <c r="B1408" s="38" t="s">
        <v>1494</v>
      </c>
    </row>
    <row r="1409" spans="1:2" x14ac:dyDescent="0.15">
      <c r="A1409" s="40">
        <v>82625</v>
      </c>
      <c r="B1409" s="38" t="s">
        <v>1495</v>
      </c>
    </row>
    <row r="1410" spans="1:2" x14ac:dyDescent="0.15">
      <c r="A1410" s="40">
        <v>82626</v>
      </c>
      <c r="B1410" s="38" t="s">
        <v>1496</v>
      </c>
    </row>
    <row r="1411" spans="1:2" x14ac:dyDescent="0.15">
      <c r="A1411" s="40">
        <v>82627</v>
      </c>
      <c r="B1411" s="38" t="s">
        <v>1497</v>
      </c>
    </row>
    <row r="1412" spans="1:2" x14ac:dyDescent="0.15">
      <c r="A1412" s="40">
        <v>82628</v>
      </c>
      <c r="B1412" s="38" t="s">
        <v>1498</v>
      </c>
    </row>
    <row r="1413" spans="1:2" x14ac:dyDescent="0.15">
      <c r="A1413" s="40">
        <v>82629</v>
      </c>
      <c r="B1413" s="38" t="s">
        <v>1499</v>
      </c>
    </row>
    <row r="1414" spans="1:2" x14ac:dyDescent="0.15">
      <c r="A1414" s="40">
        <v>82632</v>
      </c>
      <c r="B1414" s="38" t="s">
        <v>1500</v>
      </c>
    </row>
    <row r="1415" spans="1:2" x14ac:dyDescent="0.15">
      <c r="A1415" s="40">
        <v>82636</v>
      </c>
      <c r="B1415" s="38" t="s">
        <v>1501</v>
      </c>
    </row>
    <row r="1416" spans="1:2" x14ac:dyDescent="0.15">
      <c r="A1416" s="40">
        <v>82637</v>
      </c>
      <c r="B1416" s="38" t="s">
        <v>1502</v>
      </c>
    </row>
    <row r="1417" spans="1:2" x14ac:dyDescent="0.15">
      <c r="A1417" s="40">
        <v>82638</v>
      </c>
      <c r="B1417" s="38" t="s">
        <v>1503</v>
      </c>
    </row>
    <row r="1418" spans="1:2" x14ac:dyDescent="0.15">
      <c r="A1418" s="40">
        <v>82640</v>
      </c>
      <c r="B1418" s="38" t="s">
        <v>1504</v>
      </c>
    </row>
    <row r="1419" spans="1:2" x14ac:dyDescent="0.15">
      <c r="A1419" s="40">
        <v>82641</v>
      </c>
      <c r="B1419" s="38" t="s">
        <v>1505</v>
      </c>
    </row>
    <row r="1420" spans="1:2" x14ac:dyDescent="0.15">
      <c r="A1420" s="40">
        <v>82642</v>
      </c>
      <c r="B1420" s="38" t="s">
        <v>1506</v>
      </c>
    </row>
    <row r="1421" spans="1:2" x14ac:dyDescent="0.15">
      <c r="A1421" s="40">
        <v>82643</v>
      </c>
      <c r="B1421" s="38" t="s">
        <v>1507</v>
      </c>
    </row>
    <row r="1422" spans="1:2" x14ac:dyDescent="0.15">
      <c r="A1422" s="40">
        <v>82644</v>
      </c>
      <c r="B1422" s="38" t="s">
        <v>1508</v>
      </c>
    </row>
    <row r="1423" spans="1:2" x14ac:dyDescent="0.15">
      <c r="A1423" s="40">
        <v>82645</v>
      </c>
      <c r="B1423" s="38" t="s">
        <v>1509</v>
      </c>
    </row>
    <row r="1424" spans="1:2" x14ac:dyDescent="0.15">
      <c r="A1424" s="40">
        <v>82646</v>
      </c>
      <c r="B1424" s="38" t="s">
        <v>1510</v>
      </c>
    </row>
    <row r="1425" spans="1:2" x14ac:dyDescent="0.15">
      <c r="A1425" s="40">
        <v>82647</v>
      </c>
      <c r="B1425" s="38" t="s">
        <v>1511</v>
      </c>
    </row>
    <row r="1426" spans="1:2" x14ac:dyDescent="0.15">
      <c r="A1426" s="40">
        <v>82648</v>
      </c>
      <c r="B1426" s="38" t="s">
        <v>1512</v>
      </c>
    </row>
    <row r="1427" spans="1:2" x14ac:dyDescent="0.15">
      <c r="A1427" s="40">
        <v>82649</v>
      </c>
      <c r="B1427" s="38" t="s">
        <v>1513</v>
      </c>
    </row>
    <row r="1428" spans="1:2" x14ac:dyDescent="0.15">
      <c r="A1428" s="40">
        <v>82650</v>
      </c>
      <c r="B1428" s="38" t="s">
        <v>1514</v>
      </c>
    </row>
    <row r="1429" spans="1:2" x14ac:dyDescent="0.15">
      <c r="A1429" s="40">
        <v>82651</v>
      </c>
      <c r="B1429" s="38" t="s">
        <v>1515</v>
      </c>
    </row>
    <row r="1430" spans="1:2" x14ac:dyDescent="0.15">
      <c r="A1430" s="40">
        <v>82652</v>
      </c>
      <c r="B1430" s="38" t="s">
        <v>1516</v>
      </c>
    </row>
    <row r="1431" spans="1:2" x14ac:dyDescent="0.15">
      <c r="A1431" s="40">
        <v>82654</v>
      </c>
      <c r="B1431" s="38" t="s">
        <v>1517</v>
      </c>
    </row>
    <row r="1432" spans="1:2" x14ac:dyDescent="0.15">
      <c r="A1432" s="40">
        <v>82655</v>
      </c>
      <c r="B1432" s="38" t="s">
        <v>1518</v>
      </c>
    </row>
    <row r="1433" spans="1:2" x14ac:dyDescent="0.15">
      <c r="A1433" s="40">
        <v>82656</v>
      </c>
      <c r="B1433" s="38" t="s">
        <v>1519</v>
      </c>
    </row>
    <row r="1434" spans="1:2" x14ac:dyDescent="0.15">
      <c r="A1434" s="40">
        <v>82657</v>
      </c>
      <c r="B1434" s="38" t="s">
        <v>1520</v>
      </c>
    </row>
    <row r="1435" spans="1:2" x14ac:dyDescent="0.15">
      <c r="A1435" s="40">
        <v>82658</v>
      </c>
      <c r="B1435" s="38" t="s">
        <v>1521</v>
      </c>
    </row>
    <row r="1436" spans="1:2" x14ac:dyDescent="0.15">
      <c r="A1436" s="40">
        <v>82659</v>
      </c>
      <c r="B1436" s="38" t="s">
        <v>1522</v>
      </c>
    </row>
    <row r="1437" spans="1:2" x14ac:dyDescent="0.15">
      <c r="A1437" s="40">
        <v>82660</v>
      </c>
      <c r="B1437" s="38" t="s">
        <v>1523</v>
      </c>
    </row>
    <row r="1438" spans="1:2" x14ac:dyDescent="0.15">
      <c r="A1438" s="40">
        <v>82662</v>
      </c>
      <c r="B1438" s="38" t="s">
        <v>1524</v>
      </c>
    </row>
    <row r="1439" spans="1:2" x14ac:dyDescent="0.15">
      <c r="A1439" s="40">
        <v>82663</v>
      </c>
      <c r="B1439" s="38" t="s">
        <v>1525</v>
      </c>
    </row>
    <row r="1440" spans="1:2" x14ac:dyDescent="0.15">
      <c r="A1440" s="40">
        <v>82664</v>
      </c>
      <c r="B1440" s="38" t="s">
        <v>2061</v>
      </c>
    </row>
    <row r="1441" spans="1:2" x14ac:dyDescent="0.15">
      <c r="A1441" s="40">
        <v>82665</v>
      </c>
      <c r="B1441" s="38" t="s">
        <v>1526</v>
      </c>
    </row>
    <row r="1442" spans="1:2" x14ac:dyDescent="0.15">
      <c r="A1442" s="40">
        <v>82666</v>
      </c>
      <c r="B1442" s="38" t="s">
        <v>1527</v>
      </c>
    </row>
    <row r="1443" spans="1:2" x14ac:dyDescent="0.15">
      <c r="A1443" s="40">
        <v>82667</v>
      </c>
      <c r="B1443" s="38" t="s">
        <v>1528</v>
      </c>
    </row>
    <row r="1444" spans="1:2" x14ac:dyDescent="0.15">
      <c r="A1444" s="40">
        <v>82668</v>
      </c>
      <c r="B1444" s="38" t="s">
        <v>1529</v>
      </c>
    </row>
    <row r="1445" spans="1:2" x14ac:dyDescent="0.15">
      <c r="A1445" s="40">
        <v>82669</v>
      </c>
      <c r="B1445" s="38" t="s">
        <v>1530</v>
      </c>
    </row>
    <row r="1446" spans="1:2" x14ac:dyDescent="0.15">
      <c r="A1446" s="40">
        <v>82670</v>
      </c>
      <c r="B1446" s="38" t="s">
        <v>1531</v>
      </c>
    </row>
    <row r="1447" spans="1:2" x14ac:dyDescent="0.15">
      <c r="A1447" s="40">
        <v>82671</v>
      </c>
      <c r="B1447" s="38" t="s">
        <v>1532</v>
      </c>
    </row>
    <row r="1448" spans="1:2" x14ac:dyDescent="0.15">
      <c r="A1448" s="40">
        <v>82672</v>
      </c>
      <c r="B1448" s="38" t="s">
        <v>1533</v>
      </c>
    </row>
    <row r="1449" spans="1:2" x14ac:dyDescent="0.15">
      <c r="A1449" s="40">
        <v>82673</v>
      </c>
      <c r="B1449" s="38" t="s">
        <v>1534</v>
      </c>
    </row>
    <row r="1450" spans="1:2" x14ac:dyDescent="0.15">
      <c r="A1450" s="40">
        <v>82674</v>
      </c>
      <c r="B1450" s="38" t="s">
        <v>1535</v>
      </c>
    </row>
    <row r="1451" spans="1:2" x14ac:dyDescent="0.15">
      <c r="A1451" s="40">
        <v>82675</v>
      </c>
      <c r="B1451" s="38" t="s">
        <v>1536</v>
      </c>
    </row>
    <row r="1452" spans="1:2" x14ac:dyDescent="0.15">
      <c r="A1452" s="40">
        <v>82676</v>
      </c>
      <c r="B1452" s="38" t="s">
        <v>1537</v>
      </c>
    </row>
    <row r="1453" spans="1:2" x14ac:dyDescent="0.15">
      <c r="A1453" s="40">
        <v>82677</v>
      </c>
      <c r="B1453" s="38" t="s">
        <v>1538</v>
      </c>
    </row>
    <row r="1454" spans="1:2" x14ac:dyDescent="0.15">
      <c r="A1454" s="40">
        <v>82678</v>
      </c>
      <c r="B1454" s="38" t="s">
        <v>1539</v>
      </c>
    </row>
    <row r="1455" spans="1:2" x14ac:dyDescent="0.15">
      <c r="A1455" s="40">
        <v>82679</v>
      </c>
      <c r="B1455" s="38" t="s">
        <v>1540</v>
      </c>
    </row>
    <row r="1456" spans="1:2" x14ac:dyDescent="0.15">
      <c r="A1456" s="40">
        <v>82680</v>
      </c>
      <c r="B1456" s="38" t="s">
        <v>1541</v>
      </c>
    </row>
    <row r="1457" spans="1:2" x14ac:dyDescent="0.15">
      <c r="A1457" s="40">
        <v>82681</v>
      </c>
      <c r="B1457" s="38" t="s">
        <v>1542</v>
      </c>
    </row>
    <row r="1458" spans="1:2" x14ac:dyDescent="0.15">
      <c r="A1458" s="40">
        <v>82682</v>
      </c>
      <c r="B1458" s="38" t="s">
        <v>1543</v>
      </c>
    </row>
    <row r="1459" spans="1:2" x14ac:dyDescent="0.15">
      <c r="A1459" s="40">
        <v>82683</v>
      </c>
      <c r="B1459" s="38" t="s">
        <v>1544</v>
      </c>
    </row>
    <row r="1460" spans="1:2" x14ac:dyDescent="0.15">
      <c r="A1460" s="40">
        <v>82684</v>
      </c>
      <c r="B1460" s="38" t="s">
        <v>1545</v>
      </c>
    </row>
    <row r="1461" spans="1:2" x14ac:dyDescent="0.15">
      <c r="A1461" s="40">
        <v>82685</v>
      </c>
      <c r="B1461" s="38" t="s">
        <v>1546</v>
      </c>
    </row>
    <row r="1462" spans="1:2" x14ac:dyDescent="0.15">
      <c r="A1462" s="40">
        <v>82686</v>
      </c>
      <c r="B1462" s="38" t="s">
        <v>1547</v>
      </c>
    </row>
    <row r="1463" spans="1:2" x14ac:dyDescent="0.15">
      <c r="A1463" s="40">
        <v>82687</v>
      </c>
      <c r="B1463" s="38" t="s">
        <v>1548</v>
      </c>
    </row>
    <row r="1464" spans="1:2" x14ac:dyDescent="0.15">
      <c r="A1464" s="40">
        <v>82688</v>
      </c>
      <c r="B1464" s="38" t="s">
        <v>1549</v>
      </c>
    </row>
    <row r="1465" spans="1:2" x14ac:dyDescent="0.15">
      <c r="A1465" s="40">
        <v>82689</v>
      </c>
      <c r="B1465" s="38" t="s">
        <v>1550</v>
      </c>
    </row>
    <row r="1466" spans="1:2" x14ac:dyDescent="0.15">
      <c r="A1466" s="40">
        <v>82690</v>
      </c>
      <c r="B1466" s="38" t="s">
        <v>1551</v>
      </c>
    </row>
    <row r="1467" spans="1:2" x14ac:dyDescent="0.15">
      <c r="A1467" s="40">
        <v>82691</v>
      </c>
      <c r="B1467" s="38" t="s">
        <v>1552</v>
      </c>
    </row>
    <row r="1468" spans="1:2" x14ac:dyDescent="0.15">
      <c r="A1468" s="40">
        <v>82692</v>
      </c>
      <c r="B1468" s="38" t="s">
        <v>1553</v>
      </c>
    </row>
    <row r="1469" spans="1:2" x14ac:dyDescent="0.15">
      <c r="A1469" s="40">
        <v>82693</v>
      </c>
      <c r="B1469" s="38" t="s">
        <v>1554</v>
      </c>
    </row>
    <row r="1470" spans="1:2" x14ac:dyDescent="0.15">
      <c r="A1470" s="40">
        <v>82694</v>
      </c>
      <c r="B1470" s="38" t="s">
        <v>1555</v>
      </c>
    </row>
    <row r="1471" spans="1:2" x14ac:dyDescent="0.15">
      <c r="A1471" s="40">
        <v>82695</v>
      </c>
      <c r="B1471" s="38" t="s">
        <v>1556</v>
      </c>
    </row>
    <row r="1472" spans="1:2" x14ac:dyDescent="0.15">
      <c r="A1472" s="40">
        <v>82696</v>
      </c>
      <c r="B1472" s="38" t="s">
        <v>1557</v>
      </c>
    </row>
    <row r="1473" spans="1:2" x14ac:dyDescent="0.15">
      <c r="A1473" s="40">
        <v>82697</v>
      </c>
      <c r="B1473" s="38" t="s">
        <v>1558</v>
      </c>
    </row>
    <row r="1474" spans="1:2" x14ac:dyDescent="0.15">
      <c r="A1474" s="40">
        <v>82699</v>
      </c>
      <c r="B1474" s="38" t="s">
        <v>1559</v>
      </c>
    </row>
    <row r="1475" spans="1:2" x14ac:dyDescent="0.15">
      <c r="A1475" s="40">
        <v>82701</v>
      </c>
      <c r="B1475" s="38" t="s">
        <v>1560</v>
      </c>
    </row>
    <row r="1476" spans="1:2" x14ac:dyDescent="0.15">
      <c r="A1476" s="40">
        <v>82702</v>
      </c>
      <c r="B1476" s="38" t="s">
        <v>1561</v>
      </c>
    </row>
    <row r="1477" spans="1:2" x14ac:dyDescent="0.15">
      <c r="A1477" s="40">
        <v>82704</v>
      </c>
      <c r="B1477" s="38" t="s">
        <v>1562</v>
      </c>
    </row>
    <row r="1478" spans="1:2" x14ac:dyDescent="0.15">
      <c r="A1478" s="40">
        <v>82705</v>
      </c>
      <c r="B1478" s="38" t="s">
        <v>1563</v>
      </c>
    </row>
    <row r="1479" spans="1:2" x14ac:dyDescent="0.15">
      <c r="A1479" s="40">
        <v>82706</v>
      </c>
      <c r="B1479" s="38" t="s">
        <v>1564</v>
      </c>
    </row>
    <row r="1480" spans="1:2" x14ac:dyDescent="0.15">
      <c r="A1480" s="40">
        <v>82707</v>
      </c>
      <c r="B1480" s="38" t="s">
        <v>1565</v>
      </c>
    </row>
    <row r="1481" spans="1:2" x14ac:dyDescent="0.15">
      <c r="A1481" s="40">
        <v>82708</v>
      </c>
      <c r="B1481" s="38" t="s">
        <v>1566</v>
      </c>
    </row>
    <row r="1482" spans="1:2" x14ac:dyDescent="0.15">
      <c r="A1482" s="40">
        <v>82709</v>
      </c>
      <c r="B1482" s="38" t="s">
        <v>1567</v>
      </c>
    </row>
    <row r="1483" spans="1:2" x14ac:dyDescent="0.15">
      <c r="A1483" s="40">
        <v>82710</v>
      </c>
      <c r="B1483" s="38" t="s">
        <v>1568</v>
      </c>
    </row>
    <row r="1484" spans="1:2" x14ac:dyDescent="0.15">
      <c r="A1484" s="40">
        <v>82711</v>
      </c>
      <c r="B1484" s="38" t="s">
        <v>1569</v>
      </c>
    </row>
    <row r="1485" spans="1:2" x14ac:dyDescent="0.15">
      <c r="A1485" s="40">
        <v>82712</v>
      </c>
      <c r="B1485" s="38" t="s">
        <v>1570</v>
      </c>
    </row>
    <row r="1486" spans="1:2" x14ac:dyDescent="0.15">
      <c r="A1486" s="40">
        <v>82713</v>
      </c>
      <c r="B1486" s="38" t="s">
        <v>1571</v>
      </c>
    </row>
    <row r="1487" spans="1:2" x14ac:dyDescent="0.15">
      <c r="A1487" s="40">
        <v>82714</v>
      </c>
      <c r="B1487" s="38" t="s">
        <v>1572</v>
      </c>
    </row>
    <row r="1488" spans="1:2" x14ac:dyDescent="0.15">
      <c r="A1488" s="40">
        <v>82715</v>
      </c>
      <c r="B1488" s="38" t="s">
        <v>1573</v>
      </c>
    </row>
    <row r="1489" spans="1:2" x14ac:dyDescent="0.15">
      <c r="A1489" s="40">
        <v>82716</v>
      </c>
      <c r="B1489" s="38" t="s">
        <v>1574</v>
      </c>
    </row>
    <row r="1490" spans="1:2" x14ac:dyDescent="0.15">
      <c r="A1490" s="40">
        <v>82717</v>
      </c>
      <c r="B1490" s="38" t="s">
        <v>1575</v>
      </c>
    </row>
    <row r="1491" spans="1:2" x14ac:dyDescent="0.15">
      <c r="A1491" s="40">
        <v>82718</v>
      </c>
      <c r="B1491" s="38" t="s">
        <v>1576</v>
      </c>
    </row>
    <row r="1492" spans="1:2" x14ac:dyDescent="0.15">
      <c r="A1492" s="40">
        <v>82719</v>
      </c>
      <c r="B1492" s="38" t="s">
        <v>1577</v>
      </c>
    </row>
    <row r="1493" spans="1:2" x14ac:dyDescent="0.15">
      <c r="A1493" s="40">
        <v>82720</v>
      </c>
      <c r="B1493" s="38" t="s">
        <v>1578</v>
      </c>
    </row>
    <row r="1494" spans="1:2" x14ac:dyDescent="0.15">
      <c r="A1494" s="40">
        <v>82721</v>
      </c>
      <c r="B1494" s="38" t="s">
        <v>1579</v>
      </c>
    </row>
    <row r="1495" spans="1:2" x14ac:dyDescent="0.15">
      <c r="A1495" s="40">
        <v>82722</v>
      </c>
      <c r="B1495" s="38" t="s">
        <v>1580</v>
      </c>
    </row>
    <row r="1496" spans="1:2" x14ac:dyDescent="0.15">
      <c r="A1496" s="40">
        <v>82723</v>
      </c>
      <c r="B1496" s="38" t="s">
        <v>1581</v>
      </c>
    </row>
    <row r="1497" spans="1:2" x14ac:dyDescent="0.15">
      <c r="A1497" s="40">
        <v>82724</v>
      </c>
      <c r="B1497" s="38" t="s">
        <v>1582</v>
      </c>
    </row>
    <row r="1498" spans="1:2" x14ac:dyDescent="0.15">
      <c r="A1498" s="40">
        <v>82727</v>
      </c>
      <c r="B1498" s="38" t="s">
        <v>1583</v>
      </c>
    </row>
    <row r="1499" spans="1:2" x14ac:dyDescent="0.15">
      <c r="A1499" s="40">
        <v>82728</v>
      </c>
      <c r="B1499" s="38" t="s">
        <v>1584</v>
      </c>
    </row>
    <row r="1500" spans="1:2" x14ac:dyDescent="0.15">
      <c r="A1500" s="40">
        <v>82729</v>
      </c>
      <c r="B1500" s="38" t="s">
        <v>1585</v>
      </c>
    </row>
    <row r="1501" spans="1:2" x14ac:dyDescent="0.15">
      <c r="A1501" s="40">
        <v>82730</v>
      </c>
      <c r="B1501" s="38" t="s">
        <v>1586</v>
      </c>
    </row>
    <row r="1502" spans="1:2" x14ac:dyDescent="0.15">
      <c r="A1502" s="40">
        <v>82731</v>
      </c>
      <c r="B1502" s="38" t="s">
        <v>1587</v>
      </c>
    </row>
    <row r="1503" spans="1:2" x14ac:dyDescent="0.15">
      <c r="A1503" s="40">
        <v>82732</v>
      </c>
      <c r="B1503" s="38" t="s">
        <v>1588</v>
      </c>
    </row>
    <row r="1504" spans="1:2" x14ac:dyDescent="0.15">
      <c r="A1504" s="40">
        <v>82733</v>
      </c>
      <c r="B1504" s="38" t="s">
        <v>1589</v>
      </c>
    </row>
    <row r="1505" spans="1:2" x14ac:dyDescent="0.15">
      <c r="A1505" s="40">
        <v>82734</v>
      </c>
      <c r="B1505" s="38" t="s">
        <v>1590</v>
      </c>
    </row>
    <row r="1506" spans="1:2" x14ac:dyDescent="0.15">
      <c r="A1506" s="40">
        <v>82736</v>
      </c>
      <c r="B1506" s="38" t="s">
        <v>1591</v>
      </c>
    </row>
    <row r="1507" spans="1:2" x14ac:dyDescent="0.15">
      <c r="A1507" s="40">
        <v>82737</v>
      </c>
      <c r="B1507" s="38" t="s">
        <v>2083</v>
      </c>
    </row>
    <row r="1508" spans="1:2" x14ac:dyDescent="0.15">
      <c r="A1508" s="40">
        <v>82801</v>
      </c>
      <c r="B1508" s="38" t="s">
        <v>1592</v>
      </c>
    </row>
    <row r="1509" spans="1:2" x14ac:dyDescent="0.15">
      <c r="A1509" s="40">
        <v>82803</v>
      </c>
      <c r="B1509" s="38" t="s">
        <v>1593</v>
      </c>
    </row>
    <row r="1510" spans="1:2" x14ac:dyDescent="0.15">
      <c r="A1510" s="40">
        <v>82804</v>
      </c>
      <c r="B1510" s="38" t="s">
        <v>1594</v>
      </c>
    </row>
    <row r="1511" spans="1:2" x14ac:dyDescent="0.15">
      <c r="A1511" s="40">
        <v>82805</v>
      </c>
      <c r="B1511" s="38" t="s">
        <v>1595</v>
      </c>
    </row>
    <row r="1512" spans="1:2" x14ac:dyDescent="0.15">
      <c r="A1512" s="40">
        <v>82807</v>
      </c>
      <c r="B1512" s="38" t="s">
        <v>1596</v>
      </c>
    </row>
    <row r="1513" spans="1:2" x14ac:dyDescent="0.15">
      <c r="A1513" s="40">
        <v>82808</v>
      </c>
      <c r="B1513" s="38" t="s">
        <v>1597</v>
      </c>
    </row>
    <row r="1514" spans="1:2" x14ac:dyDescent="0.15">
      <c r="A1514" s="40">
        <v>82809</v>
      </c>
      <c r="B1514" s="38" t="s">
        <v>1598</v>
      </c>
    </row>
    <row r="1515" spans="1:2" x14ac:dyDescent="0.15">
      <c r="A1515" s="40">
        <v>82810</v>
      </c>
      <c r="B1515" s="38" t="s">
        <v>1599</v>
      </c>
    </row>
    <row r="1516" spans="1:2" x14ac:dyDescent="0.15">
      <c r="A1516" s="40">
        <v>82811</v>
      </c>
      <c r="B1516" s="38" t="s">
        <v>1600</v>
      </c>
    </row>
    <row r="1517" spans="1:2" x14ac:dyDescent="0.15">
      <c r="A1517" s="40">
        <v>82812</v>
      </c>
      <c r="B1517" s="38" t="s">
        <v>1601</v>
      </c>
    </row>
    <row r="1518" spans="1:2" x14ac:dyDescent="0.15">
      <c r="A1518" s="40">
        <v>82813</v>
      </c>
      <c r="B1518" s="38" t="s">
        <v>1602</v>
      </c>
    </row>
    <row r="1519" spans="1:2" x14ac:dyDescent="0.15">
      <c r="A1519" s="40">
        <v>82814</v>
      </c>
      <c r="B1519" s="38" t="s">
        <v>1603</v>
      </c>
    </row>
    <row r="1520" spans="1:2" x14ac:dyDescent="0.15">
      <c r="A1520" s="40">
        <v>82815</v>
      </c>
      <c r="B1520" s="38" t="s">
        <v>1604</v>
      </c>
    </row>
    <row r="1521" spans="1:2" x14ac:dyDescent="0.15">
      <c r="A1521" s="40">
        <v>82816</v>
      </c>
      <c r="B1521" s="38" t="s">
        <v>1605</v>
      </c>
    </row>
    <row r="1522" spans="1:2" x14ac:dyDescent="0.15">
      <c r="A1522" s="40">
        <v>82817</v>
      </c>
      <c r="B1522" s="38" t="s">
        <v>1606</v>
      </c>
    </row>
    <row r="1523" spans="1:2" x14ac:dyDescent="0.15">
      <c r="A1523" s="40">
        <v>82818</v>
      </c>
      <c r="B1523" s="38" t="s">
        <v>1607</v>
      </c>
    </row>
    <row r="1524" spans="1:2" x14ac:dyDescent="0.15">
      <c r="A1524" s="40">
        <v>82819</v>
      </c>
      <c r="B1524" s="38" t="s">
        <v>1608</v>
      </c>
    </row>
    <row r="1525" spans="1:2" x14ac:dyDescent="0.15">
      <c r="A1525" s="40">
        <v>82820</v>
      </c>
      <c r="B1525" s="38" t="s">
        <v>1609</v>
      </c>
    </row>
    <row r="1526" spans="1:2" x14ac:dyDescent="0.15">
      <c r="A1526" s="40">
        <v>82821</v>
      </c>
      <c r="B1526" s="38" t="s">
        <v>1610</v>
      </c>
    </row>
    <row r="1527" spans="1:2" x14ac:dyDescent="0.15">
      <c r="A1527" s="40">
        <v>82822</v>
      </c>
      <c r="B1527" s="38" t="s">
        <v>1611</v>
      </c>
    </row>
    <row r="1528" spans="1:2" x14ac:dyDescent="0.15">
      <c r="A1528" s="40">
        <v>82823</v>
      </c>
      <c r="B1528" s="38" t="s">
        <v>1612</v>
      </c>
    </row>
    <row r="1529" spans="1:2" x14ac:dyDescent="0.15">
      <c r="A1529" s="40">
        <v>82824</v>
      </c>
      <c r="B1529" s="38" t="s">
        <v>1613</v>
      </c>
    </row>
    <row r="1530" spans="1:2" x14ac:dyDescent="0.15">
      <c r="A1530" s="40">
        <v>82825</v>
      </c>
      <c r="B1530" s="38" t="s">
        <v>1614</v>
      </c>
    </row>
    <row r="1531" spans="1:2" x14ac:dyDescent="0.15">
      <c r="A1531" s="40">
        <v>82826</v>
      </c>
      <c r="B1531" s="38" t="s">
        <v>1615</v>
      </c>
    </row>
    <row r="1532" spans="1:2" x14ac:dyDescent="0.15">
      <c r="A1532" s="40">
        <v>82827</v>
      </c>
      <c r="B1532" s="38" t="s">
        <v>1616</v>
      </c>
    </row>
    <row r="1533" spans="1:2" x14ac:dyDescent="0.15">
      <c r="A1533" s="40">
        <v>82828</v>
      </c>
      <c r="B1533" s="38" t="s">
        <v>1617</v>
      </c>
    </row>
    <row r="1534" spans="1:2" x14ac:dyDescent="0.15">
      <c r="A1534" s="40">
        <v>82829</v>
      </c>
      <c r="B1534" s="38" t="s">
        <v>1618</v>
      </c>
    </row>
    <row r="1535" spans="1:2" x14ac:dyDescent="0.15">
      <c r="A1535" s="40">
        <v>82830</v>
      </c>
      <c r="B1535" s="38" t="s">
        <v>2084</v>
      </c>
    </row>
    <row r="1536" spans="1:2" x14ac:dyDescent="0.15">
      <c r="A1536" s="40">
        <v>82831</v>
      </c>
      <c r="B1536" s="38" t="s">
        <v>2085</v>
      </c>
    </row>
    <row r="1537" spans="1:2" x14ac:dyDescent="0.15">
      <c r="A1537" s="40">
        <v>82832</v>
      </c>
      <c r="B1537" s="38" t="s">
        <v>2086</v>
      </c>
    </row>
    <row r="1538" spans="1:2" x14ac:dyDescent="0.15">
      <c r="A1538" s="40">
        <v>82833</v>
      </c>
      <c r="B1538" s="38" t="s">
        <v>2087</v>
      </c>
    </row>
    <row r="1539" spans="1:2" x14ac:dyDescent="0.15">
      <c r="A1539" s="40">
        <v>83101</v>
      </c>
      <c r="B1539" s="38" t="s">
        <v>1619</v>
      </c>
    </row>
    <row r="1540" spans="1:2" x14ac:dyDescent="0.15">
      <c r="A1540" s="40">
        <v>83102</v>
      </c>
      <c r="B1540" s="38" t="s">
        <v>1620</v>
      </c>
    </row>
    <row r="1541" spans="1:2" x14ac:dyDescent="0.15">
      <c r="A1541" s="40">
        <v>83103</v>
      </c>
      <c r="B1541" s="38" t="s">
        <v>1621</v>
      </c>
    </row>
    <row r="1542" spans="1:2" x14ac:dyDescent="0.15">
      <c r="A1542" s="40">
        <v>83104</v>
      </c>
      <c r="B1542" s="38" t="s">
        <v>1622</v>
      </c>
    </row>
    <row r="1543" spans="1:2" x14ac:dyDescent="0.15">
      <c r="A1543" s="40">
        <v>83105</v>
      </c>
      <c r="B1543" s="38" t="s">
        <v>1623</v>
      </c>
    </row>
    <row r="1544" spans="1:2" x14ac:dyDescent="0.15">
      <c r="A1544" s="40">
        <v>83106</v>
      </c>
      <c r="B1544" s="38" t="s">
        <v>1624</v>
      </c>
    </row>
    <row r="1545" spans="1:2" x14ac:dyDescent="0.15">
      <c r="A1545" s="40">
        <v>83107</v>
      </c>
      <c r="B1545" s="38" t="s">
        <v>2062</v>
      </c>
    </row>
    <row r="1546" spans="1:2" x14ac:dyDescent="0.15">
      <c r="A1546" s="40">
        <v>83108</v>
      </c>
      <c r="B1546" s="38" t="s">
        <v>2063</v>
      </c>
    </row>
    <row r="1547" spans="1:2" x14ac:dyDescent="0.15">
      <c r="A1547" s="40">
        <v>83201</v>
      </c>
      <c r="B1547" s="38" t="s">
        <v>1625</v>
      </c>
    </row>
    <row r="1548" spans="1:2" x14ac:dyDescent="0.15">
      <c r="A1548" s="40">
        <v>83202</v>
      </c>
      <c r="B1548" s="38" t="s">
        <v>1626</v>
      </c>
    </row>
    <row r="1549" spans="1:2" x14ac:dyDescent="0.15">
      <c r="A1549" s="40">
        <v>83203</v>
      </c>
      <c r="B1549" s="38" t="s">
        <v>1627</v>
      </c>
    </row>
    <row r="1550" spans="1:2" x14ac:dyDescent="0.15">
      <c r="A1550" s="40">
        <v>83204</v>
      </c>
      <c r="B1550" s="38" t="s">
        <v>1628</v>
      </c>
    </row>
    <row r="1551" spans="1:2" x14ac:dyDescent="0.15">
      <c r="A1551" s="40">
        <v>83205</v>
      </c>
      <c r="B1551" s="38" t="s">
        <v>1629</v>
      </c>
    </row>
    <row r="1552" spans="1:2" x14ac:dyDescent="0.15">
      <c r="A1552" s="40">
        <v>83206</v>
      </c>
      <c r="B1552" s="38" t="s">
        <v>1630</v>
      </c>
    </row>
    <row r="1553" spans="1:2" x14ac:dyDescent="0.15">
      <c r="A1553" s="40">
        <v>83207</v>
      </c>
      <c r="B1553" s="38" t="s">
        <v>1631</v>
      </c>
    </row>
    <row r="1554" spans="1:2" x14ac:dyDescent="0.15">
      <c r="A1554" s="40">
        <v>83208</v>
      </c>
      <c r="B1554" s="38" t="s">
        <v>1632</v>
      </c>
    </row>
    <row r="1555" spans="1:2" x14ac:dyDescent="0.15">
      <c r="A1555" s="40">
        <v>83301</v>
      </c>
      <c r="B1555" s="38" t="s">
        <v>1633</v>
      </c>
    </row>
    <row r="1556" spans="1:2" x14ac:dyDescent="0.15">
      <c r="A1556" s="40">
        <v>83302</v>
      </c>
      <c r="B1556" s="38" t="s">
        <v>1634</v>
      </c>
    </row>
    <row r="1557" spans="1:2" x14ac:dyDescent="0.15">
      <c r="A1557" s="40">
        <v>83303</v>
      </c>
      <c r="B1557" s="38" t="s">
        <v>1635</v>
      </c>
    </row>
    <row r="1558" spans="1:2" x14ac:dyDescent="0.15">
      <c r="A1558" s="40">
        <v>83401</v>
      </c>
      <c r="B1558" s="38" t="s">
        <v>1636</v>
      </c>
    </row>
    <row r="1559" spans="1:2" x14ac:dyDescent="0.15">
      <c r="A1559" s="40">
        <v>83403</v>
      </c>
      <c r="B1559" s="38" t="s">
        <v>1637</v>
      </c>
    </row>
    <row r="1560" spans="1:2" x14ac:dyDescent="0.15">
      <c r="A1560" s="40">
        <v>83404</v>
      </c>
      <c r="B1560" s="38" t="s">
        <v>1638</v>
      </c>
    </row>
    <row r="1561" spans="1:2" x14ac:dyDescent="0.15">
      <c r="A1561" s="40">
        <v>83501</v>
      </c>
      <c r="B1561" s="38" t="s">
        <v>1639</v>
      </c>
    </row>
    <row r="1562" spans="1:2" x14ac:dyDescent="0.15">
      <c r="A1562" s="40">
        <v>83502</v>
      </c>
      <c r="B1562" s="38" t="s">
        <v>1640</v>
      </c>
    </row>
    <row r="1563" spans="1:2" x14ac:dyDescent="0.15">
      <c r="A1563" s="40">
        <v>83503</v>
      </c>
      <c r="B1563" s="38" t="s">
        <v>1641</v>
      </c>
    </row>
    <row r="1564" spans="1:2" x14ac:dyDescent="0.15">
      <c r="A1564" s="40">
        <v>83504</v>
      </c>
      <c r="B1564" s="38" t="s">
        <v>1642</v>
      </c>
    </row>
    <row r="1565" spans="1:2" x14ac:dyDescent="0.15">
      <c r="A1565" s="40">
        <v>83505</v>
      </c>
      <c r="B1565" s="38" t="s">
        <v>2088</v>
      </c>
    </row>
    <row r="1566" spans="1:2" x14ac:dyDescent="0.15">
      <c r="A1566" s="40">
        <v>83601</v>
      </c>
      <c r="B1566" s="38" t="s">
        <v>1643</v>
      </c>
    </row>
    <row r="1567" spans="1:2" x14ac:dyDescent="0.15">
      <c r="A1567" s="40">
        <v>83602</v>
      </c>
      <c r="B1567" s="38" t="s">
        <v>1644</v>
      </c>
    </row>
    <row r="1568" spans="1:2" x14ac:dyDescent="0.15">
      <c r="A1568" s="40">
        <v>83603</v>
      </c>
      <c r="B1568" s="38" t="s">
        <v>1645</v>
      </c>
    </row>
    <row r="1569" spans="1:2" x14ac:dyDescent="0.15">
      <c r="A1569" s="40">
        <v>83604</v>
      </c>
      <c r="B1569" s="38" t="s">
        <v>1646</v>
      </c>
    </row>
    <row r="1570" spans="1:2" x14ac:dyDescent="0.15">
      <c r="A1570" s="40">
        <v>83605</v>
      </c>
      <c r="B1570" s="38" t="s">
        <v>1647</v>
      </c>
    </row>
    <row r="1571" spans="1:2" x14ac:dyDescent="0.15">
      <c r="A1571" s="40">
        <v>83606</v>
      </c>
      <c r="B1571" s="38" t="s">
        <v>1648</v>
      </c>
    </row>
    <row r="1572" spans="1:2" x14ac:dyDescent="0.15">
      <c r="A1572" s="40">
        <v>83607</v>
      </c>
      <c r="B1572" s="38" t="s">
        <v>1649</v>
      </c>
    </row>
    <row r="1573" spans="1:2" x14ac:dyDescent="0.15">
      <c r="A1573" s="40">
        <v>83702</v>
      </c>
      <c r="B1573" s="38" t="s">
        <v>1650</v>
      </c>
    </row>
    <row r="1574" spans="1:2" x14ac:dyDescent="0.15">
      <c r="A1574" s="40">
        <v>83704</v>
      </c>
      <c r="B1574" s="38" t="s">
        <v>1651</v>
      </c>
    </row>
    <row r="1575" spans="1:2" x14ac:dyDescent="0.15">
      <c r="A1575" s="40">
        <v>83705</v>
      </c>
      <c r="B1575" s="38" t="s">
        <v>1652</v>
      </c>
    </row>
    <row r="1576" spans="1:2" x14ac:dyDescent="0.15">
      <c r="A1576" s="40">
        <v>83706</v>
      </c>
      <c r="B1576" s="38" t="s">
        <v>2064</v>
      </c>
    </row>
    <row r="1577" spans="1:2" x14ac:dyDescent="0.15">
      <c r="A1577" s="40">
        <v>83709</v>
      </c>
      <c r="B1577" s="38" t="s">
        <v>1653</v>
      </c>
    </row>
    <row r="1578" spans="1:2" x14ac:dyDescent="0.15">
      <c r="A1578" s="40">
        <v>83710</v>
      </c>
      <c r="B1578" s="38" t="s">
        <v>1654</v>
      </c>
    </row>
    <row r="1579" spans="1:2" x14ac:dyDescent="0.15">
      <c r="A1579" s="40">
        <v>83711</v>
      </c>
      <c r="B1579" s="38" t="s">
        <v>1655</v>
      </c>
    </row>
    <row r="1580" spans="1:2" x14ac:dyDescent="0.15">
      <c r="A1580" s="40">
        <v>83712</v>
      </c>
      <c r="B1580" s="38" t="s">
        <v>1656</v>
      </c>
    </row>
    <row r="1581" spans="1:2" x14ac:dyDescent="0.15">
      <c r="A1581" s="40">
        <v>83801</v>
      </c>
      <c r="B1581" s="38" t="s">
        <v>1657</v>
      </c>
    </row>
    <row r="1582" spans="1:2" x14ac:dyDescent="0.15">
      <c r="A1582" s="40">
        <v>83802</v>
      </c>
      <c r="B1582" s="38" t="s">
        <v>1658</v>
      </c>
    </row>
    <row r="1583" spans="1:2" x14ac:dyDescent="0.15">
      <c r="A1583" s="40">
        <v>83803</v>
      </c>
      <c r="B1583" s="38" t="s">
        <v>1659</v>
      </c>
    </row>
    <row r="1584" spans="1:2" x14ac:dyDescent="0.15">
      <c r="A1584" s="40">
        <v>83804</v>
      </c>
      <c r="B1584" s="38" t="s">
        <v>1660</v>
      </c>
    </row>
    <row r="1585" spans="1:2" x14ac:dyDescent="0.15">
      <c r="A1585" s="40">
        <v>83805</v>
      </c>
      <c r="B1585" s="38" t="s">
        <v>1661</v>
      </c>
    </row>
    <row r="1586" spans="1:2" x14ac:dyDescent="0.15">
      <c r="A1586" s="40">
        <v>83807</v>
      </c>
      <c r="B1586" s="38" t="s">
        <v>1662</v>
      </c>
    </row>
    <row r="1587" spans="1:2" x14ac:dyDescent="0.15">
      <c r="A1587" s="40">
        <v>83808</v>
      </c>
      <c r="B1587" s="38" t="s">
        <v>1663</v>
      </c>
    </row>
    <row r="1588" spans="1:2" x14ac:dyDescent="0.15">
      <c r="A1588" s="40">
        <v>83809</v>
      </c>
      <c r="B1588" s="38" t="s">
        <v>1664</v>
      </c>
    </row>
    <row r="1589" spans="1:2" x14ac:dyDescent="0.15">
      <c r="A1589" s="40">
        <v>83810</v>
      </c>
      <c r="B1589" s="38" t="s">
        <v>1665</v>
      </c>
    </row>
    <row r="1590" spans="1:2" x14ac:dyDescent="0.15">
      <c r="A1590" s="40">
        <v>83811</v>
      </c>
      <c r="B1590" s="38" t="s">
        <v>1666</v>
      </c>
    </row>
    <row r="1591" spans="1:2" x14ac:dyDescent="0.15">
      <c r="A1591" s="40">
        <v>83812</v>
      </c>
      <c r="B1591" s="38" t="s">
        <v>1667</v>
      </c>
    </row>
    <row r="1592" spans="1:2" x14ac:dyDescent="0.15">
      <c r="A1592" s="40">
        <v>83813</v>
      </c>
      <c r="B1592" s="38" t="s">
        <v>1668</v>
      </c>
    </row>
    <row r="1593" spans="1:2" x14ac:dyDescent="0.15">
      <c r="A1593" s="40">
        <v>83901</v>
      </c>
      <c r="B1593" s="38" t="s">
        <v>1669</v>
      </c>
    </row>
    <row r="1594" spans="1:2" x14ac:dyDescent="0.15">
      <c r="A1594" s="40">
        <v>83902</v>
      </c>
      <c r="B1594" s="38" t="s">
        <v>1670</v>
      </c>
    </row>
    <row r="1595" spans="1:2" x14ac:dyDescent="0.15">
      <c r="A1595" s="40">
        <v>83903</v>
      </c>
      <c r="B1595" s="38" t="s">
        <v>1671</v>
      </c>
    </row>
    <row r="1596" spans="1:2" x14ac:dyDescent="0.15">
      <c r="A1596" s="40">
        <v>83904</v>
      </c>
      <c r="B1596" s="38" t="s">
        <v>1672</v>
      </c>
    </row>
    <row r="1597" spans="1:2" x14ac:dyDescent="0.15">
      <c r="A1597" s="40">
        <v>83905</v>
      </c>
      <c r="B1597" s="38" t="s">
        <v>1673</v>
      </c>
    </row>
    <row r="1598" spans="1:2" x14ac:dyDescent="0.15">
      <c r="A1598" s="40">
        <v>83906</v>
      </c>
      <c r="B1598" s="38" t="s">
        <v>1674</v>
      </c>
    </row>
    <row r="1599" spans="1:2" x14ac:dyDescent="0.15">
      <c r="A1599" s="40">
        <v>83907</v>
      </c>
      <c r="B1599" s="38" t="s">
        <v>1675</v>
      </c>
    </row>
    <row r="1600" spans="1:2" x14ac:dyDescent="0.15">
      <c r="A1600" s="40">
        <v>83908</v>
      </c>
      <c r="B1600" s="38" t="s">
        <v>1676</v>
      </c>
    </row>
    <row r="1601" spans="1:2" x14ac:dyDescent="0.15">
      <c r="A1601" s="40">
        <v>83909</v>
      </c>
      <c r="B1601" s="38" t="s">
        <v>1677</v>
      </c>
    </row>
    <row r="1602" spans="1:2" x14ac:dyDescent="0.15">
      <c r="A1602" s="40">
        <v>83910</v>
      </c>
      <c r="B1602" s="38" t="s">
        <v>1678</v>
      </c>
    </row>
    <row r="1603" spans="1:2" x14ac:dyDescent="0.15">
      <c r="A1603" s="40">
        <v>83911</v>
      </c>
      <c r="B1603" s="38" t="s">
        <v>1679</v>
      </c>
    </row>
    <row r="1604" spans="1:2" x14ac:dyDescent="0.15">
      <c r="A1604" s="40">
        <v>83912</v>
      </c>
      <c r="B1604" s="38" t="s">
        <v>1680</v>
      </c>
    </row>
    <row r="1605" spans="1:2" x14ac:dyDescent="0.15">
      <c r="A1605" s="40">
        <v>83913</v>
      </c>
      <c r="B1605" s="38" t="s">
        <v>1681</v>
      </c>
    </row>
    <row r="1606" spans="1:2" x14ac:dyDescent="0.15">
      <c r="A1606" s="40">
        <v>83914</v>
      </c>
      <c r="B1606" s="38" t="s">
        <v>1682</v>
      </c>
    </row>
    <row r="1607" spans="1:2" x14ac:dyDescent="0.15">
      <c r="A1607" s="40">
        <v>84101</v>
      </c>
      <c r="B1607" s="38" t="s">
        <v>1683</v>
      </c>
    </row>
    <row r="1608" spans="1:2" x14ac:dyDescent="0.15">
      <c r="A1608" s="40">
        <v>84103</v>
      </c>
      <c r="B1608" s="38" t="s">
        <v>1684</v>
      </c>
    </row>
    <row r="1609" spans="1:2" x14ac:dyDescent="0.15">
      <c r="A1609" s="40">
        <v>84104</v>
      </c>
      <c r="B1609" s="38" t="s">
        <v>1685</v>
      </c>
    </row>
    <row r="1610" spans="1:2" x14ac:dyDescent="0.15">
      <c r="A1610" s="40">
        <v>84201</v>
      </c>
      <c r="B1610" s="38" t="s">
        <v>1686</v>
      </c>
    </row>
    <row r="1611" spans="1:2" x14ac:dyDescent="0.15">
      <c r="A1611" s="40">
        <v>84202</v>
      </c>
      <c r="B1611" s="38" t="s">
        <v>1687</v>
      </c>
    </row>
    <row r="1612" spans="1:2" x14ac:dyDescent="0.15">
      <c r="A1612" s="40">
        <v>84203</v>
      </c>
      <c r="B1612" s="38" t="s">
        <v>1688</v>
      </c>
    </row>
    <row r="1613" spans="1:2" x14ac:dyDescent="0.15">
      <c r="A1613" s="40">
        <v>84204</v>
      </c>
      <c r="B1613" s="38" t="s">
        <v>1689</v>
      </c>
    </row>
    <row r="1614" spans="1:2" x14ac:dyDescent="0.15">
      <c r="A1614" s="40">
        <v>84301</v>
      </c>
      <c r="B1614" s="38" t="s">
        <v>1690</v>
      </c>
    </row>
    <row r="1615" spans="1:2" x14ac:dyDescent="0.15">
      <c r="A1615" s="40">
        <v>84302</v>
      </c>
      <c r="B1615" s="38" t="s">
        <v>1691</v>
      </c>
    </row>
    <row r="1616" spans="1:2" x14ac:dyDescent="0.15">
      <c r="A1616" s="40">
        <v>84303</v>
      </c>
      <c r="B1616" s="38" t="s">
        <v>1692</v>
      </c>
    </row>
    <row r="1617" spans="1:2" x14ac:dyDescent="0.15">
      <c r="A1617" s="40">
        <v>84304</v>
      </c>
      <c r="B1617" s="38" t="s">
        <v>1693</v>
      </c>
    </row>
    <row r="1618" spans="1:2" x14ac:dyDescent="0.15">
      <c r="A1618" s="40">
        <v>84305</v>
      </c>
      <c r="B1618" s="38" t="s">
        <v>1694</v>
      </c>
    </row>
    <row r="1619" spans="1:2" x14ac:dyDescent="0.15">
      <c r="A1619" s="40">
        <v>84306</v>
      </c>
      <c r="B1619" s="38" t="s">
        <v>1695</v>
      </c>
    </row>
    <row r="1620" spans="1:2" x14ac:dyDescent="0.15">
      <c r="A1620" s="40">
        <v>84307</v>
      </c>
      <c r="B1620" s="38" t="s">
        <v>1696</v>
      </c>
    </row>
    <row r="1621" spans="1:2" x14ac:dyDescent="0.15">
      <c r="A1621" s="40">
        <v>84308</v>
      </c>
      <c r="B1621" s="38" t="s">
        <v>1697</v>
      </c>
    </row>
    <row r="1622" spans="1:2" x14ac:dyDescent="0.15">
      <c r="A1622" s="40">
        <v>84309</v>
      </c>
      <c r="B1622" s="38" t="s">
        <v>1698</v>
      </c>
    </row>
    <row r="1623" spans="1:2" x14ac:dyDescent="0.15">
      <c r="A1623" s="40">
        <v>84310</v>
      </c>
      <c r="B1623" s="38" t="s">
        <v>1699</v>
      </c>
    </row>
    <row r="1624" spans="1:2" x14ac:dyDescent="0.15">
      <c r="A1624" s="40">
        <v>84311</v>
      </c>
      <c r="B1624" s="38" t="s">
        <v>1700</v>
      </c>
    </row>
    <row r="1625" spans="1:2" x14ac:dyDescent="0.15">
      <c r="A1625" s="40">
        <v>84313</v>
      </c>
      <c r="B1625" s="38" t="s">
        <v>1701</v>
      </c>
    </row>
    <row r="1626" spans="1:2" x14ac:dyDescent="0.15">
      <c r="A1626" s="40">
        <v>84314</v>
      </c>
      <c r="B1626" s="38" t="s">
        <v>1702</v>
      </c>
    </row>
    <row r="1627" spans="1:2" x14ac:dyDescent="0.15">
      <c r="A1627" s="40">
        <v>84315</v>
      </c>
      <c r="B1627" s="38" t="s">
        <v>1703</v>
      </c>
    </row>
    <row r="1628" spans="1:2" x14ac:dyDescent="0.15">
      <c r="A1628" s="40">
        <v>84316</v>
      </c>
      <c r="B1628" s="38" t="s">
        <v>1704</v>
      </c>
    </row>
    <row r="1629" spans="1:2" x14ac:dyDescent="0.15">
      <c r="A1629" s="40">
        <v>84317</v>
      </c>
      <c r="B1629" s="38" t="s">
        <v>1705</v>
      </c>
    </row>
    <row r="1630" spans="1:2" x14ac:dyDescent="0.15">
      <c r="A1630" s="40">
        <v>84404</v>
      </c>
      <c r="B1630" s="38" t="s">
        <v>1706</v>
      </c>
    </row>
    <row r="1631" spans="1:2" x14ac:dyDescent="0.15">
      <c r="A1631" s="40">
        <v>84405</v>
      </c>
      <c r="B1631" s="38" t="s">
        <v>1707</v>
      </c>
    </row>
    <row r="1632" spans="1:2" x14ac:dyDescent="0.15">
      <c r="A1632" s="40">
        <v>84406</v>
      </c>
      <c r="B1632" s="38" t="s">
        <v>1708</v>
      </c>
    </row>
    <row r="1633" spans="1:2" x14ac:dyDescent="0.15">
      <c r="A1633" s="40">
        <v>84407</v>
      </c>
      <c r="B1633" s="38" t="s">
        <v>1709</v>
      </c>
    </row>
    <row r="1634" spans="1:2" x14ac:dyDescent="0.15">
      <c r="A1634" s="40">
        <v>84408</v>
      </c>
      <c r="B1634" s="38" t="s">
        <v>1710</v>
      </c>
    </row>
    <row r="1635" spans="1:2" x14ac:dyDescent="0.15">
      <c r="A1635" s="40">
        <v>84409</v>
      </c>
      <c r="B1635" s="38" t="s">
        <v>1711</v>
      </c>
    </row>
    <row r="1636" spans="1:2" x14ac:dyDescent="0.15">
      <c r="A1636" s="40">
        <v>84410</v>
      </c>
      <c r="B1636" s="38" t="s">
        <v>1712</v>
      </c>
    </row>
    <row r="1637" spans="1:2" x14ac:dyDescent="0.15">
      <c r="A1637" s="40">
        <v>84411</v>
      </c>
      <c r="B1637" s="38" t="s">
        <v>1713</v>
      </c>
    </row>
    <row r="1638" spans="1:2" x14ac:dyDescent="0.15">
      <c r="A1638" s="40">
        <v>84412</v>
      </c>
      <c r="B1638" s="38" t="s">
        <v>1714</v>
      </c>
    </row>
    <row r="1639" spans="1:2" x14ac:dyDescent="0.15">
      <c r="A1639" s="40">
        <v>84413</v>
      </c>
      <c r="B1639" s="38" t="s">
        <v>1715</v>
      </c>
    </row>
    <row r="1640" spans="1:2" x14ac:dyDescent="0.15">
      <c r="A1640" s="40">
        <v>84414</v>
      </c>
      <c r="B1640" s="38" t="s">
        <v>1716</v>
      </c>
    </row>
    <row r="1641" spans="1:2" x14ac:dyDescent="0.15">
      <c r="A1641" s="40">
        <v>84415</v>
      </c>
      <c r="B1641" s="38" t="s">
        <v>1717</v>
      </c>
    </row>
    <row r="1642" spans="1:2" x14ac:dyDescent="0.15">
      <c r="A1642" s="40">
        <v>84416</v>
      </c>
      <c r="B1642" s="38" t="s">
        <v>1718</v>
      </c>
    </row>
    <row r="1643" spans="1:2" x14ac:dyDescent="0.15">
      <c r="A1643" s="40">
        <v>84418</v>
      </c>
      <c r="B1643" s="38" t="s">
        <v>1719</v>
      </c>
    </row>
    <row r="1644" spans="1:2" x14ac:dyDescent="0.15">
      <c r="A1644" s="40">
        <v>84419</v>
      </c>
      <c r="B1644" s="38" t="s">
        <v>1720</v>
      </c>
    </row>
    <row r="1645" spans="1:2" x14ac:dyDescent="0.15">
      <c r="A1645" s="40">
        <v>84420</v>
      </c>
      <c r="B1645" s="38" t="s">
        <v>1721</v>
      </c>
    </row>
    <row r="1646" spans="1:2" x14ac:dyDescent="0.15">
      <c r="A1646" s="40">
        <v>84421</v>
      </c>
      <c r="B1646" s="38" t="s">
        <v>1722</v>
      </c>
    </row>
    <row r="1647" spans="1:2" x14ac:dyDescent="0.15">
      <c r="A1647" s="40">
        <v>84422</v>
      </c>
      <c r="B1647" s="38" t="s">
        <v>1723</v>
      </c>
    </row>
    <row r="1648" spans="1:2" x14ac:dyDescent="0.15">
      <c r="A1648" s="40">
        <v>84423</v>
      </c>
      <c r="B1648" s="38" t="s">
        <v>1724</v>
      </c>
    </row>
    <row r="1649" spans="1:2" x14ac:dyDescent="0.15">
      <c r="A1649" s="40">
        <v>84424</v>
      </c>
      <c r="B1649" s="38" t="s">
        <v>1725</v>
      </c>
    </row>
    <row r="1650" spans="1:2" x14ac:dyDescent="0.15">
      <c r="A1650" s="40">
        <v>84425</v>
      </c>
      <c r="B1650" s="38" t="s">
        <v>1726</v>
      </c>
    </row>
    <row r="1651" spans="1:2" x14ac:dyDescent="0.15">
      <c r="A1651" s="40">
        <v>84426</v>
      </c>
      <c r="B1651" s="38" t="s">
        <v>1727</v>
      </c>
    </row>
    <row r="1652" spans="1:2" x14ac:dyDescent="0.15">
      <c r="A1652" s="40">
        <v>84427</v>
      </c>
      <c r="B1652" s="38" t="s">
        <v>1728</v>
      </c>
    </row>
    <row r="1653" spans="1:2" x14ac:dyDescent="0.15">
      <c r="A1653" s="40">
        <v>84429</v>
      </c>
      <c r="B1653" s="38" t="s">
        <v>1729</v>
      </c>
    </row>
    <row r="1654" spans="1:2" x14ac:dyDescent="0.15">
      <c r="A1654" s="40">
        <v>84430</v>
      </c>
      <c r="B1654" s="38" t="s">
        <v>1730</v>
      </c>
    </row>
    <row r="1655" spans="1:2" x14ac:dyDescent="0.15">
      <c r="A1655" s="40">
        <v>84431</v>
      </c>
      <c r="B1655" s="38" t="s">
        <v>1731</v>
      </c>
    </row>
    <row r="1656" spans="1:2" x14ac:dyDescent="0.15">
      <c r="A1656" s="40">
        <v>84432</v>
      </c>
      <c r="B1656" s="38" t="s">
        <v>1732</v>
      </c>
    </row>
    <row r="1657" spans="1:2" x14ac:dyDescent="0.15">
      <c r="A1657" s="40">
        <v>84433</v>
      </c>
      <c r="B1657" s="38" t="s">
        <v>1733</v>
      </c>
    </row>
    <row r="1658" spans="1:2" x14ac:dyDescent="0.15">
      <c r="A1658" s="40">
        <v>84434</v>
      </c>
      <c r="B1658" s="38" t="s">
        <v>2089</v>
      </c>
    </row>
    <row r="1659" spans="1:2" x14ac:dyDescent="0.15">
      <c r="A1659" s="40">
        <v>84501</v>
      </c>
      <c r="B1659" s="38" t="s">
        <v>1734</v>
      </c>
    </row>
    <row r="1660" spans="1:2" x14ac:dyDescent="0.15">
      <c r="A1660" s="40">
        <v>84502</v>
      </c>
      <c r="B1660" s="38" t="s">
        <v>1735</v>
      </c>
    </row>
    <row r="1661" spans="1:2" x14ac:dyDescent="0.15">
      <c r="A1661" s="40">
        <v>84503</v>
      </c>
      <c r="B1661" s="38" t="s">
        <v>1736</v>
      </c>
    </row>
    <row r="1662" spans="1:2" x14ac:dyDescent="0.15">
      <c r="A1662" s="40">
        <v>84504</v>
      </c>
      <c r="B1662" s="38" t="s">
        <v>1737</v>
      </c>
    </row>
    <row r="1663" spans="1:2" x14ac:dyDescent="0.15">
      <c r="A1663" s="40">
        <v>84505</v>
      </c>
      <c r="B1663" s="38" t="s">
        <v>1738</v>
      </c>
    </row>
    <row r="1664" spans="1:2" x14ac:dyDescent="0.15">
      <c r="A1664" s="40">
        <v>84506</v>
      </c>
      <c r="B1664" s="38" t="s">
        <v>1739</v>
      </c>
    </row>
    <row r="1665" spans="1:2" x14ac:dyDescent="0.15">
      <c r="A1665" s="40">
        <v>84508</v>
      </c>
      <c r="B1665" s="38" t="s">
        <v>1740</v>
      </c>
    </row>
    <row r="1666" spans="1:2" x14ac:dyDescent="0.15">
      <c r="A1666" s="40">
        <v>84509</v>
      </c>
      <c r="B1666" s="38" t="s">
        <v>1741</v>
      </c>
    </row>
    <row r="1667" spans="1:2" x14ac:dyDescent="0.15">
      <c r="A1667" s="40">
        <v>84510</v>
      </c>
      <c r="B1667" s="38" t="s">
        <v>1742</v>
      </c>
    </row>
    <row r="1668" spans="1:2" x14ac:dyDescent="0.15">
      <c r="A1668" s="40">
        <v>84511</v>
      </c>
      <c r="B1668" s="38" t="s">
        <v>1743</v>
      </c>
    </row>
    <row r="1669" spans="1:2" x14ac:dyDescent="0.15">
      <c r="A1669" s="40">
        <v>84512</v>
      </c>
      <c r="B1669" s="38" t="s">
        <v>1744</v>
      </c>
    </row>
    <row r="1670" spans="1:2" x14ac:dyDescent="0.15">
      <c r="A1670" s="40">
        <v>84514</v>
      </c>
      <c r="B1670" s="38" t="s">
        <v>1745</v>
      </c>
    </row>
    <row r="1671" spans="1:2" x14ac:dyDescent="0.15">
      <c r="A1671" s="40">
        <v>84515</v>
      </c>
      <c r="B1671" s="38" t="s">
        <v>1746</v>
      </c>
    </row>
    <row r="1672" spans="1:2" x14ac:dyDescent="0.15">
      <c r="A1672" s="40">
        <v>84516</v>
      </c>
      <c r="B1672" s="38" t="s">
        <v>1747</v>
      </c>
    </row>
    <row r="1673" spans="1:2" x14ac:dyDescent="0.15">
      <c r="A1673" s="40">
        <v>84517</v>
      </c>
      <c r="B1673" s="38" t="s">
        <v>1748</v>
      </c>
    </row>
    <row r="1674" spans="1:2" x14ac:dyDescent="0.15">
      <c r="A1674" s="40">
        <v>84518</v>
      </c>
      <c r="B1674" s="38" t="s">
        <v>1749</v>
      </c>
    </row>
    <row r="1675" spans="1:2" x14ac:dyDescent="0.15">
      <c r="A1675" s="40">
        <v>84519</v>
      </c>
      <c r="B1675" s="38" t="s">
        <v>1750</v>
      </c>
    </row>
    <row r="1676" spans="1:2" x14ac:dyDescent="0.15">
      <c r="A1676" s="40">
        <v>84520</v>
      </c>
      <c r="B1676" s="38" t="s">
        <v>1751</v>
      </c>
    </row>
    <row r="1677" spans="1:2" x14ac:dyDescent="0.15">
      <c r="A1677" s="40">
        <v>84521</v>
      </c>
      <c r="B1677" s="38" t="s">
        <v>1752</v>
      </c>
    </row>
    <row r="1678" spans="1:2" x14ac:dyDescent="0.15">
      <c r="A1678" s="40">
        <v>84601</v>
      </c>
      <c r="B1678" s="38" t="s">
        <v>1753</v>
      </c>
    </row>
    <row r="1679" spans="1:2" x14ac:dyDescent="0.15">
      <c r="A1679" s="40">
        <v>84602</v>
      </c>
      <c r="B1679" s="38" t="s">
        <v>1754</v>
      </c>
    </row>
    <row r="1680" spans="1:2" x14ac:dyDescent="0.15">
      <c r="A1680" s="40">
        <v>84603</v>
      </c>
      <c r="B1680" s="38" t="s">
        <v>1755</v>
      </c>
    </row>
    <row r="1681" spans="1:2" x14ac:dyDescent="0.15">
      <c r="A1681" s="40">
        <v>84604</v>
      </c>
      <c r="B1681" s="38" t="s">
        <v>1756</v>
      </c>
    </row>
    <row r="1682" spans="1:2" x14ac:dyDescent="0.15">
      <c r="A1682" s="40">
        <v>84605</v>
      </c>
      <c r="B1682" s="38" t="s">
        <v>1757</v>
      </c>
    </row>
    <row r="1683" spans="1:2" x14ac:dyDescent="0.15">
      <c r="A1683" s="40">
        <v>84606</v>
      </c>
      <c r="B1683" s="38" t="s">
        <v>1758</v>
      </c>
    </row>
    <row r="1684" spans="1:2" x14ac:dyDescent="0.15">
      <c r="A1684" s="40">
        <v>84607</v>
      </c>
      <c r="B1684" s="38" t="s">
        <v>1759</v>
      </c>
    </row>
    <row r="1685" spans="1:2" x14ac:dyDescent="0.15">
      <c r="A1685" s="40">
        <v>84701</v>
      </c>
      <c r="B1685" s="38" t="s">
        <v>1760</v>
      </c>
    </row>
    <row r="1686" spans="1:2" x14ac:dyDescent="0.15">
      <c r="A1686" s="40">
        <v>84702</v>
      </c>
      <c r="B1686" s="38" t="s">
        <v>1761</v>
      </c>
    </row>
    <row r="1687" spans="1:2" x14ac:dyDescent="0.15">
      <c r="A1687" s="40">
        <v>84703</v>
      </c>
      <c r="B1687" s="38" t="s">
        <v>1762</v>
      </c>
    </row>
    <row r="1688" spans="1:2" x14ac:dyDescent="0.15">
      <c r="A1688" s="40">
        <v>84704</v>
      </c>
      <c r="B1688" s="38" t="s">
        <v>1763</v>
      </c>
    </row>
    <row r="1689" spans="1:2" x14ac:dyDescent="0.15">
      <c r="A1689" s="40">
        <v>84705</v>
      </c>
      <c r="B1689" s="38" t="s">
        <v>2065</v>
      </c>
    </row>
    <row r="1690" spans="1:2" x14ac:dyDescent="0.15">
      <c r="A1690" s="40">
        <v>85101</v>
      </c>
      <c r="B1690" s="38" t="s">
        <v>1764</v>
      </c>
    </row>
    <row r="1691" spans="1:2" x14ac:dyDescent="0.15">
      <c r="A1691" s="40">
        <v>85103</v>
      </c>
      <c r="B1691" s="38" t="s">
        <v>1765</v>
      </c>
    </row>
    <row r="1692" spans="1:2" x14ac:dyDescent="0.15">
      <c r="A1692" s="40">
        <v>85104</v>
      </c>
      <c r="B1692" s="38" t="s">
        <v>1766</v>
      </c>
    </row>
    <row r="1693" spans="1:2" x14ac:dyDescent="0.15">
      <c r="A1693" s="40">
        <v>85105</v>
      </c>
      <c r="B1693" s="38" t="s">
        <v>1767</v>
      </c>
    </row>
    <row r="1694" spans="1:2" x14ac:dyDescent="0.15">
      <c r="A1694" s="40">
        <v>85106</v>
      </c>
      <c r="B1694" s="38" t="s">
        <v>1768</v>
      </c>
    </row>
    <row r="1695" spans="1:2" x14ac:dyDescent="0.15">
      <c r="A1695" s="40">
        <v>85201</v>
      </c>
      <c r="B1695" s="38" t="s">
        <v>1769</v>
      </c>
    </row>
    <row r="1696" spans="1:2" x14ac:dyDescent="0.15">
      <c r="A1696" s="40">
        <v>85202</v>
      </c>
      <c r="B1696" s="38" t="s">
        <v>1770</v>
      </c>
    </row>
    <row r="1697" spans="1:2" x14ac:dyDescent="0.15">
      <c r="A1697" s="40">
        <v>85203</v>
      </c>
      <c r="B1697" s="38" t="s">
        <v>1771</v>
      </c>
    </row>
    <row r="1698" spans="1:2" x14ac:dyDescent="0.15">
      <c r="A1698" s="40">
        <v>85204</v>
      </c>
      <c r="B1698" s="38" t="s">
        <v>1772</v>
      </c>
    </row>
    <row r="1699" spans="1:2" x14ac:dyDescent="0.15">
      <c r="A1699" s="40">
        <v>85205</v>
      </c>
      <c r="B1699" s="38" t="s">
        <v>1773</v>
      </c>
    </row>
    <row r="1700" spans="1:2" x14ac:dyDescent="0.15">
      <c r="A1700" s="40">
        <v>85206</v>
      </c>
      <c r="B1700" s="38" t="s">
        <v>1774</v>
      </c>
    </row>
    <row r="1701" spans="1:2" x14ac:dyDescent="0.15">
      <c r="A1701" s="40">
        <v>85207</v>
      </c>
      <c r="B1701" s="38" t="s">
        <v>2090</v>
      </c>
    </row>
    <row r="1702" spans="1:2" x14ac:dyDescent="0.15">
      <c r="A1702" s="40">
        <v>85301</v>
      </c>
      <c r="B1702" s="38" t="s">
        <v>1775</v>
      </c>
    </row>
    <row r="1703" spans="1:2" x14ac:dyDescent="0.15">
      <c r="A1703" s="40">
        <v>85302</v>
      </c>
      <c r="B1703" s="38" t="s">
        <v>1776</v>
      </c>
    </row>
    <row r="1704" spans="1:2" x14ac:dyDescent="0.15">
      <c r="A1704" s="40">
        <v>85304</v>
      </c>
      <c r="B1704" s="38" t="s">
        <v>1777</v>
      </c>
    </row>
    <row r="1705" spans="1:2" x14ac:dyDescent="0.15">
      <c r="A1705" s="40">
        <v>85305</v>
      </c>
      <c r="B1705" s="38" t="s">
        <v>1778</v>
      </c>
    </row>
    <row r="1706" spans="1:2" x14ac:dyDescent="0.15">
      <c r="A1706" s="40">
        <v>85306</v>
      </c>
      <c r="B1706" s="38" t="s">
        <v>1779</v>
      </c>
    </row>
    <row r="1707" spans="1:2" x14ac:dyDescent="0.15">
      <c r="A1707" s="40">
        <v>85307</v>
      </c>
      <c r="B1707" s="38" t="s">
        <v>1780</v>
      </c>
    </row>
    <row r="1708" spans="1:2" x14ac:dyDescent="0.15">
      <c r="A1708" s="40">
        <v>85308</v>
      </c>
      <c r="B1708" s="38" t="s">
        <v>1781</v>
      </c>
    </row>
    <row r="1709" spans="1:2" x14ac:dyDescent="0.15">
      <c r="A1709" s="40">
        <v>85401</v>
      </c>
      <c r="B1709" s="38" t="s">
        <v>1782</v>
      </c>
    </row>
    <row r="1710" spans="1:2" x14ac:dyDescent="0.15">
      <c r="A1710" s="40">
        <v>85402</v>
      </c>
      <c r="B1710" s="38" t="s">
        <v>1783</v>
      </c>
    </row>
    <row r="1711" spans="1:2" x14ac:dyDescent="0.15">
      <c r="A1711" s="40">
        <v>85403</v>
      </c>
      <c r="B1711" s="38" t="s">
        <v>1784</v>
      </c>
    </row>
    <row r="1712" spans="1:2" x14ac:dyDescent="0.15">
      <c r="A1712" s="40">
        <v>85405</v>
      </c>
      <c r="B1712" s="38" t="s">
        <v>1785</v>
      </c>
    </row>
    <row r="1713" spans="1:2" x14ac:dyDescent="0.15">
      <c r="A1713" s="40">
        <v>85406</v>
      </c>
      <c r="B1713" s="38" t="s">
        <v>1786</v>
      </c>
    </row>
    <row r="1714" spans="1:2" x14ac:dyDescent="0.15">
      <c r="A1714" s="40">
        <v>85407</v>
      </c>
      <c r="B1714" s="38" t="s">
        <v>1787</v>
      </c>
    </row>
    <row r="1715" spans="1:2" x14ac:dyDescent="0.15">
      <c r="A1715" s="40">
        <v>85408</v>
      </c>
      <c r="B1715" s="38" t="s">
        <v>1788</v>
      </c>
    </row>
    <row r="1716" spans="1:2" x14ac:dyDescent="0.15">
      <c r="A1716" s="40">
        <v>85409</v>
      </c>
      <c r="B1716" s="38" t="s">
        <v>1789</v>
      </c>
    </row>
    <row r="1717" spans="1:2" x14ac:dyDescent="0.15">
      <c r="A1717" s="40">
        <v>85410</v>
      </c>
      <c r="B1717" s="38" t="s">
        <v>1790</v>
      </c>
    </row>
    <row r="1718" spans="1:2" x14ac:dyDescent="0.15">
      <c r="A1718" s="40">
        <v>85501</v>
      </c>
      <c r="B1718" s="38" t="s">
        <v>1791</v>
      </c>
    </row>
    <row r="1719" spans="1:2" x14ac:dyDescent="0.15">
      <c r="A1719" s="40">
        <v>85502</v>
      </c>
      <c r="B1719" s="38" t="s">
        <v>1792</v>
      </c>
    </row>
    <row r="1720" spans="1:2" x14ac:dyDescent="0.15">
      <c r="A1720" s="40">
        <v>85503</v>
      </c>
      <c r="B1720" s="38" t="s">
        <v>1793</v>
      </c>
    </row>
    <row r="1721" spans="1:2" x14ac:dyDescent="0.15">
      <c r="A1721" s="40">
        <v>85504</v>
      </c>
      <c r="B1721" s="38" t="s">
        <v>1794</v>
      </c>
    </row>
    <row r="1722" spans="1:2" x14ac:dyDescent="0.15">
      <c r="A1722" s="40">
        <v>85505</v>
      </c>
      <c r="B1722" s="38" t="s">
        <v>1795</v>
      </c>
    </row>
    <row r="1723" spans="1:2" x14ac:dyDescent="0.15">
      <c r="A1723" s="40">
        <v>85506</v>
      </c>
      <c r="B1723" s="38" t="s">
        <v>1796</v>
      </c>
    </row>
    <row r="1724" spans="1:2" x14ac:dyDescent="0.15">
      <c r="A1724" s="40">
        <v>86101</v>
      </c>
      <c r="B1724" s="38" t="s">
        <v>1797</v>
      </c>
    </row>
    <row r="1725" spans="1:2" x14ac:dyDescent="0.15">
      <c r="A1725" s="40">
        <v>86102</v>
      </c>
      <c r="B1725" s="38" t="s">
        <v>1798</v>
      </c>
    </row>
    <row r="1726" spans="1:2" x14ac:dyDescent="0.15">
      <c r="A1726" s="40">
        <v>86103</v>
      </c>
      <c r="B1726" s="38" t="s">
        <v>1799</v>
      </c>
    </row>
    <row r="1727" spans="1:2" x14ac:dyDescent="0.15">
      <c r="A1727" s="40">
        <v>86202</v>
      </c>
      <c r="B1727" s="38" t="s">
        <v>1800</v>
      </c>
    </row>
    <row r="1728" spans="1:2" x14ac:dyDescent="0.15">
      <c r="A1728" s="40">
        <v>86203</v>
      </c>
      <c r="B1728" s="38" t="s">
        <v>1801</v>
      </c>
    </row>
    <row r="1729" spans="1:2" x14ac:dyDescent="0.15">
      <c r="A1729" s="40">
        <v>86301</v>
      </c>
      <c r="B1729" s="38" t="s">
        <v>1802</v>
      </c>
    </row>
    <row r="1730" spans="1:2" x14ac:dyDescent="0.15">
      <c r="A1730" s="40">
        <v>86302</v>
      </c>
      <c r="B1730" s="38" t="s">
        <v>1803</v>
      </c>
    </row>
    <row r="1731" spans="1:2" x14ac:dyDescent="0.15">
      <c r="A1731" s="40">
        <v>86303</v>
      </c>
      <c r="B1731" s="38" t="s">
        <v>1804</v>
      </c>
    </row>
    <row r="1732" spans="1:2" x14ac:dyDescent="0.15">
      <c r="A1732" s="40">
        <v>86304</v>
      </c>
      <c r="B1732" s="38" t="s">
        <v>1805</v>
      </c>
    </row>
    <row r="1733" spans="1:2" x14ac:dyDescent="0.15">
      <c r="A1733" s="40">
        <v>86305</v>
      </c>
      <c r="B1733" s="38" t="s">
        <v>1806</v>
      </c>
    </row>
    <row r="1734" spans="1:2" x14ac:dyDescent="0.15">
      <c r="A1734" s="40">
        <v>86306</v>
      </c>
      <c r="B1734" s="38" t="s">
        <v>1807</v>
      </c>
    </row>
    <row r="1735" spans="1:2" x14ac:dyDescent="0.15">
      <c r="A1735" s="40">
        <v>86401</v>
      </c>
      <c r="B1735" s="38" t="s">
        <v>1808</v>
      </c>
    </row>
    <row r="1736" spans="1:2" x14ac:dyDescent="0.15">
      <c r="A1736" s="40">
        <v>86402</v>
      </c>
      <c r="B1736" s="38" t="s">
        <v>1809</v>
      </c>
    </row>
    <row r="1737" spans="1:2" x14ac:dyDescent="0.15">
      <c r="A1737" s="40">
        <v>86403</v>
      </c>
      <c r="B1737" s="38" t="s">
        <v>1810</v>
      </c>
    </row>
    <row r="1738" spans="1:2" x14ac:dyDescent="0.15">
      <c r="A1738" s="40">
        <v>86404</v>
      </c>
      <c r="B1738" s="38" t="s">
        <v>1811</v>
      </c>
    </row>
    <row r="1739" spans="1:2" x14ac:dyDescent="0.15">
      <c r="A1739" s="40">
        <v>87101</v>
      </c>
      <c r="B1739" s="38" t="s">
        <v>1812</v>
      </c>
    </row>
    <row r="1740" spans="1:2" x14ac:dyDescent="0.15">
      <c r="A1740" s="40">
        <v>87102</v>
      </c>
      <c r="B1740" s="38" t="s">
        <v>1813</v>
      </c>
    </row>
    <row r="1741" spans="1:2" x14ac:dyDescent="0.15">
      <c r="A1741" s="40">
        <v>87103</v>
      </c>
      <c r="B1741" s="38" t="s">
        <v>1814</v>
      </c>
    </row>
    <row r="1742" spans="1:2" x14ac:dyDescent="0.15">
      <c r="A1742" s="40">
        <v>87104</v>
      </c>
      <c r="B1742" s="38" t="s">
        <v>1815</v>
      </c>
    </row>
    <row r="1743" spans="1:2" x14ac:dyDescent="0.15">
      <c r="A1743" s="40">
        <v>87105</v>
      </c>
      <c r="B1743" s="38" t="s">
        <v>1816</v>
      </c>
    </row>
    <row r="1744" spans="1:2" x14ac:dyDescent="0.15">
      <c r="A1744" s="40">
        <v>87106</v>
      </c>
      <c r="B1744" s="38" t="s">
        <v>1817</v>
      </c>
    </row>
    <row r="1745" spans="1:2" x14ac:dyDescent="0.15">
      <c r="A1745" s="40">
        <v>87107</v>
      </c>
      <c r="B1745" s="38" t="s">
        <v>1818</v>
      </c>
    </row>
    <row r="1746" spans="1:2" x14ac:dyDescent="0.15">
      <c r="A1746" s="40">
        <v>87108</v>
      </c>
      <c r="B1746" s="38" t="s">
        <v>1819</v>
      </c>
    </row>
    <row r="1747" spans="1:2" x14ac:dyDescent="0.15">
      <c r="A1747" s="40">
        <v>87109</v>
      </c>
      <c r="B1747" s="38" t="s">
        <v>1820</v>
      </c>
    </row>
    <row r="1748" spans="1:2" x14ac:dyDescent="0.15">
      <c r="A1748" s="40">
        <v>87110</v>
      </c>
      <c r="B1748" s="38" t="s">
        <v>1821</v>
      </c>
    </row>
    <row r="1749" spans="1:2" x14ac:dyDescent="0.15">
      <c r="A1749" s="40">
        <v>87111</v>
      </c>
      <c r="B1749" s="38" t="s">
        <v>1822</v>
      </c>
    </row>
    <row r="1750" spans="1:2" x14ac:dyDescent="0.15">
      <c r="A1750" s="40">
        <v>87112</v>
      </c>
      <c r="B1750" s="38" t="s">
        <v>1823</v>
      </c>
    </row>
    <row r="1751" spans="1:2" x14ac:dyDescent="0.15">
      <c r="A1751" s="40">
        <v>87114</v>
      </c>
      <c r="B1751" s="38" t="s">
        <v>1824</v>
      </c>
    </row>
    <row r="1752" spans="1:2" x14ac:dyDescent="0.15">
      <c r="A1752" s="40">
        <v>87115</v>
      </c>
      <c r="B1752" s="38" t="s">
        <v>1825</v>
      </c>
    </row>
    <row r="1753" spans="1:2" x14ac:dyDescent="0.15">
      <c r="A1753" s="40">
        <v>87116</v>
      </c>
      <c r="B1753" s="38" t="s">
        <v>1826</v>
      </c>
    </row>
    <row r="1754" spans="1:2" x14ac:dyDescent="0.15">
      <c r="A1754" s="40">
        <v>87118</v>
      </c>
      <c r="B1754" s="38" t="s">
        <v>1827</v>
      </c>
    </row>
    <row r="1755" spans="1:2" x14ac:dyDescent="0.15">
      <c r="A1755" s="40">
        <v>87119</v>
      </c>
      <c r="B1755" s="38" t="s">
        <v>1828</v>
      </c>
    </row>
    <row r="1756" spans="1:2" x14ac:dyDescent="0.15">
      <c r="A1756" s="40">
        <v>87120</v>
      </c>
      <c r="B1756" s="38" t="s">
        <v>1829</v>
      </c>
    </row>
    <row r="1757" spans="1:2" x14ac:dyDescent="0.15">
      <c r="A1757" s="40">
        <v>87121</v>
      </c>
      <c r="B1757" s="38" t="s">
        <v>1830</v>
      </c>
    </row>
    <row r="1758" spans="1:2" x14ac:dyDescent="0.15">
      <c r="A1758" s="40">
        <v>87122</v>
      </c>
      <c r="B1758" s="38" t="s">
        <v>1831</v>
      </c>
    </row>
    <row r="1759" spans="1:2" x14ac:dyDescent="0.15">
      <c r="A1759" s="40">
        <v>87123</v>
      </c>
      <c r="B1759" s="38" t="s">
        <v>1832</v>
      </c>
    </row>
    <row r="1760" spans="1:2" x14ac:dyDescent="0.15">
      <c r="A1760" s="40">
        <v>87124</v>
      </c>
      <c r="B1760" s="38" t="s">
        <v>2091</v>
      </c>
    </row>
    <row r="1761" spans="1:2" x14ac:dyDescent="0.15">
      <c r="A1761" s="40">
        <v>87125</v>
      </c>
      <c r="B1761" s="38" t="s">
        <v>2066</v>
      </c>
    </row>
    <row r="1762" spans="1:2" x14ac:dyDescent="0.15">
      <c r="A1762" s="40">
        <v>87201</v>
      </c>
      <c r="B1762" s="38" t="s">
        <v>1833</v>
      </c>
    </row>
    <row r="1763" spans="1:2" x14ac:dyDescent="0.15">
      <c r="A1763" s="40">
        <v>87202</v>
      </c>
      <c r="B1763" s="38" t="s">
        <v>2067</v>
      </c>
    </row>
    <row r="1764" spans="1:2" x14ac:dyDescent="0.15">
      <c r="A1764" s="40">
        <v>87203</v>
      </c>
      <c r="B1764" s="38" t="s">
        <v>1834</v>
      </c>
    </row>
    <row r="1765" spans="1:2" x14ac:dyDescent="0.15">
      <c r="A1765" s="40">
        <v>87204</v>
      </c>
      <c r="B1765" s="38" t="s">
        <v>1835</v>
      </c>
    </row>
    <row r="1766" spans="1:2" x14ac:dyDescent="0.15">
      <c r="A1766" s="40">
        <v>87205</v>
      </c>
      <c r="B1766" s="38" t="s">
        <v>1836</v>
      </c>
    </row>
    <row r="1767" spans="1:2" x14ac:dyDescent="0.15">
      <c r="A1767" s="40">
        <v>87206</v>
      </c>
      <c r="B1767" s="38" t="s">
        <v>1837</v>
      </c>
    </row>
    <row r="1768" spans="1:2" x14ac:dyDescent="0.15">
      <c r="A1768" s="40">
        <v>87207</v>
      </c>
      <c r="B1768" s="38" t="s">
        <v>1838</v>
      </c>
    </row>
    <row r="1769" spans="1:2" x14ac:dyDescent="0.15">
      <c r="A1769" s="40">
        <v>87208</v>
      </c>
      <c r="B1769" s="38" t="s">
        <v>1839</v>
      </c>
    </row>
    <row r="1770" spans="1:2" x14ac:dyDescent="0.15">
      <c r="A1770" s="40">
        <v>87209</v>
      </c>
      <c r="B1770" s="38" t="s">
        <v>2092</v>
      </c>
    </row>
    <row r="1771" spans="1:2" x14ac:dyDescent="0.15">
      <c r="A1771" s="40">
        <v>87301</v>
      </c>
      <c r="B1771" s="38" t="s">
        <v>1840</v>
      </c>
    </row>
    <row r="1772" spans="1:2" x14ac:dyDescent="0.15">
      <c r="A1772" s="40">
        <v>87302</v>
      </c>
      <c r="B1772" s="38" t="s">
        <v>1841</v>
      </c>
    </row>
    <row r="1773" spans="1:2" x14ac:dyDescent="0.15">
      <c r="A1773" s="40">
        <v>87304</v>
      </c>
      <c r="B1773" s="38" t="s">
        <v>1842</v>
      </c>
    </row>
    <row r="1774" spans="1:2" x14ac:dyDescent="0.15">
      <c r="A1774" s="40">
        <v>87401</v>
      </c>
      <c r="B1774" s="38" t="s">
        <v>1843</v>
      </c>
    </row>
    <row r="1775" spans="1:2" x14ac:dyDescent="0.15">
      <c r="A1775" s="40">
        <v>87402</v>
      </c>
      <c r="B1775" s="38" t="s">
        <v>1844</v>
      </c>
    </row>
    <row r="1776" spans="1:2" x14ac:dyDescent="0.15">
      <c r="A1776" s="40">
        <v>87403</v>
      </c>
      <c r="B1776" s="38" t="s">
        <v>1845</v>
      </c>
    </row>
    <row r="1777" spans="1:2" x14ac:dyDescent="0.15">
      <c r="A1777" s="40">
        <v>87404</v>
      </c>
      <c r="B1777" s="38" t="s">
        <v>1846</v>
      </c>
    </row>
    <row r="1778" spans="1:2" x14ac:dyDescent="0.15">
      <c r="A1778" s="40">
        <v>87405</v>
      </c>
      <c r="B1778" s="38" t="s">
        <v>1847</v>
      </c>
    </row>
    <row r="1779" spans="1:2" x14ac:dyDescent="0.15">
      <c r="A1779" s="40">
        <v>87406</v>
      </c>
      <c r="B1779" s="38" t="s">
        <v>2068</v>
      </c>
    </row>
    <row r="1780" spans="1:2" x14ac:dyDescent="0.15">
      <c r="A1780" s="40">
        <v>87501</v>
      </c>
      <c r="B1780" s="38" t="s">
        <v>1848</v>
      </c>
    </row>
    <row r="1781" spans="1:2" x14ac:dyDescent="0.15">
      <c r="A1781" s="40">
        <v>87502</v>
      </c>
      <c r="B1781" s="38" t="s">
        <v>1849</v>
      </c>
    </row>
    <row r="1782" spans="1:2" x14ac:dyDescent="0.15">
      <c r="A1782" s="40">
        <v>87601</v>
      </c>
      <c r="B1782" s="38" t="s">
        <v>1850</v>
      </c>
    </row>
    <row r="1783" spans="1:2" x14ac:dyDescent="0.15">
      <c r="A1783" s="40">
        <v>87602</v>
      </c>
      <c r="B1783" s="38" t="s">
        <v>2069</v>
      </c>
    </row>
    <row r="1784" spans="1:2" x14ac:dyDescent="0.15">
      <c r="A1784" s="40">
        <v>87603</v>
      </c>
      <c r="B1784" s="38" t="s">
        <v>1851</v>
      </c>
    </row>
    <row r="1785" spans="1:2" x14ac:dyDescent="0.15">
      <c r="A1785" s="40">
        <v>87701</v>
      </c>
      <c r="B1785" s="38" t="s">
        <v>1852</v>
      </c>
    </row>
    <row r="1786" spans="1:2" x14ac:dyDescent="0.15">
      <c r="A1786" s="40">
        <v>87702</v>
      </c>
      <c r="B1786" s="38" t="s">
        <v>1853</v>
      </c>
    </row>
    <row r="1787" spans="1:2" x14ac:dyDescent="0.15">
      <c r="A1787" s="40">
        <v>87703</v>
      </c>
      <c r="B1787" s="38" t="s">
        <v>1854</v>
      </c>
    </row>
    <row r="1788" spans="1:2" x14ac:dyDescent="0.15">
      <c r="A1788" s="40">
        <v>87704</v>
      </c>
      <c r="B1788" s="38" t="s">
        <v>1855</v>
      </c>
    </row>
    <row r="1789" spans="1:2" x14ac:dyDescent="0.15">
      <c r="A1789" s="40">
        <v>88002</v>
      </c>
      <c r="B1789" s="38" t="s">
        <v>1856</v>
      </c>
    </row>
    <row r="1790" spans="1:2" x14ac:dyDescent="0.15">
      <c r="A1790" s="40">
        <v>88003</v>
      </c>
      <c r="B1790" s="38" t="s">
        <v>1857</v>
      </c>
    </row>
    <row r="1791" spans="1:2" x14ac:dyDescent="0.15">
      <c r="A1791" s="40">
        <v>88004</v>
      </c>
      <c r="B1791" s="38" t="s">
        <v>1858</v>
      </c>
    </row>
    <row r="1792" spans="1:2" x14ac:dyDescent="0.15">
      <c r="A1792" s="40">
        <v>88005</v>
      </c>
      <c r="B1792" s="38" t="s">
        <v>1859</v>
      </c>
    </row>
    <row r="1793" spans="1:2" x14ac:dyDescent="0.15">
      <c r="A1793" s="40">
        <v>90101</v>
      </c>
      <c r="B1793" s="38" t="s">
        <v>1860</v>
      </c>
    </row>
    <row r="1794" spans="1:2" x14ac:dyDescent="0.15">
      <c r="A1794" s="40">
        <v>90102</v>
      </c>
      <c r="B1794" s="38" t="s">
        <v>1861</v>
      </c>
    </row>
    <row r="1795" spans="1:2" x14ac:dyDescent="0.15">
      <c r="A1795" s="40">
        <v>90103</v>
      </c>
      <c r="B1795" s="38" t="s">
        <v>1862</v>
      </c>
    </row>
    <row r="1796" spans="1:2" x14ac:dyDescent="0.15">
      <c r="A1796" s="40">
        <v>91302</v>
      </c>
      <c r="B1796" s="38" t="s">
        <v>1863</v>
      </c>
    </row>
    <row r="1797" spans="1:2" x14ac:dyDescent="0.15">
      <c r="A1797" s="40">
        <v>91303</v>
      </c>
      <c r="B1797" s="38" t="s">
        <v>1864</v>
      </c>
    </row>
    <row r="1798" spans="1:2" x14ac:dyDescent="0.15">
      <c r="A1798" s="40">
        <v>92101</v>
      </c>
      <c r="B1798" s="38" t="s">
        <v>1865</v>
      </c>
    </row>
    <row r="1799" spans="1:2" x14ac:dyDescent="0.15">
      <c r="A1799" s="40">
        <v>92103</v>
      </c>
      <c r="B1799" s="38" t="s">
        <v>1866</v>
      </c>
    </row>
    <row r="1800" spans="1:2" x14ac:dyDescent="0.15">
      <c r="A1800" s="40">
        <v>92104</v>
      </c>
      <c r="B1800" s="38" t="s">
        <v>2070</v>
      </c>
    </row>
    <row r="1801" spans="1:2" x14ac:dyDescent="0.15">
      <c r="A1801" s="40">
        <v>92105</v>
      </c>
      <c r="B1801" s="38" t="s">
        <v>1867</v>
      </c>
    </row>
    <row r="1802" spans="1:2" x14ac:dyDescent="0.15">
      <c r="A1802" s="40">
        <v>92106</v>
      </c>
      <c r="B1802" s="38" t="s">
        <v>1868</v>
      </c>
    </row>
    <row r="1803" spans="1:2" x14ac:dyDescent="0.15">
      <c r="A1803" s="40">
        <v>92107</v>
      </c>
      <c r="B1803" s="38" t="s">
        <v>1869</v>
      </c>
    </row>
    <row r="1804" spans="1:2" x14ac:dyDescent="0.15">
      <c r="A1804" s="40">
        <v>92201</v>
      </c>
      <c r="B1804" s="38" t="s">
        <v>1870</v>
      </c>
    </row>
    <row r="1805" spans="1:2" x14ac:dyDescent="0.15">
      <c r="A1805" s="40">
        <v>92302</v>
      </c>
      <c r="B1805" s="38" t="s">
        <v>1871</v>
      </c>
    </row>
    <row r="1806" spans="1:2" x14ac:dyDescent="0.15">
      <c r="A1806" s="40">
        <v>92401</v>
      </c>
      <c r="B1806" s="38" t="s">
        <v>1872</v>
      </c>
    </row>
    <row r="1807" spans="1:2" x14ac:dyDescent="0.15">
      <c r="A1807" s="40">
        <v>92402</v>
      </c>
      <c r="B1807" s="38" t="s">
        <v>1873</v>
      </c>
    </row>
    <row r="1808" spans="1:2" x14ac:dyDescent="0.15">
      <c r="A1808" s="40">
        <v>92501</v>
      </c>
      <c r="B1808" s="38" t="s">
        <v>1874</v>
      </c>
    </row>
    <row r="1809" spans="1:2" x14ac:dyDescent="0.15">
      <c r="A1809" s="40">
        <v>92502</v>
      </c>
      <c r="B1809" s="38" t="s">
        <v>1875</v>
      </c>
    </row>
    <row r="1810" spans="1:2" x14ac:dyDescent="0.15">
      <c r="A1810" s="40">
        <v>92503</v>
      </c>
      <c r="B1810" s="38" t="s">
        <v>1876</v>
      </c>
    </row>
    <row r="1811" spans="1:2" x14ac:dyDescent="0.15">
      <c r="A1811" s="40">
        <v>92504</v>
      </c>
      <c r="B1811" s="38" t="s">
        <v>1877</v>
      </c>
    </row>
    <row r="1812" spans="1:2" x14ac:dyDescent="0.15">
      <c r="A1812" s="40">
        <v>92506</v>
      </c>
      <c r="B1812" s="38" t="s">
        <v>1878</v>
      </c>
    </row>
    <row r="1813" spans="1:2" x14ac:dyDescent="0.15">
      <c r="A1813" s="40">
        <v>92507</v>
      </c>
      <c r="B1813" s="38" t="s">
        <v>1879</v>
      </c>
    </row>
    <row r="1814" spans="1:2" x14ac:dyDescent="0.15">
      <c r="A1814" s="40">
        <v>92509</v>
      </c>
      <c r="B1814" s="38" t="s">
        <v>1880</v>
      </c>
    </row>
    <row r="1815" spans="1:2" x14ac:dyDescent="0.15">
      <c r="A1815" s="40">
        <v>92510</v>
      </c>
      <c r="B1815" s="38" t="s">
        <v>1881</v>
      </c>
    </row>
    <row r="1816" spans="1:2" x14ac:dyDescent="0.15">
      <c r="A1816" s="40">
        <v>92511</v>
      </c>
      <c r="B1816" s="38" t="s">
        <v>2093</v>
      </c>
    </row>
    <row r="1817" spans="1:2" x14ac:dyDescent="0.15">
      <c r="A1817" s="40">
        <v>92603</v>
      </c>
      <c r="B1817" s="38" t="s">
        <v>1882</v>
      </c>
    </row>
    <row r="1818" spans="1:2" x14ac:dyDescent="0.15">
      <c r="A1818" s="40">
        <v>92604</v>
      </c>
      <c r="B1818" s="38" t="s">
        <v>1883</v>
      </c>
    </row>
    <row r="1819" spans="1:2" x14ac:dyDescent="0.15">
      <c r="A1819" s="40">
        <v>92605</v>
      </c>
      <c r="B1819" s="38" t="s">
        <v>1884</v>
      </c>
    </row>
    <row r="1820" spans="1:2" x14ac:dyDescent="0.15">
      <c r="A1820" s="40">
        <v>92607</v>
      </c>
      <c r="B1820" s="38" t="s">
        <v>1885</v>
      </c>
    </row>
    <row r="1821" spans="1:2" x14ac:dyDescent="0.15">
      <c r="A1821" s="40">
        <v>92608</v>
      </c>
      <c r="B1821" s="38" t="s">
        <v>1886</v>
      </c>
    </row>
    <row r="1822" spans="1:2" x14ac:dyDescent="0.15">
      <c r="A1822" s="40">
        <v>92614</v>
      </c>
      <c r="B1822" s="38" t="s">
        <v>1887</v>
      </c>
    </row>
    <row r="1823" spans="1:2" x14ac:dyDescent="0.15">
      <c r="A1823" s="40">
        <v>92615</v>
      </c>
      <c r="B1823" s="38" t="s">
        <v>1888</v>
      </c>
    </row>
    <row r="1824" spans="1:2" x14ac:dyDescent="0.15">
      <c r="A1824" s="40">
        <v>92618</v>
      </c>
      <c r="B1824" s="38" t="s">
        <v>1889</v>
      </c>
    </row>
    <row r="1825" spans="1:2" x14ac:dyDescent="0.15">
      <c r="A1825" s="40">
        <v>92619</v>
      </c>
      <c r="B1825" s="38" t="s">
        <v>1890</v>
      </c>
    </row>
    <row r="1826" spans="1:2" x14ac:dyDescent="0.15">
      <c r="A1826" s="40">
        <v>92620</v>
      </c>
      <c r="B1826" s="38" t="s">
        <v>1891</v>
      </c>
    </row>
    <row r="1827" spans="1:2" x14ac:dyDescent="0.15">
      <c r="A1827" s="40">
        <v>92622</v>
      </c>
      <c r="B1827" s="38" t="s">
        <v>1892</v>
      </c>
    </row>
    <row r="1828" spans="1:2" x14ac:dyDescent="0.15">
      <c r="A1828" s="40">
        <v>92623</v>
      </c>
      <c r="B1828" s="38" t="s">
        <v>1893</v>
      </c>
    </row>
    <row r="1829" spans="1:2" x14ac:dyDescent="0.15">
      <c r="A1829" s="40">
        <v>92624</v>
      </c>
      <c r="B1829" s="38" t="s">
        <v>1894</v>
      </c>
    </row>
    <row r="1830" spans="1:2" x14ac:dyDescent="0.15">
      <c r="A1830" s="40">
        <v>92625</v>
      </c>
      <c r="B1830" s="38" t="s">
        <v>1895</v>
      </c>
    </row>
    <row r="1831" spans="1:2" x14ac:dyDescent="0.15">
      <c r="A1831" s="40">
        <v>92626</v>
      </c>
      <c r="B1831" s="38" t="s">
        <v>1896</v>
      </c>
    </row>
    <row r="1832" spans="1:2" x14ac:dyDescent="0.15">
      <c r="A1832" s="40">
        <v>92627</v>
      </c>
      <c r="B1832" s="38" t="s">
        <v>1897</v>
      </c>
    </row>
    <row r="1833" spans="1:2" x14ac:dyDescent="0.15">
      <c r="A1833" s="40">
        <v>92628</v>
      </c>
      <c r="B1833" s="38" t="s">
        <v>1898</v>
      </c>
    </row>
    <row r="1834" spans="1:2" x14ac:dyDescent="0.15">
      <c r="A1834" s="40">
        <v>92630</v>
      </c>
      <c r="B1834" s="38" t="s">
        <v>1899</v>
      </c>
    </row>
    <row r="1835" spans="1:2" x14ac:dyDescent="0.15">
      <c r="A1835" s="40">
        <v>92631</v>
      </c>
      <c r="B1835" s="38" t="s">
        <v>1900</v>
      </c>
    </row>
    <row r="1836" spans="1:2" x14ac:dyDescent="0.15">
      <c r="A1836" s="40">
        <v>92632</v>
      </c>
      <c r="B1836" s="38" t="s">
        <v>1901</v>
      </c>
    </row>
    <row r="1837" spans="1:2" x14ac:dyDescent="0.15">
      <c r="A1837" s="40">
        <v>92635</v>
      </c>
      <c r="B1837" s="38" t="s">
        <v>1902</v>
      </c>
    </row>
    <row r="1838" spans="1:2" x14ac:dyDescent="0.15">
      <c r="A1838" s="40">
        <v>92636</v>
      </c>
      <c r="B1838" s="38" t="s">
        <v>1903</v>
      </c>
    </row>
    <row r="1839" spans="1:2" x14ac:dyDescent="0.15">
      <c r="A1839" s="40">
        <v>92637</v>
      </c>
      <c r="B1839" s="38" t="s">
        <v>1904</v>
      </c>
    </row>
    <row r="1840" spans="1:2" x14ac:dyDescent="0.15">
      <c r="A1840" s="40">
        <v>92638</v>
      </c>
      <c r="B1840" s="38" t="s">
        <v>1905</v>
      </c>
    </row>
    <row r="1841" spans="1:2" x14ac:dyDescent="0.15">
      <c r="A1841" s="40">
        <v>92640</v>
      </c>
      <c r="B1841" s="38" t="s">
        <v>1906</v>
      </c>
    </row>
    <row r="1842" spans="1:2" x14ac:dyDescent="0.15">
      <c r="A1842" s="40">
        <v>92641</v>
      </c>
      <c r="B1842" s="38" t="s">
        <v>1907</v>
      </c>
    </row>
    <row r="1843" spans="1:2" x14ac:dyDescent="0.15">
      <c r="A1843" s="40">
        <v>92642</v>
      </c>
      <c r="B1843" s="38" t="s">
        <v>1908</v>
      </c>
    </row>
    <row r="1844" spans="1:2" x14ac:dyDescent="0.15">
      <c r="A1844" s="40">
        <v>92643</v>
      </c>
      <c r="B1844" s="38" t="s">
        <v>1909</v>
      </c>
    </row>
    <row r="1845" spans="1:2" x14ac:dyDescent="0.15">
      <c r="A1845" s="40">
        <v>92644</v>
      </c>
      <c r="B1845" s="38" t="s">
        <v>1910</v>
      </c>
    </row>
    <row r="1846" spans="1:2" x14ac:dyDescent="0.15">
      <c r="A1846" s="40">
        <v>92645</v>
      </c>
      <c r="B1846" s="38" t="s">
        <v>1911</v>
      </c>
    </row>
    <row r="1847" spans="1:2" x14ac:dyDescent="0.15">
      <c r="A1847" s="40">
        <v>92646</v>
      </c>
      <c r="B1847" s="38" t="s">
        <v>1912</v>
      </c>
    </row>
    <row r="1848" spans="1:2" x14ac:dyDescent="0.15">
      <c r="A1848" s="40">
        <v>92647</v>
      </c>
      <c r="B1848" s="38" t="s">
        <v>1913</v>
      </c>
    </row>
    <row r="1849" spans="1:2" x14ac:dyDescent="0.15">
      <c r="A1849" s="40">
        <v>92648</v>
      </c>
      <c r="B1849" s="38" t="s">
        <v>1914</v>
      </c>
    </row>
    <row r="1850" spans="1:2" x14ac:dyDescent="0.15">
      <c r="A1850" s="40">
        <v>92649</v>
      </c>
      <c r="B1850" s="38" t="s">
        <v>1915</v>
      </c>
    </row>
    <row r="1851" spans="1:2" x14ac:dyDescent="0.15">
      <c r="A1851" s="40">
        <v>92650</v>
      </c>
      <c r="B1851" s="38" t="s">
        <v>1916</v>
      </c>
    </row>
    <row r="1852" spans="1:2" x14ac:dyDescent="0.15">
      <c r="A1852" s="40">
        <v>92651</v>
      </c>
      <c r="B1852" s="38" t="s">
        <v>1917</v>
      </c>
    </row>
    <row r="1853" spans="1:2" x14ac:dyDescent="0.15">
      <c r="A1853" s="40">
        <v>92652</v>
      </c>
      <c r="B1853" s="38" t="s">
        <v>1918</v>
      </c>
    </row>
    <row r="1854" spans="1:2" x14ac:dyDescent="0.15">
      <c r="A1854" s="40">
        <v>92653</v>
      </c>
      <c r="B1854" s="38" t="s">
        <v>1919</v>
      </c>
    </row>
    <row r="1855" spans="1:2" x14ac:dyDescent="0.15">
      <c r="A1855" s="40">
        <v>92654</v>
      </c>
      <c r="B1855" s="38" t="s">
        <v>1920</v>
      </c>
    </row>
    <row r="1856" spans="1:2" x14ac:dyDescent="0.15">
      <c r="A1856" s="40">
        <v>92655</v>
      </c>
      <c r="B1856" s="38" t="s">
        <v>1921</v>
      </c>
    </row>
    <row r="1857" spans="1:2" x14ac:dyDescent="0.15">
      <c r="A1857" s="40">
        <v>92658</v>
      </c>
      <c r="B1857" s="38" t="s">
        <v>1922</v>
      </c>
    </row>
    <row r="1858" spans="1:2" x14ac:dyDescent="0.15">
      <c r="A1858" s="40">
        <v>92659</v>
      </c>
      <c r="B1858" s="38" t="s">
        <v>1923</v>
      </c>
    </row>
    <row r="1859" spans="1:2" x14ac:dyDescent="0.15">
      <c r="A1859" s="40">
        <v>92660</v>
      </c>
      <c r="B1859" s="38" t="s">
        <v>1924</v>
      </c>
    </row>
    <row r="1860" spans="1:2" x14ac:dyDescent="0.15">
      <c r="A1860" s="40">
        <v>92661</v>
      </c>
      <c r="B1860" s="38" t="s">
        <v>1925</v>
      </c>
    </row>
    <row r="1861" spans="1:2" x14ac:dyDescent="0.15">
      <c r="A1861" s="40">
        <v>92662</v>
      </c>
      <c r="B1861" s="38" t="s">
        <v>1926</v>
      </c>
    </row>
    <row r="1862" spans="1:2" x14ac:dyDescent="0.15">
      <c r="A1862" s="40">
        <v>92663</v>
      </c>
      <c r="B1862" s="38" t="s">
        <v>1927</v>
      </c>
    </row>
    <row r="1863" spans="1:2" x14ac:dyDescent="0.15">
      <c r="A1863" s="40">
        <v>92664</v>
      </c>
      <c r="B1863" s="38" t="s">
        <v>1928</v>
      </c>
    </row>
    <row r="1864" spans="1:2" x14ac:dyDescent="0.15">
      <c r="A1864" s="40">
        <v>92665</v>
      </c>
      <c r="B1864" s="38" t="s">
        <v>1929</v>
      </c>
    </row>
    <row r="1865" spans="1:2" x14ac:dyDescent="0.15">
      <c r="A1865" s="40">
        <v>92667</v>
      </c>
      <c r="B1865" s="38" t="s">
        <v>1930</v>
      </c>
    </row>
    <row r="1866" spans="1:2" x14ac:dyDescent="0.15">
      <c r="A1866" s="40">
        <v>92668</v>
      </c>
      <c r="B1866" s="38" t="s">
        <v>1931</v>
      </c>
    </row>
    <row r="1867" spans="1:2" x14ac:dyDescent="0.15">
      <c r="A1867" s="40">
        <v>92669</v>
      </c>
      <c r="B1867" s="38" t="s">
        <v>1932</v>
      </c>
    </row>
    <row r="1868" spans="1:2" x14ac:dyDescent="0.15">
      <c r="A1868" s="40">
        <v>92670</v>
      </c>
      <c r="B1868" s="38" t="s">
        <v>1933</v>
      </c>
    </row>
    <row r="1869" spans="1:2" x14ac:dyDescent="0.15">
      <c r="A1869" s="40">
        <v>92671</v>
      </c>
      <c r="B1869" s="38" t="s">
        <v>1934</v>
      </c>
    </row>
    <row r="1870" spans="1:2" x14ac:dyDescent="0.15">
      <c r="A1870" s="40">
        <v>92672</v>
      </c>
      <c r="B1870" s="38" t="s">
        <v>1935</v>
      </c>
    </row>
    <row r="1871" spans="1:2" x14ac:dyDescent="0.15">
      <c r="A1871" s="40">
        <v>92673</v>
      </c>
      <c r="B1871" s="38" t="s">
        <v>1936</v>
      </c>
    </row>
    <row r="1872" spans="1:2" x14ac:dyDescent="0.15">
      <c r="A1872" s="40">
        <v>92675</v>
      </c>
      <c r="B1872" s="38" t="s">
        <v>1937</v>
      </c>
    </row>
    <row r="1873" spans="1:2" x14ac:dyDescent="0.15">
      <c r="A1873" s="40">
        <v>92676</v>
      </c>
      <c r="B1873" s="38" t="s">
        <v>1938</v>
      </c>
    </row>
    <row r="1874" spans="1:2" x14ac:dyDescent="0.15">
      <c r="A1874" s="40">
        <v>92677</v>
      </c>
      <c r="B1874" s="38" t="s">
        <v>1939</v>
      </c>
    </row>
    <row r="1875" spans="1:2" x14ac:dyDescent="0.15">
      <c r="A1875" s="40">
        <v>92678</v>
      </c>
      <c r="B1875" s="38" t="s">
        <v>1940</v>
      </c>
    </row>
    <row r="1876" spans="1:2" x14ac:dyDescent="0.15">
      <c r="A1876" s="40">
        <v>92679</v>
      </c>
      <c r="B1876" s="38" t="s">
        <v>1941</v>
      </c>
    </row>
    <row r="1877" spans="1:2" x14ac:dyDescent="0.15">
      <c r="A1877" s="40">
        <v>92680</v>
      </c>
      <c r="B1877" s="38" t="s">
        <v>1942</v>
      </c>
    </row>
    <row r="1878" spans="1:2" x14ac:dyDescent="0.15">
      <c r="A1878" s="40">
        <v>92681</v>
      </c>
      <c r="B1878" s="38" t="s">
        <v>1943</v>
      </c>
    </row>
    <row r="1879" spans="1:2" x14ac:dyDescent="0.15">
      <c r="A1879" s="40">
        <v>92682</v>
      </c>
      <c r="B1879" s="38" t="s">
        <v>2094</v>
      </c>
    </row>
    <row r="1880" spans="1:2" x14ac:dyDescent="0.15">
      <c r="A1880" s="40">
        <v>92683</v>
      </c>
      <c r="B1880" s="38" t="s">
        <v>2095</v>
      </c>
    </row>
    <row r="1881" spans="1:2" x14ac:dyDescent="0.15">
      <c r="A1881" s="40">
        <v>92684</v>
      </c>
      <c r="B1881" s="38" t="s">
        <v>2096</v>
      </c>
    </row>
    <row r="1882" spans="1:2" x14ac:dyDescent="0.15">
      <c r="A1882" s="40">
        <v>92685</v>
      </c>
      <c r="B1882" s="38" t="s">
        <v>2071</v>
      </c>
    </row>
    <row r="1883" spans="1:2" x14ac:dyDescent="0.15">
      <c r="A1883" s="40">
        <v>92701</v>
      </c>
      <c r="B1883" s="38" t="s">
        <v>1944</v>
      </c>
    </row>
    <row r="1884" spans="1:2" x14ac:dyDescent="0.15">
      <c r="A1884" s="40">
        <v>92702</v>
      </c>
      <c r="B1884" s="38" t="s">
        <v>1945</v>
      </c>
    </row>
    <row r="1885" spans="1:2" x14ac:dyDescent="0.15">
      <c r="A1885" s="40">
        <v>92704</v>
      </c>
      <c r="B1885" s="38" t="s">
        <v>1946</v>
      </c>
    </row>
    <row r="1886" spans="1:2" x14ac:dyDescent="0.15">
      <c r="A1886" s="40">
        <v>92705</v>
      </c>
      <c r="B1886" s="38" t="s">
        <v>1947</v>
      </c>
    </row>
    <row r="1887" spans="1:2" x14ac:dyDescent="0.15">
      <c r="A1887" s="40">
        <v>92706</v>
      </c>
      <c r="B1887" s="38" t="s">
        <v>2072</v>
      </c>
    </row>
    <row r="1888" spans="1:2" x14ac:dyDescent="0.15">
      <c r="A1888" s="40">
        <v>92707</v>
      </c>
      <c r="B1888" s="38" t="s">
        <v>2073</v>
      </c>
    </row>
    <row r="1889" spans="1:2" x14ac:dyDescent="0.15">
      <c r="A1889" s="40">
        <v>92708</v>
      </c>
      <c r="B1889" s="38" t="s">
        <v>1948</v>
      </c>
    </row>
    <row r="1890" spans="1:2" x14ac:dyDescent="0.15">
      <c r="A1890" s="40">
        <v>92709</v>
      </c>
      <c r="B1890" s="38" t="s">
        <v>1949</v>
      </c>
    </row>
    <row r="1891" spans="1:2" x14ac:dyDescent="0.15">
      <c r="A1891" s="40">
        <v>92710</v>
      </c>
      <c r="B1891" s="38" t="s">
        <v>1950</v>
      </c>
    </row>
    <row r="1892" spans="1:2" x14ac:dyDescent="0.15">
      <c r="A1892" s="40">
        <v>92711</v>
      </c>
      <c r="B1892" s="38" t="s">
        <v>1951</v>
      </c>
    </row>
    <row r="1893" spans="1:2" x14ac:dyDescent="0.15">
      <c r="A1893" s="40">
        <v>92712</v>
      </c>
      <c r="B1893" s="38" t="s">
        <v>1952</v>
      </c>
    </row>
    <row r="1894" spans="1:2" x14ac:dyDescent="0.15">
      <c r="A1894" s="40">
        <v>92713</v>
      </c>
      <c r="B1894" s="38" t="s">
        <v>1953</v>
      </c>
    </row>
    <row r="1895" spans="1:2" x14ac:dyDescent="0.15">
      <c r="A1895" s="40">
        <v>92714</v>
      </c>
      <c r="B1895" s="38" t="s">
        <v>1954</v>
      </c>
    </row>
    <row r="1896" spans="1:2" x14ac:dyDescent="0.15">
      <c r="A1896" s="40">
        <v>92715</v>
      </c>
      <c r="B1896" s="38" t="s">
        <v>1955</v>
      </c>
    </row>
    <row r="1897" spans="1:2" x14ac:dyDescent="0.15">
      <c r="A1897" s="40">
        <v>92716</v>
      </c>
      <c r="B1897" s="38" t="s">
        <v>1956</v>
      </c>
    </row>
    <row r="1898" spans="1:2" x14ac:dyDescent="0.15">
      <c r="A1898" s="40">
        <v>92717</v>
      </c>
      <c r="B1898" s="38" t="s">
        <v>1957</v>
      </c>
    </row>
    <row r="1899" spans="1:2" x14ac:dyDescent="0.15">
      <c r="A1899" s="40">
        <v>92718</v>
      </c>
      <c r="B1899" s="38" t="s">
        <v>1958</v>
      </c>
    </row>
    <row r="1900" spans="1:2" x14ac:dyDescent="0.15">
      <c r="A1900" s="40">
        <v>92719</v>
      </c>
      <c r="B1900" s="38" t="s">
        <v>1959</v>
      </c>
    </row>
    <row r="1901" spans="1:2" x14ac:dyDescent="0.15">
      <c r="A1901" s="40">
        <v>92720</v>
      </c>
      <c r="B1901" s="38" t="s">
        <v>1960</v>
      </c>
    </row>
    <row r="1902" spans="1:2" x14ac:dyDescent="0.15">
      <c r="A1902" s="40">
        <v>92721</v>
      </c>
      <c r="B1902" s="38" t="s">
        <v>1961</v>
      </c>
    </row>
    <row r="1903" spans="1:2" x14ac:dyDescent="0.15">
      <c r="A1903" s="40">
        <v>92722</v>
      </c>
      <c r="B1903" s="38" t="s">
        <v>1962</v>
      </c>
    </row>
    <row r="1904" spans="1:2" x14ac:dyDescent="0.15">
      <c r="A1904" s="40">
        <v>92723</v>
      </c>
      <c r="B1904" s="38" t="s">
        <v>1963</v>
      </c>
    </row>
    <row r="1905" spans="1:2" x14ac:dyDescent="0.15">
      <c r="A1905" s="40">
        <v>92724</v>
      </c>
      <c r="B1905" s="38" t="s">
        <v>1964</v>
      </c>
    </row>
    <row r="1906" spans="1:2" x14ac:dyDescent="0.15">
      <c r="A1906" s="40">
        <v>92725</v>
      </c>
      <c r="B1906" s="38" t="s">
        <v>2097</v>
      </c>
    </row>
    <row r="1907" spans="1:2" x14ac:dyDescent="0.15">
      <c r="A1907" s="40">
        <v>93301</v>
      </c>
      <c r="B1907" s="38" t="s">
        <v>1965</v>
      </c>
    </row>
    <row r="1908" spans="1:2" x14ac:dyDescent="0.15">
      <c r="A1908" s="40">
        <v>93501</v>
      </c>
      <c r="B1908" s="38" t="s">
        <v>1966</v>
      </c>
    </row>
    <row r="1909" spans="1:2" x14ac:dyDescent="0.15">
      <c r="A1909" s="40">
        <v>93601</v>
      </c>
      <c r="B1909" s="38" t="s">
        <v>1967</v>
      </c>
    </row>
    <row r="1910" spans="1:2" x14ac:dyDescent="0.15">
      <c r="A1910" s="40">
        <v>93701</v>
      </c>
      <c r="B1910" s="38" t="s">
        <v>1968</v>
      </c>
    </row>
    <row r="1911" spans="1:2" x14ac:dyDescent="0.15">
      <c r="A1911" s="40">
        <v>93702</v>
      </c>
      <c r="B1911" s="38" t="s">
        <v>1969</v>
      </c>
    </row>
    <row r="1912" spans="1:2" x14ac:dyDescent="0.15">
      <c r="A1912" s="40">
        <v>93801</v>
      </c>
      <c r="B1912" s="38" t="s">
        <v>1970</v>
      </c>
    </row>
    <row r="1913" spans="1:2" x14ac:dyDescent="0.15">
      <c r="A1913" s="40">
        <v>93802</v>
      </c>
      <c r="B1913" s="38" t="s">
        <v>1971</v>
      </c>
    </row>
    <row r="1914" spans="1:2" x14ac:dyDescent="0.15">
      <c r="A1914" s="40">
        <v>93901</v>
      </c>
      <c r="B1914" s="38" t="s">
        <v>1972</v>
      </c>
    </row>
    <row r="1915" spans="1:2" x14ac:dyDescent="0.15">
      <c r="A1915" s="40">
        <v>93902</v>
      </c>
      <c r="B1915" s="38" t="s">
        <v>1973</v>
      </c>
    </row>
    <row r="1916" spans="1:2" x14ac:dyDescent="0.15">
      <c r="A1916" s="40">
        <v>93903</v>
      </c>
      <c r="B1916" s="38" t="s">
        <v>1974</v>
      </c>
    </row>
    <row r="1917" spans="1:2" x14ac:dyDescent="0.15">
      <c r="A1917" s="40">
        <v>93904</v>
      </c>
      <c r="B1917" s="38" t="s">
        <v>1975</v>
      </c>
    </row>
    <row r="1918" spans="1:2" x14ac:dyDescent="0.15">
      <c r="A1918" s="40">
        <v>94201</v>
      </c>
      <c r="B1918" s="38" t="s">
        <v>1976</v>
      </c>
    </row>
    <row r="1919" spans="1:2" x14ac:dyDescent="0.15">
      <c r="A1919" s="40">
        <v>94301</v>
      </c>
      <c r="B1919" s="38" t="s">
        <v>1977</v>
      </c>
    </row>
    <row r="1920" spans="1:2" x14ac:dyDescent="0.15">
      <c r="A1920" s="40">
        <v>94303</v>
      </c>
      <c r="B1920" s="38" t="s">
        <v>1978</v>
      </c>
    </row>
    <row r="1921" spans="1:2" x14ac:dyDescent="0.15">
      <c r="A1921" s="40">
        <v>94304</v>
      </c>
      <c r="B1921" s="38" t="s">
        <v>1979</v>
      </c>
    </row>
    <row r="1922" spans="1:2" x14ac:dyDescent="0.15">
      <c r="A1922" s="40">
        <v>94305</v>
      </c>
      <c r="B1922" s="38" t="s">
        <v>1980</v>
      </c>
    </row>
    <row r="1923" spans="1:2" x14ac:dyDescent="0.15">
      <c r="A1923" s="40">
        <v>94306</v>
      </c>
      <c r="B1923" s="38" t="s">
        <v>1981</v>
      </c>
    </row>
    <row r="1924" spans="1:2" x14ac:dyDescent="0.15">
      <c r="A1924" s="40">
        <v>94307</v>
      </c>
      <c r="B1924" s="38" t="s">
        <v>1982</v>
      </c>
    </row>
    <row r="1925" spans="1:2" x14ac:dyDescent="0.15">
      <c r="A1925" s="40">
        <v>94308</v>
      </c>
      <c r="B1925" s="38" t="s">
        <v>1983</v>
      </c>
    </row>
    <row r="1926" spans="1:2" x14ac:dyDescent="0.15">
      <c r="A1926" s="40">
        <v>94309</v>
      </c>
      <c r="B1926" s="38" t="s">
        <v>1984</v>
      </c>
    </row>
    <row r="1927" spans="1:2" x14ac:dyDescent="0.15">
      <c r="A1927" s="40">
        <v>94311</v>
      </c>
      <c r="B1927" s="38" t="s">
        <v>1985</v>
      </c>
    </row>
    <row r="1928" spans="1:2" x14ac:dyDescent="0.15">
      <c r="A1928" s="40">
        <v>94313</v>
      </c>
      <c r="B1928" s="38" t="s">
        <v>1986</v>
      </c>
    </row>
    <row r="1929" spans="1:2" x14ac:dyDescent="0.15">
      <c r="A1929" s="40">
        <v>94314</v>
      </c>
      <c r="B1929" s="38" t="s">
        <v>1987</v>
      </c>
    </row>
    <row r="1930" spans="1:2" x14ac:dyDescent="0.15">
      <c r="A1930" s="40">
        <v>94315</v>
      </c>
      <c r="B1930" s="38" t="s">
        <v>1988</v>
      </c>
    </row>
    <row r="1931" spans="1:2" x14ac:dyDescent="0.15">
      <c r="A1931" s="40">
        <v>94316</v>
      </c>
      <c r="B1931" s="38" t="s">
        <v>2098</v>
      </c>
    </row>
    <row r="1932" spans="1:2" x14ac:dyDescent="0.15">
      <c r="A1932" s="40">
        <v>94402</v>
      </c>
      <c r="B1932" s="38" t="s">
        <v>1989</v>
      </c>
    </row>
    <row r="1933" spans="1:2" x14ac:dyDescent="0.15">
      <c r="A1933" s="40">
        <v>94403</v>
      </c>
      <c r="B1933" s="38" t="s">
        <v>1990</v>
      </c>
    </row>
    <row r="1934" spans="1:2" x14ac:dyDescent="0.15">
      <c r="A1934" s="40">
        <v>94404</v>
      </c>
      <c r="B1934" s="38" t="s">
        <v>1991</v>
      </c>
    </row>
    <row r="1935" spans="1:2" x14ac:dyDescent="0.15">
      <c r="A1935" s="40">
        <v>94406</v>
      </c>
      <c r="B1935" s="38" t="s">
        <v>1992</v>
      </c>
    </row>
    <row r="1936" spans="1:2" x14ac:dyDescent="0.15">
      <c r="A1936" s="40">
        <v>94407</v>
      </c>
      <c r="B1936" s="38" t="s">
        <v>1993</v>
      </c>
    </row>
    <row r="1937" spans="1:2" x14ac:dyDescent="0.15">
      <c r="A1937" s="40">
        <v>94408</v>
      </c>
      <c r="B1937" s="38" t="s">
        <v>1994</v>
      </c>
    </row>
    <row r="1938" spans="1:2" x14ac:dyDescent="0.15">
      <c r="A1938" s="40">
        <v>94409</v>
      </c>
      <c r="B1938" s="38" t="s">
        <v>1995</v>
      </c>
    </row>
    <row r="1939" spans="1:2" x14ac:dyDescent="0.15">
      <c r="A1939" s="40">
        <v>94412</v>
      </c>
      <c r="B1939" s="38" t="s">
        <v>1996</v>
      </c>
    </row>
    <row r="1940" spans="1:2" x14ac:dyDescent="0.15">
      <c r="A1940" s="40">
        <v>94415</v>
      </c>
      <c r="B1940" s="38" t="s">
        <v>1997</v>
      </c>
    </row>
    <row r="1941" spans="1:2" x14ac:dyDescent="0.15">
      <c r="A1941" s="40">
        <v>94416</v>
      </c>
      <c r="B1941" s="38" t="s">
        <v>1998</v>
      </c>
    </row>
    <row r="1942" spans="1:2" x14ac:dyDescent="0.15">
      <c r="A1942" s="40">
        <v>94417</v>
      </c>
      <c r="B1942" s="38" t="s">
        <v>1999</v>
      </c>
    </row>
    <row r="1943" spans="1:2" x14ac:dyDescent="0.15">
      <c r="A1943" s="40">
        <v>94419</v>
      </c>
      <c r="B1943" s="38" t="s">
        <v>2074</v>
      </c>
    </row>
    <row r="1944" spans="1:2" x14ac:dyDescent="0.15">
      <c r="A1944" s="40">
        <v>94420</v>
      </c>
      <c r="B1944" s="38" t="s">
        <v>2000</v>
      </c>
    </row>
    <row r="1945" spans="1:2" x14ac:dyDescent="0.15">
      <c r="A1945" s="40">
        <v>94421</v>
      </c>
      <c r="B1945" s="38" t="s">
        <v>2001</v>
      </c>
    </row>
    <row r="1946" spans="1:2" x14ac:dyDescent="0.15">
      <c r="A1946" s="40">
        <v>94422</v>
      </c>
      <c r="B1946" s="38" t="s">
        <v>2099</v>
      </c>
    </row>
    <row r="1947" spans="1:2" x14ac:dyDescent="0.15">
      <c r="A1947" s="40">
        <v>94501</v>
      </c>
      <c r="B1947" s="38" t="s">
        <v>2002</v>
      </c>
    </row>
    <row r="1948" spans="1:2" x14ac:dyDescent="0.15">
      <c r="A1948" s="40">
        <v>94503</v>
      </c>
      <c r="B1948" s="38" t="s">
        <v>2003</v>
      </c>
    </row>
    <row r="1949" spans="1:2" x14ac:dyDescent="0.15">
      <c r="A1949" s="40">
        <v>94504</v>
      </c>
      <c r="B1949" s="38" t="s">
        <v>2004</v>
      </c>
    </row>
    <row r="1950" spans="1:2" x14ac:dyDescent="0.15">
      <c r="A1950" s="40">
        <v>94505</v>
      </c>
      <c r="B1950" s="38" t="s">
        <v>2005</v>
      </c>
    </row>
    <row r="1951" spans="1:2" x14ac:dyDescent="0.15">
      <c r="A1951" s="40">
        <v>94506</v>
      </c>
      <c r="B1951" s="38" t="s">
        <v>2006</v>
      </c>
    </row>
    <row r="1952" spans="1:2" x14ac:dyDescent="0.15">
      <c r="A1952" s="40">
        <v>94507</v>
      </c>
      <c r="B1952" s="38" t="s">
        <v>2007</v>
      </c>
    </row>
    <row r="1953" spans="1:2" x14ac:dyDescent="0.15">
      <c r="A1953" s="40">
        <v>94508</v>
      </c>
      <c r="B1953" s="38" t="s">
        <v>2008</v>
      </c>
    </row>
    <row r="1954" spans="1:2" x14ac:dyDescent="0.15">
      <c r="A1954" s="40">
        <v>94601</v>
      </c>
      <c r="B1954" s="38" t="s">
        <v>2009</v>
      </c>
    </row>
    <row r="1955" spans="1:2" x14ac:dyDescent="0.15">
      <c r="A1955" s="40">
        <v>94602</v>
      </c>
      <c r="B1955" s="38" t="s">
        <v>2010</v>
      </c>
    </row>
    <row r="1956" spans="1:2" x14ac:dyDescent="0.15">
      <c r="A1956" s="40">
        <v>94701</v>
      </c>
      <c r="B1956" s="38" t="s">
        <v>2075</v>
      </c>
    </row>
    <row r="1957" spans="1:2" x14ac:dyDescent="0.15">
      <c r="A1957" s="40">
        <v>95302</v>
      </c>
      <c r="B1957" s="38" t="s">
        <v>2011</v>
      </c>
    </row>
    <row r="1958" spans="1:2" x14ac:dyDescent="0.15">
      <c r="A1958" s="40">
        <v>95303</v>
      </c>
      <c r="B1958" s="38" t="s">
        <v>2012</v>
      </c>
    </row>
    <row r="1959" spans="1:2" x14ac:dyDescent="0.15">
      <c r="A1959" s="40">
        <v>95401</v>
      </c>
      <c r="B1959" s="38" t="s">
        <v>2013</v>
      </c>
    </row>
    <row r="1960" spans="1:2" x14ac:dyDescent="0.15">
      <c r="A1960" s="40">
        <v>97101</v>
      </c>
      <c r="B1960" s="38" t="s">
        <v>2014</v>
      </c>
    </row>
    <row r="1961" spans="1:2" x14ac:dyDescent="0.15">
      <c r="A1961" s="40">
        <v>97102</v>
      </c>
      <c r="B1961" s="38" t="s">
        <v>2015</v>
      </c>
    </row>
    <row r="1962" spans="1:2" x14ac:dyDescent="0.15">
      <c r="A1962" s="40">
        <v>97103</v>
      </c>
      <c r="B1962" s="38" t="s">
        <v>2016</v>
      </c>
    </row>
    <row r="1963" spans="1:2" x14ac:dyDescent="0.15">
      <c r="A1963" s="40">
        <v>97104</v>
      </c>
      <c r="B1963" s="38" t="s">
        <v>2017</v>
      </c>
    </row>
    <row r="1964" spans="1:2" x14ac:dyDescent="0.15">
      <c r="A1964" s="40">
        <v>97105</v>
      </c>
      <c r="B1964" s="38" t="s">
        <v>2018</v>
      </c>
    </row>
    <row r="1965" spans="1:2" x14ac:dyDescent="0.15">
      <c r="A1965" s="40">
        <v>97106</v>
      </c>
      <c r="B1965" s="38" t="s">
        <v>2019</v>
      </c>
    </row>
    <row r="1966" spans="1:2" x14ac:dyDescent="0.15">
      <c r="A1966" s="40">
        <v>97401</v>
      </c>
      <c r="B1966" s="38" t="s">
        <v>2020</v>
      </c>
    </row>
    <row r="1967" spans="1:2" x14ac:dyDescent="0.15">
      <c r="A1967" s="40">
        <v>97501</v>
      </c>
      <c r="B1967" s="38" t="s">
        <v>2021</v>
      </c>
    </row>
    <row r="1968" spans="1:2" x14ac:dyDescent="0.15">
      <c r="A1968" s="40">
        <v>97701</v>
      </c>
      <c r="B1968" s="38" t="s">
        <v>2022</v>
      </c>
    </row>
    <row r="1969" spans="1:2" x14ac:dyDescent="0.15">
      <c r="A1969" s="40">
        <v>97702</v>
      </c>
      <c r="B1969" s="38" t="s">
        <v>2023</v>
      </c>
    </row>
    <row r="1970" spans="1:2" x14ac:dyDescent="0.15">
      <c r="A1970" s="40">
        <v>98001</v>
      </c>
      <c r="B1970" s="38" t="s">
        <v>2100</v>
      </c>
    </row>
    <row r="1971" spans="1:2" x14ac:dyDescent="0.15">
      <c r="A1971" s="40"/>
      <c r="B1971" s="38"/>
    </row>
    <row r="1972" spans="1:2" x14ac:dyDescent="0.15">
      <c r="A1972" s="40"/>
      <c r="B1972" s="38"/>
    </row>
    <row r="1973" spans="1:2" x14ac:dyDescent="0.15">
      <c r="A1973" s="40"/>
      <c r="B1973" s="38"/>
    </row>
    <row r="1974" spans="1:2" x14ac:dyDescent="0.15">
      <c r="A1974" s="40"/>
      <c r="B1974" s="38"/>
    </row>
    <row r="1975" spans="1:2" x14ac:dyDescent="0.15">
      <c r="A1975" s="40"/>
      <c r="B1975" s="38"/>
    </row>
    <row r="1976" spans="1:2" x14ac:dyDescent="0.15">
      <c r="A1976" s="40"/>
      <c r="B1976" s="38"/>
    </row>
    <row r="1977" spans="1:2" x14ac:dyDescent="0.15">
      <c r="A1977" s="40"/>
      <c r="B1977" s="38"/>
    </row>
    <row r="1978" spans="1:2" x14ac:dyDescent="0.15">
      <c r="A1978" s="40"/>
      <c r="B1978" s="38"/>
    </row>
    <row r="1979" spans="1:2" x14ac:dyDescent="0.15">
      <c r="A1979" s="40"/>
      <c r="B1979" s="38"/>
    </row>
    <row r="1980" spans="1:2" x14ac:dyDescent="0.15">
      <c r="A1980" s="40"/>
      <c r="B1980" s="38"/>
    </row>
    <row r="1981" spans="1:2" x14ac:dyDescent="0.15">
      <c r="A1981" s="40"/>
      <c r="B1981" s="38"/>
    </row>
    <row r="1982" spans="1:2" x14ac:dyDescent="0.15">
      <c r="A1982" s="40"/>
      <c r="B1982" s="38"/>
    </row>
    <row r="1983" spans="1:2" x14ac:dyDescent="0.15">
      <c r="A1983" s="40"/>
      <c r="B1983" s="38"/>
    </row>
    <row r="1984" spans="1:2" x14ac:dyDescent="0.15">
      <c r="A1984" s="40"/>
      <c r="B1984" s="38"/>
    </row>
    <row r="1985" spans="1:2" x14ac:dyDescent="0.15">
      <c r="A1985" s="40"/>
      <c r="B1985" s="38"/>
    </row>
    <row r="1986" spans="1:2" x14ac:dyDescent="0.15">
      <c r="A1986" s="40"/>
      <c r="B1986" s="38"/>
    </row>
    <row r="1987" spans="1:2" x14ac:dyDescent="0.15">
      <c r="A1987" s="40"/>
      <c r="B1987" s="38"/>
    </row>
    <row r="1988" spans="1:2" x14ac:dyDescent="0.15">
      <c r="A1988" s="40"/>
      <c r="B1988" s="38"/>
    </row>
    <row r="1989" spans="1:2" x14ac:dyDescent="0.15">
      <c r="A1989" s="40"/>
      <c r="B1989" s="38"/>
    </row>
    <row r="1990" spans="1:2" x14ac:dyDescent="0.15">
      <c r="A1990" s="40"/>
      <c r="B1990" s="38"/>
    </row>
    <row r="1991" spans="1:2" x14ac:dyDescent="0.15">
      <c r="A1991" s="40"/>
      <c r="B1991" s="38"/>
    </row>
    <row r="1992" spans="1:2" x14ac:dyDescent="0.15">
      <c r="A1992" s="40"/>
      <c r="B1992" s="38"/>
    </row>
    <row r="1993" spans="1:2" x14ac:dyDescent="0.15">
      <c r="A1993" s="40"/>
      <c r="B1993" s="38"/>
    </row>
    <row r="1994" spans="1:2" x14ac:dyDescent="0.15">
      <c r="A1994" s="40"/>
      <c r="B1994" s="38"/>
    </row>
    <row r="1995" spans="1:2" x14ac:dyDescent="0.15">
      <c r="A1995" s="40"/>
      <c r="B1995" s="38"/>
    </row>
    <row r="1996" spans="1:2" x14ac:dyDescent="0.15">
      <c r="A1996" s="40"/>
      <c r="B1996" s="38"/>
    </row>
    <row r="1997" spans="1:2" x14ac:dyDescent="0.15">
      <c r="A1997" s="40"/>
      <c r="B1997" s="38"/>
    </row>
    <row r="1998" spans="1:2" x14ac:dyDescent="0.15">
      <c r="A1998" s="40"/>
      <c r="B1998" s="38"/>
    </row>
    <row r="1999" spans="1:2" x14ac:dyDescent="0.15">
      <c r="A1999" s="40"/>
      <c r="B1999" s="38"/>
    </row>
    <row r="2000" spans="1:2" x14ac:dyDescent="0.15">
      <c r="A2000" s="40"/>
      <c r="B2000" s="38"/>
    </row>
    <row r="2001" spans="1:2" x14ac:dyDescent="0.15">
      <c r="A2001" s="40"/>
      <c r="B2001" s="38"/>
    </row>
    <row r="2002" spans="1:2" x14ac:dyDescent="0.15">
      <c r="A2002" s="40"/>
      <c r="B2002" s="38"/>
    </row>
    <row r="2003" spans="1:2" x14ac:dyDescent="0.15">
      <c r="A2003" s="40"/>
      <c r="B2003" s="38"/>
    </row>
    <row r="2004" spans="1:2" x14ac:dyDescent="0.15">
      <c r="A2004" s="40"/>
      <c r="B2004" s="38"/>
    </row>
    <row r="2005" spans="1:2" x14ac:dyDescent="0.15">
      <c r="A2005" s="40"/>
      <c r="B2005" s="38"/>
    </row>
    <row r="2006" spans="1:2" x14ac:dyDescent="0.15">
      <c r="A2006" s="40"/>
      <c r="B2006" s="38"/>
    </row>
    <row r="2007" spans="1:2" x14ac:dyDescent="0.15">
      <c r="A2007" s="40"/>
      <c r="B2007" s="38"/>
    </row>
    <row r="2008" spans="1:2" x14ac:dyDescent="0.15">
      <c r="A2008" s="40"/>
      <c r="B2008" s="38"/>
    </row>
    <row r="2009" spans="1:2" x14ac:dyDescent="0.15">
      <c r="A2009" s="40"/>
      <c r="B2009" s="38"/>
    </row>
    <row r="2010" spans="1:2" x14ac:dyDescent="0.15">
      <c r="A2010" s="40"/>
      <c r="B2010" s="38"/>
    </row>
    <row r="2011" spans="1:2" x14ac:dyDescent="0.15">
      <c r="A2011" s="40"/>
      <c r="B2011" s="38"/>
    </row>
    <row r="2012" spans="1:2" x14ac:dyDescent="0.15">
      <c r="A2012" s="40"/>
      <c r="B2012" s="38"/>
    </row>
    <row r="2013" spans="1:2" x14ac:dyDescent="0.15">
      <c r="A2013" s="40"/>
      <c r="B2013" s="38"/>
    </row>
    <row r="2014" spans="1:2" x14ac:dyDescent="0.15">
      <c r="A2014" s="40"/>
      <c r="B2014" s="38"/>
    </row>
    <row r="2015" spans="1:2" x14ac:dyDescent="0.15">
      <c r="A2015" s="40"/>
      <c r="B2015" s="38"/>
    </row>
    <row r="2016" spans="1:2" x14ac:dyDescent="0.15">
      <c r="A2016" s="40"/>
      <c r="B2016" s="38"/>
    </row>
    <row r="2017" spans="1:2" x14ac:dyDescent="0.15">
      <c r="A2017" s="40"/>
      <c r="B2017" s="38"/>
    </row>
    <row r="2018" spans="1:2" x14ac:dyDescent="0.15">
      <c r="A2018" s="40"/>
      <c r="B2018" s="38"/>
    </row>
    <row r="2019" spans="1:2" x14ac:dyDescent="0.15">
      <c r="A2019" s="40"/>
      <c r="B2019" s="38"/>
    </row>
    <row r="2020" spans="1:2" x14ac:dyDescent="0.15">
      <c r="A2020" s="40"/>
      <c r="B2020" s="38"/>
    </row>
    <row r="2021" spans="1:2" x14ac:dyDescent="0.15">
      <c r="A2021" s="40"/>
      <c r="B2021" s="38"/>
    </row>
    <row r="2022" spans="1:2" x14ac:dyDescent="0.15">
      <c r="A2022" s="40"/>
      <c r="B2022" s="38"/>
    </row>
    <row r="2023" spans="1:2" x14ac:dyDescent="0.15">
      <c r="A2023" s="40"/>
      <c r="B2023" s="38"/>
    </row>
    <row r="2024" spans="1:2" x14ac:dyDescent="0.15">
      <c r="A2024" s="40"/>
      <c r="B2024" s="38"/>
    </row>
    <row r="2025" spans="1:2" x14ac:dyDescent="0.15">
      <c r="A2025" s="40"/>
      <c r="B2025" s="38"/>
    </row>
    <row r="2026" spans="1:2" x14ac:dyDescent="0.15">
      <c r="A2026" s="40"/>
      <c r="B2026" s="38"/>
    </row>
    <row r="2027" spans="1:2" x14ac:dyDescent="0.15">
      <c r="A2027" s="40"/>
      <c r="B2027" s="38"/>
    </row>
    <row r="2028" spans="1:2" x14ac:dyDescent="0.15">
      <c r="A2028" s="40"/>
      <c r="B2028" s="38"/>
    </row>
    <row r="2029" spans="1:2" x14ac:dyDescent="0.15">
      <c r="A2029" s="40"/>
      <c r="B2029" s="38"/>
    </row>
    <row r="2030" spans="1:2" x14ac:dyDescent="0.15">
      <c r="A2030" s="40"/>
      <c r="B2030" s="38"/>
    </row>
    <row r="2031" spans="1:2" x14ac:dyDescent="0.15">
      <c r="A2031" s="40"/>
      <c r="B2031" s="38"/>
    </row>
    <row r="2032" spans="1:2" x14ac:dyDescent="0.15">
      <c r="A2032" s="40"/>
      <c r="B2032" s="38"/>
    </row>
    <row r="2033" spans="1:2" x14ac:dyDescent="0.15">
      <c r="A2033" s="40"/>
      <c r="B2033" s="38"/>
    </row>
    <row r="2034" spans="1:2" x14ac:dyDescent="0.15">
      <c r="A2034" s="40"/>
      <c r="B2034" s="38"/>
    </row>
    <row r="2035" spans="1:2" x14ac:dyDescent="0.15">
      <c r="A2035" s="40"/>
      <c r="B2035" s="38"/>
    </row>
    <row r="2036" spans="1:2" x14ac:dyDescent="0.15">
      <c r="A2036" s="40"/>
      <c r="B2036" s="38"/>
    </row>
    <row r="2037" spans="1:2" x14ac:dyDescent="0.15">
      <c r="A2037" s="40"/>
      <c r="B2037" s="38"/>
    </row>
    <row r="2038" spans="1:2" x14ac:dyDescent="0.15">
      <c r="A2038" s="40"/>
      <c r="B2038" s="38"/>
    </row>
    <row r="2039" spans="1:2" x14ac:dyDescent="0.15">
      <c r="A2039" s="40"/>
      <c r="B2039" s="38"/>
    </row>
    <row r="2040" spans="1:2" x14ac:dyDescent="0.15">
      <c r="A2040" s="40"/>
      <c r="B2040" s="38"/>
    </row>
    <row r="2041" spans="1:2" x14ac:dyDescent="0.15">
      <c r="A2041" s="40"/>
      <c r="B2041" s="38"/>
    </row>
    <row r="2042" spans="1:2" x14ac:dyDescent="0.15">
      <c r="A2042" s="40"/>
      <c r="B2042" s="38"/>
    </row>
    <row r="2043" spans="1:2" x14ac:dyDescent="0.15">
      <c r="A2043" s="40"/>
      <c r="B2043" s="38"/>
    </row>
    <row r="2044" spans="1:2" x14ac:dyDescent="0.15">
      <c r="A2044" s="40"/>
      <c r="B2044" s="38"/>
    </row>
    <row r="2045" spans="1:2" x14ac:dyDescent="0.15">
      <c r="A2045" s="40"/>
      <c r="B2045" s="38"/>
    </row>
    <row r="2046" spans="1:2" x14ac:dyDescent="0.15">
      <c r="A2046" s="40"/>
      <c r="B2046" s="38"/>
    </row>
    <row r="2047" spans="1:2" x14ac:dyDescent="0.15">
      <c r="A2047" s="40"/>
      <c r="B2047" s="38"/>
    </row>
    <row r="2048" spans="1:2" x14ac:dyDescent="0.15">
      <c r="A2048" s="40"/>
      <c r="B2048" s="38"/>
    </row>
    <row r="2049" spans="1:2" x14ac:dyDescent="0.15">
      <c r="A2049" s="40"/>
      <c r="B2049" s="38"/>
    </row>
    <row r="2050" spans="1:2" x14ac:dyDescent="0.15">
      <c r="A2050" s="40"/>
      <c r="B2050" s="38"/>
    </row>
    <row r="2051" spans="1:2" x14ac:dyDescent="0.15">
      <c r="A2051" s="40"/>
      <c r="B2051" s="38"/>
    </row>
    <row r="2052" spans="1:2" x14ac:dyDescent="0.15">
      <c r="A2052" s="40"/>
      <c r="B2052" s="38"/>
    </row>
    <row r="2053" spans="1:2" x14ac:dyDescent="0.15">
      <c r="A2053" s="40"/>
      <c r="B2053" s="38"/>
    </row>
    <row r="2054" spans="1:2" x14ac:dyDescent="0.15">
      <c r="A2054" s="40"/>
      <c r="B2054" s="38"/>
    </row>
    <row r="2055" spans="1:2" x14ac:dyDescent="0.15">
      <c r="A2055" s="40"/>
      <c r="B2055" s="38"/>
    </row>
    <row r="2056" spans="1:2" x14ac:dyDescent="0.15">
      <c r="A2056" s="40"/>
      <c r="B2056" s="38"/>
    </row>
    <row r="2057" spans="1:2" x14ac:dyDescent="0.15">
      <c r="A2057" s="40"/>
      <c r="B2057" s="38"/>
    </row>
    <row r="2058" spans="1:2" x14ac:dyDescent="0.15">
      <c r="A2058" s="40"/>
      <c r="B2058" s="38"/>
    </row>
    <row r="2059" spans="1:2" x14ac:dyDescent="0.15">
      <c r="A2059" s="40"/>
      <c r="B2059" s="38"/>
    </row>
    <row r="2060" spans="1:2" x14ac:dyDescent="0.15">
      <c r="A2060" s="40"/>
      <c r="B2060" s="38"/>
    </row>
    <row r="2061" spans="1:2" x14ac:dyDescent="0.15">
      <c r="A2061" s="40"/>
      <c r="B2061" s="38"/>
    </row>
    <row r="2062" spans="1:2" x14ac:dyDescent="0.15">
      <c r="A2062" s="40"/>
      <c r="B2062" s="38"/>
    </row>
    <row r="2063" spans="1:2" x14ac:dyDescent="0.15">
      <c r="A2063" s="40"/>
      <c r="B2063" s="38"/>
    </row>
    <row r="2064" spans="1:2" x14ac:dyDescent="0.15">
      <c r="A2064" s="40"/>
      <c r="B2064" s="38"/>
    </row>
    <row r="2065" spans="1:2" x14ac:dyDescent="0.15">
      <c r="A2065" s="40"/>
      <c r="B2065" s="38"/>
    </row>
    <row r="2066" spans="1:2" x14ac:dyDescent="0.15">
      <c r="A2066" s="40"/>
      <c r="B2066" s="38"/>
    </row>
    <row r="2067" spans="1:2" x14ac:dyDescent="0.15">
      <c r="A2067" s="40"/>
      <c r="B2067" s="38"/>
    </row>
    <row r="2068" spans="1:2" x14ac:dyDescent="0.15">
      <c r="A2068" s="40"/>
      <c r="B2068" s="38"/>
    </row>
    <row r="2069" spans="1:2" x14ac:dyDescent="0.15">
      <c r="A2069" s="40"/>
      <c r="B2069" s="38"/>
    </row>
    <row r="2070" spans="1:2" x14ac:dyDescent="0.15">
      <c r="A2070" s="40"/>
      <c r="B2070" s="38"/>
    </row>
    <row r="2071" spans="1:2" x14ac:dyDescent="0.15">
      <c r="A2071" s="40"/>
      <c r="B2071" s="38"/>
    </row>
    <row r="2072" spans="1:2" x14ac:dyDescent="0.15">
      <c r="A2072" s="40"/>
      <c r="B2072" s="38"/>
    </row>
    <row r="2073" spans="1:2" x14ac:dyDescent="0.15">
      <c r="A2073" s="40"/>
      <c r="B2073" s="38"/>
    </row>
  </sheetData>
  <sheetProtection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CD2"/>
  <sheetViews>
    <sheetView workbookViewId="0">
      <selection activeCell="BJ5" sqref="BJ5"/>
    </sheetView>
  </sheetViews>
  <sheetFormatPr defaultColWidth="5.75" defaultRowHeight="11.25" x14ac:dyDescent="0.15"/>
  <cols>
    <col min="1" max="34" width="5.75" style="11"/>
    <col min="35" max="44" width="5.75" style="24"/>
    <col min="45" max="16384" width="5.75" style="11"/>
  </cols>
  <sheetData>
    <row r="1" spans="1:82" s="13" customFormat="1" ht="78.75" x14ac:dyDescent="0.15">
      <c r="A1" s="12" t="s">
        <v>1013</v>
      </c>
      <c r="B1" s="12" t="s">
        <v>1240</v>
      </c>
      <c r="C1" s="12" t="s">
        <v>1017</v>
      </c>
      <c r="D1" s="12" t="s">
        <v>1018</v>
      </c>
      <c r="E1" s="12" t="s">
        <v>1019</v>
      </c>
      <c r="F1" s="12" t="s">
        <v>1020</v>
      </c>
      <c r="G1" s="12" t="s">
        <v>1021</v>
      </c>
      <c r="H1" s="12" t="s">
        <v>1022</v>
      </c>
      <c r="I1" s="12" t="s">
        <v>1023</v>
      </c>
      <c r="J1" s="12" t="s">
        <v>1199</v>
      </c>
      <c r="K1" s="12" t="s">
        <v>1125</v>
      </c>
      <c r="L1" s="12" t="s">
        <v>1126</v>
      </c>
      <c r="M1" s="12" t="s">
        <v>1127</v>
      </c>
      <c r="N1" s="12" t="s">
        <v>1128</v>
      </c>
      <c r="O1" s="12" t="s">
        <v>1129</v>
      </c>
      <c r="P1" s="12" t="s">
        <v>1130</v>
      </c>
      <c r="Q1" s="12" t="s">
        <v>1131</v>
      </c>
      <c r="R1" s="12" t="s">
        <v>1132</v>
      </c>
      <c r="S1" s="12" t="s">
        <v>1133</v>
      </c>
      <c r="T1" s="12" t="s">
        <v>1134</v>
      </c>
      <c r="U1" s="12" t="s">
        <v>1135</v>
      </c>
      <c r="V1" s="12" t="s">
        <v>1136</v>
      </c>
      <c r="W1" s="12" t="s">
        <v>1137</v>
      </c>
      <c r="X1" s="12" t="s">
        <v>1138</v>
      </c>
      <c r="Y1" s="12" t="s">
        <v>1139</v>
      </c>
      <c r="Z1" s="12" t="s">
        <v>1140</v>
      </c>
      <c r="AA1" s="12" t="s">
        <v>1141</v>
      </c>
      <c r="AB1" s="12" t="s">
        <v>1142</v>
      </c>
      <c r="AC1" s="12" t="s">
        <v>1143</v>
      </c>
      <c r="AD1" s="12" t="s">
        <v>1144</v>
      </c>
      <c r="AE1" s="12" t="s">
        <v>1145</v>
      </c>
      <c r="AF1" s="12" t="s">
        <v>1157</v>
      </c>
      <c r="AG1" s="12" t="s">
        <v>1146</v>
      </c>
      <c r="AH1" s="12" t="s">
        <v>1147</v>
      </c>
      <c r="AI1" s="23" t="s">
        <v>1148</v>
      </c>
      <c r="AJ1" s="23" t="s">
        <v>1149</v>
      </c>
      <c r="AK1" s="23" t="s">
        <v>1150</v>
      </c>
      <c r="AL1" s="23" t="s">
        <v>1151</v>
      </c>
      <c r="AM1" s="23" t="s">
        <v>1152</v>
      </c>
      <c r="AN1" s="23" t="s">
        <v>1153</v>
      </c>
      <c r="AO1" s="23" t="s">
        <v>1154</v>
      </c>
      <c r="AP1" s="23" t="s">
        <v>1158</v>
      </c>
      <c r="AQ1" s="23" t="s">
        <v>1155</v>
      </c>
      <c r="AR1" s="23" t="s">
        <v>1156</v>
      </c>
      <c r="AS1" s="12" t="s">
        <v>1192</v>
      </c>
      <c r="AT1" s="12" t="s">
        <v>1193</v>
      </c>
      <c r="AU1" s="12" t="s">
        <v>1194</v>
      </c>
      <c r="AV1" s="12" t="s">
        <v>1195</v>
      </c>
      <c r="AW1" s="12" t="s">
        <v>1196</v>
      </c>
      <c r="AX1" s="12" t="s">
        <v>1197</v>
      </c>
      <c r="AY1" s="12" t="s">
        <v>1198</v>
      </c>
      <c r="AZ1" s="12" t="s">
        <v>1188</v>
      </c>
      <c r="BA1" s="12" t="s">
        <v>1159</v>
      </c>
      <c r="BB1" s="12" t="s">
        <v>1160</v>
      </c>
      <c r="BC1" s="12" t="s">
        <v>1161</v>
      </c>
      <c r="BD1" s="12" t="s">
        <v>1162</v>
      </c>
      <c r="BE1" s="12" t="s">
        <v>1163</v>
      </c>
      <c r="BF1" s="12" t="s">
        <v>1164</v>
      </c>
      <c r="BG1" s="12" t="s">
        <v>1165</v>
      </c>
      <c r="BH1" s="12" t="s">
        <v>1166</v>
      </c>
      <c r="BI1" s="12" t="s">
        <v>1167</v>
      </c>
      <c r="BJ1" s="12" t="s">
        <v>1168</v>
      </c>
      <c r="BK1" s="12" t="s">
        <v>1169</v>
      </c>
      <c r="BL1" s="12" t="s">
        <v>1170</v>
      </c>
      <c r="BM1" s="12" t="s">
        <v>1171</v>
      </c>
      <c r="BN1" s="12" t="s">
        <v>1172</v>
      </c>
      <c r="BO1" s="12" t="s">
        <v>1200</v>
      </c>
      <c r="BP1" s="12" t="s">
        <v>1173</v>
      </c>
      <c r="BQ1" s="12" t="s">
        <v>1174</v>
      </c>
      <c r="BR1" s="12" t="s">
        <v>1175</v>
      </c>
      <c r="BS1" s="12" t="s">
        <v>1176</v>
      </c>
      <c r="BT1" s="12" t="s">
        <v>1177</v>
      </c>
      <c r="BU1" s="12" t="s">
        <v>1178</v>
      </c>
      <c r="BV1" s="12" t="s">
        <v>1179</v>
      </c>
      <c r="BW1" s="12" t="s">
        <v>1180</v>
      </c>
      <c r="BX1" s="12" t="s">
        <v>1181</v>
      </c>
      <c r="BY1" s="12" t="s">
        <v>1182</v>
      </c>
      <c r="BZ1" s="12" t="s">
        <v>1183</v>
      </c>
      <c r="CA1" s="12" t="s">
        <v>1184</v>
      </c>
      <c r="CB1" s="12" t="s">
        <v>1185</v>
      </c>
      <c r="CC1" s="12" t="s">
        <v>1186</v>
      </c>
      <c r="CD1" s="12" t="s">
        <v>1187</v>
      </c>
    </row>
    <row r="2" spans="1:82" s="13" customFormat="1" ht="120" customHeight="1" x14ac:dyDescent="0.15">
      <c r="A2" s="12" t="str">
        <f>'概要 '!M5</f>
        <v>※機関番号が入力されると、自動的に大学等名が表示されます。</v>
      </c>
      <c r="B2" s="12" t="str">
        <f>'概要 '!AQ4</f>
        <v>タイプⅠ（インド）</v>
      </c>
      <c r="C2" s="12">
        <f>'概要 '!N6</f>
        <v>0</v>
      </c>
      <c r="D2" s="12">
        <f>'概要 '!W6</f>
        <v>0</v>
      </c>
      <c r="E2" s="12">
        <f>'概要 '!AC6</f>
        <v>0</v>
      </c>
      <c r="F2" s="12">
        <f>'概要 '!AI6</f>
        <v>0</v>
      </c>
      <c r="G2" s="12">
        <f>'概要 '!AO6</f>
        <v>0</v>
      </c>
      <c r="H2" s="12">
        <f>'概要 '!AU6</f>
        <v>0</v>
      </c>
      <c r="I2" s="12">
        <f>'概要 '!BA6</f>
        <v>0</v>
      </c>
      <c r="J2" s="12">
        <f>'概要 '!K8</f>
        <v>0</v>
      </c>
      <c r="K2" s="12">
        <f>'概要 '!Q10</f>
        <v>0</v>
      </c>
      <c r="L2" s="12">
        <f>'概要 '!Q9</f>
        <v>0</v>
      </c>
      <c r="M2" s="12">
        <f>'概要 '!AN9</f>
        <v>0</v>
      </c>
      <c r="N2" s="12">
        <f>'概要 '!Q12</f>
        <v>0</v>
      </c>
      <c r="O2" s="12">
        <f>'概要 '!Q11</f>
        <v>0</v>
      </c>
      <c r="P2" s="12">
        <f>'概要 '!Q14</f>
        <v>0</v>
      </c>
      <c r="Q2" s="12">
        <f>'概要 '!Q13</f>
        <v>0</v>
      </c>
      <c r="R2" s="12">
        <f>'概要 '!AN13</f>
        <v>0</v>
      </c>
      <c r="S2" s="12">
        <f>'概要 '!K16</f>
        <v>0</v>
      </c>
      <c r="T2" s="12">
        <f>'概要 '!K18</f>
        <v>0</v>
      </c>
      <c r="U2" s="12" t="str">
        <f>'概要 '!BI19</f>
        <v/>
      </c>
      <c r="V2" s="12" t="str">
        <f>'概要 '!BI20</f>
        <v/>
      </c>
      <c r="W2" s="12">
        <f>'概要 '!K21</f>
        <v>0</v>
      </c>
      <c r="X2" s="12">
        <f>COUNTA('概要 '!L25:L45)</f>
        <v>0</v>
      </c>
      <c r="Y2" s="12" t="str">
        <f>IF('概要 '!L25="","",'概要 '!$L25&amp;"（"&amp;'概要 '!$C25&amp;"）"&amp;"["&amp;'概要 '!$AB25&amp;"]")</f>
        <v/>
      </c>
      <c r="Z2" s="12" t="str">
        <f>IF('概要 '!L26="","",'概要 '!$L26&amp;"（"&amp;'概要 '!$C26&amp;"）"&amp;"["&amp;'概要 '!$AB26&amp;"]")</f>
        <v/>
      </c>
      <c r="AA2" s="12" t="str">
        <f>IF('概要 '!L27="","",'概要 '!$L27&amp;"（"&amp;'概要 '!$C27&amp;"）"&amp;"["&amp;'概要 '!$AB27&amp;"]")</f>
        <v/>
      </c>
      <c r="AB2" s="12" t="str">
        <f>IF('概要 '!L28="","",'概要 '!$L28&amp;"（"&amp;'概要 '!$C28&amp;"）"&amp;"["&amp;'概要 '!$AB28&amp;"]")</f>
        <v/>
      </c>
      <c r="AC2" s="12" t="str">
        <f>IF('概要 '!L29="","",'概要 '!$L29&amp;"（"&amp;'概要 '!$C29&amp;"）"&amp;"["&amp;'概要 '!$AB29&amp;"]")</f>
        <v/>
      </c>
      <c r="AD2" s="12" t="str">
        <f>IF('概要 '!L30="","",'概要 '!$L30&amp;"（"&amp;'概要 '!$C30&amp;"）"&amp;"["&amp;'概要 '!$AB30&amp;"]")</f>
        <v/>
      </c>
      <c r="AE2" s="12" t="str">
        <f>IF('概要 '!L31="","",'概要 '!$L31&amp;"（"&amp;'概要 '!$C31&amp;"）"&amp;"["&amp;'概要 '!$AB31&amp;"]")</f>
        <v/>
      </c>
      <c r="AF2" s="12" t="str">
        <f>IF('概要 '!L32="","",'概要 '!$L32&amp;"（"&amp;'概要 '!$C32&amp;"）"&amp;"["&amp;'概要 '!$AB32&amp;"]")</f>
        <v/>
      </c>
      <c r="AG2" s="12" t="str">
        <f>IF('概要 '!L33="","",'概要 '!$L33&amp;"（"&amp;'概要 '!$C33&amp;"）"&amp;"["&amp;'概要 '!$AB33&amp;"]")</f>
        <v/>
      </c>
      <c r="AH2" s="12" t="str">
        <f>IF('概要 '!L34="","",'概要 '!$L34&amp;"（"&amp;'概要 '!$C34&amp;"）"&amp;"["&amp;'概要 '!$AB34&amp;"]")</f>
        <v/>
      </c>
      <c r="AI2" s="23" t="str">
        <f>IF('概要 '!L35="","",'概要 '!$L35&amp;"（"&amp;'概要 '!$C35&amp;"）"&amp;"["&amp;'概要 '!$AB35&amp;"]")</f>
        <v/>
      </c>
      <c r="AJ2" s="23" t="str">
        <f>IF('概要 '!L36="","",'概要 '!$L36&amp;"（"&amp;'概要 '!$C36&amp;"）"&amp;"["&amp;'概要 '!$AB36&amp;"]")</f>
        <v/>
      </c>
      <c r="AK2" s="23" t="str">
        <f>IF('概要 '!L37="","",'概要 '!$L37&amp;"（"&amp;'概要 '!$C37&amp;"）"&amp;"["&amp;'概要 '!$AB37&amp;"]")</f>
        <v/>
      </c>
      <c r="AL2" s="23" t="str">
        <f>IF('概要 '!L38="","",'概要 '!$L38&amp;"（"&amp;'概要 '!$C38&amp;"）"&amp;"["&amp;'概要 '!$AB38&amp;"]")</f>
        <v/>
      </c>
      <c r="AM2" s="23" t="str">
        <f>IF('概要 '!L39="","",'概要 '!$L39&amp;"（"&amp;'概要 '!$C39&amp;"）"&amp;"["&amp;'概要 '!$AB39&amp;"]")</f>
        <v/>
      </c>
      <c r="AN2" s="23" t="str">
        <f>IF('概要 '!L40="","",'概要 '!$L40&amp;"（"&amp;'概要 '!$C40&amp;"）"&amp;"["&amp;'概要 '!$AB40&amp;"]")</f>
        <v/>
      </c>
      <c r="AO2" s="23" t="str">
        <f>IF('概要 '!L41="","",'概要 '!$L41&amp;"（"&amp;'概要 '!$C41&amp;"）"&amp;"["&amp;'概要 '!$AB41&amp;"]")</f>
        <v/>
      </c>
      <c r="AP2" s="23" t="str">
        <f>IF('概要 '!L42="","",'概要 '!$L42&amp;"（"&amp;'概要 '!$C42&amp;"）"&amp;"["&amp;'概要 '!$AB42&amp;"]")</f>
        <v/>
      </c>
      <c r="AQ2" s="23" t="str">
        <f>IF('概要 '!L43="","",'概要 '!$L43&amp;"（"&amp;'概要 '!$C43&amp;"）"&amp;"["&amp;'概要 '!$AB43&amp;"]")</f>
        <v/>
      </c>
      <c r="AR2" s="23" t="str">
        <f>IF('概要 '!L44="","",'概要 '!$L44&amp;"（"&amp;'概要 '!$C44&amp;"）"&amp;"["&amp;'概要 '!$AB44&amp;"]")</f>
        <v/>
      </c>
      <c r="AS2" s="12">
        <f>(COUNTIF('概要 '!C48:L50,"&lt;&gt;=?")-COUNTBLANK('概要 '!C48:L50))+(COUNTIF('概要 '!AF48:AO50,"&lt;&gt;=?")-COUNTBLANK('概要 '!AF48:AO50))</f>
        <v>0</v>
      </c>
      <c r="AT2" s="12" t="str">
        <f>IF('概要 '!C48="","",'概要 '!$C48&amp;"["&amp;'概要 '!$M48&amp;"]")</f>
        <v/>
      </c>
      <c r="AU2" s="12" t="str">
        <f>IF('概要 '!C49="","",'概要 '!$C49&amp;"["&amp;'概要 '!$M49&amp;"]")</f>
        <v/>
      </c>
      <c r="AV2" s="12" t="str">
        <f>IF('概要 '!C50="","",'概要 '!$C50&amp;"["&amp;'概要 '!$M50&amp;"]")</f>
        <v/>
      </c>
      <c r="AW2" s="12" t="str">
        <f>IF('概要 '!AF48="","",'概要 '!$AF48&amp;"["&amp;'概要 '!$AP48&amp;"]")</f>
        <v/>
      </c>
      <c r="AX2" s="12" t="str">
        <f>IF('概要 '!AF49="","",'概要 '!$AF49&amp;"["&amp;'概要 '!$AP49&amp;"]")</f>
        <v/>
      </c>
      <c r="AY2" s="12" t="str">
        <f>IF('概要 '!AF50="","",'概要 '!$AF50&amp;"["&amp;'概要 '!$AP50&amp;"]")</f>
        <v/>
      </c>
      <c r="AZ2" s="12">
        <f>'概要 '!A54</f>
        <v>0</v>
      </c>
      <c r="BA2" s="12">
        <f>'概要 '!L74</f>
        <v>0</v>
      </c>
      <c r="BB2" s="12">
        <f>'概要 '!L75</f>
        <v>0</v>
      </c>
      <c r="BC2" s="12">
        <f>'概要 '!L73</f>
        <v>0</v>
      </c>
      <c r="BD2" s="12">
        <f>'概要 '!S74</f>
        <v>0</v>
      </c>
      <c r="BE2" s="12">
        <f>'概要 '!S75</f>
        <v>0</v>
      </c>
      <c r="BF2" s="12">
        <f>'概要 '!S73</f>
        <v>0</v>
      </c>
      <c r="BG2" s="12">
        <f>'概要 '!Z74</f>
        <v>0</v>
      </c>
      <c r="BH2" s="12">
        <f>'概要 '!Z75</f>
        <v>0</v>
      </c>
      <c r="BI2" s="12">
        <f>'概要 '!Z73</f>
        <v>0</v>
      </c>
      <c r="BJ2" s="12">
        <f>'概要 '!AG74</f>
        <v>0</v>
      </c>
      <c r="BK2" s="12">
        <f>'概要 '!AG75</f>
        <v>0</v>
      </c>
      <c r="BL2" s="12">
        <f>'概要 '!AG73</f>
        <v>0</v>
      </c>
      <c r="BM2" s="12">
        <f>'概要 '!AN74</f>
        <v>0</v>
      </c>
      <c r="BN2" s="12">
        <f>'概要 '!AN75</f>
        <v>0</v>
      </c>
      <c r="BO2" s="12">
        <f>'概要 '!AN73</f>
        <v>0</v>
      </c>
      <c r="BP2" s="12">
        <f>'概要 '!AU74</f>
        <v>0</v>
      </c>
      <c r="BQ2" s="12">
        <f>'概要 '!AU75</f>
        <v>0</v>
      </c>
      <c r="BR2" s="12">
        <f>'概要 '!AU73</f>
        <v>0</v>
      </c>
      <c r="BS2" s="12">
        <f>'概要 '!H82</f>
        <v>0</v>
      </c>
      <c r="BT2" s="12" t="str">
        <f>'概要 '!AH82</f>
        <v>〒</v>
      </c>
      <c r="BU2" s="12">
        <f>'概要 '!O84</f>
        <v>0</v>
      </c>
      <c r="BV2" s="12">
        <f>'概要 '!O83</f>
        <v>0</v>
      </c>
      <c r="BW2" s="12">
        <f>'概要 '!AK83</f>
        <v>0</v>
      </c>
      <c r="BX2" s="12">
        <f>'概要 '!O86</f>
        <v>0</v>
      </c>
      <c r="BY2" s="12">
        <f>'概要 '!O85</f>
        <v>0</v>
      </c>
      <c r="BZ2" s="12">
        <f>'概要 '!AK85</f>
        <v>0</v>
      </c>
      <c r="CA2" s="12">
        <f>'概要 '!O87</f>
        <v>0</v>
      </c>
      <c r="CB2" s="12">
        <f>'概要 '!AM87</f>
        <v>0</v>
      </c>
      <c r="CC2" s="12">
        <f>'概要 '!O88</f>
        <v>0</v>
      </c>
      <c r="CD2" s="12">
        <f>'概要 '!AM88</f>
        <v>0</v>
      </c>
    </row>
  </sheetData>
  <sheetProtection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 </vt:lpstr>
      <vt:lpstr>機関番号</vt:lpstr>
      <vt:lpstr>データ取得用（記入削除等しないでください）</vt:lpstr>
      <vt:lpstr>'概要 '!Print_Area</vt:lpstr>
    </vt:vector>
  </TitlesOfParts>
  <Company>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麻実子</dc:creator>
  <cp:lastModifiedBy>独立行政法人　日本学術振興会</cp:lastModifiedBy>
  <cp:lastPrinted>2025-03-19T22:22:44Z</cp:lastPrinted>
  <dcterms:created xsi:type="dcterms:W3CDTF">2003-12-12T10:46:18Z</dcterms:created>
  <dcterms:modified xsi:type="dcterms:W3CDTF">2025-03-31T01:24:11Z</dcterms:modified>
</cp:coreProperties>
</file>