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FA828848-3ED2-42DE-86B6-42BCE70FDCF8}" xr6:coauthVersionLast="47" xr6:coauthVersionMax="47" xr10:uidLastSave="{00000000-0000-0000-0000-000000000000}"/>
  <bookViews>
    <workbookView xWindow="7020" yWindow="540" windowWidth="20925" windowHeight="14850" tabRatio="923" xr2:uid="{00000000-000D-0000-FFFF-FFFF00000000}"/>
  </bookViews>
  <sheets>
    <sheet name="【様式１】申請概要" sheetId="20" r:id="rId1"/>
    <sheet name="【様式４】申請資格" sheetId="26" r:id="rId2"/>
    <sheet name="【様式５】申請要件（●●大学・申請大）" sheetId="28" r:id="rId3"/>
    <sheet name="【様式５】申請要件（●●大学・連携大)" sheetId="29" r:id="rId4"/>
    <sheet name="【補足表】定員充足率・●●大学・申請大" sheetId="30" r:id="rId5"/>
    <sheet name="【補足表】定員充足率・●●大学・連携大" sheetId="31" r:id="rId6"/>
  </sheets>
  <externalReferences>
    <externalReference r:id="rId7"/>
    <externalReference r:id="rId8"/>
  </externalReferences>
  <definedNames>
    <definedName name="_C1法学" localSheetId="4">#REF!</definedName>
    <definedName name="_C1法学" localSheetId="5">#REF!</definedName>
    <definedName name="_C1法学">#REF!</definedName>
    <definedName name="_C2商学" localSheetId="4">#REF!</definedName>
    <definedName name="_C2商学" localSheetId="5">#REF!</definedName>
    <definedName name="_C2商学">#REF!</definedName>
    <definedName name="_C3社会" localSheetId="4">#REF!</definedName>
    <definedName name="_C3社会" localSheetId="5">#REF!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_xlnm.Database">#REF!</definedName>
    <definedName name="Database2">#REF!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4">【補足表】定員充足率・●●大学・申請大!$A$1:$H$68</definedName>
    <definedName name="_xlnm.Print_Area" localSheetId="5">【補足表】定員充足率・●●大学・連携大!$A$1:$H$67</definedName>
    <definedName name="_xlnm.Print_Area" localSheetId="0">【様式１】申請概要!$A$1:$L$63</definedName>
    <definedName name="_xlnm.Print_Area" localSheetId="1">【様式４】申請資格!$A$1:$K$39</definedName>
    <definedName name="_xlnm.Print_Area" localSheetId="2">'【様式５】申請要件（●●大学・申請大）'!$A$1:$J$87</definedName>
    <definedName name="_xlnm.Print_Area" localSheetId="3">'【様式５】申請要件（●●大学・連携大)'!$A$1:$J$87</definedName>
    <definedName name="_xlnm.Print_Area">#REF!</definedName>
    <definedName name="_xlnm.Print_Titles" localSheetId="4">【補足表】定員充足率・●●大学・申請大!#REF!</definedName>
    <definedName name="_xlnm.Print_Titles" localSheetId="5">【補足表】定員充足率・●●大学・連携大!#REF!</definedName>
    <definedName name="Q1家政" localSheetId="4">#REF!</definedName>
    <definedName name="Q1家政" localSheetId="5">#REF!</definedName>
    <definedName name="Q1家政">#REF!</definedName>
    <definedName name="Q2食物" localSheetId="4">#REF!</definedName>
    <definedName name="Q2食物" localSheetId="5">#REF!</definedName>
    <definedName name="Q2食物">#REF!</definedName>
    <definedName name="Q3被服" localSheetId="4">#REF!</definedName>
    <definedName name="Q3被服" localSheetId="5">#REF!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 localSheetId="4">#REF!</definedName>
    <definedName name="その他" localSheetId="5">#REF!</definedName>
    <definedName name="その他">#REF!</definedName>
    <definedName name="家政" localSheetId="4">#REF!</definedName>
    <definedName name="家政" localSheetId="5">#REF!</definedName>
    <definedName name="家政">#REF!</definedName>
    <definedName name="教育" localSheetId="4">#REF!</definedName>
    <definedName name="教育" localSheetId="5">#REF!</definedName>
    <definedName name="教育">#REF!</definedName>
    <definedName name="契約方式①">[1]選択肢一覧!$D$2:$D$4</definedName>
    <definedName name="契約方法">[2]選択肢一覧!$L$4:$L$8</definedName>
    <definedName name="芸術" localSheetId="4">#REF!</definedName>
    <definedName name="芸術">#REF!</definedName>
    <definedName name="工学" localSheetId="4">#REF!</definedName>
    <definedName name="工学">#REF!</definedName>
    <definedName name="歳出データ" localSheetId="4">#REF!</definedName>
    <definedName name="歳出データ">#REF!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31" l="1"/>
  <c r="C10" i="31"/>
  <c r="L11" i="31"/>
  <c r="M11" i="31"/>
  <c r="L12" i="31"/>
  <c r="M12" i="31" s="1"/>
  <c r="C13" i="31"/>
  <c r="L14" i="31"/>
  <c r="M14" i="31" s="1"/>
  <c r="L15" i="31"/>
  <c r="M15" i="31" s="1"/>
  <c r="C16" i="31"/>
  <c r="L17" i="31"/>
  <c r="M17" i="31"/>
  <c r="L18" i="31"/>
  <c r="M18" i="31"/>
  <c r="C19" i="31"/>
  <c r="L20" i="31"/>
  <c r="M20" i="31"/>
  <c r="L21" i="31"/>
  <c r="M21" i="31" s="1"/>
  <c r="C22" i="31"/>
  <c r="L23" i="31"/>
  <c r="M23" i="31"/>
  <c r="L24" i="31"/>
  <c r="M24" i="31"/>
  <c r="C25" i="31"/>
  <c r="L26" i="31"/>
  <c r="M26" i="31" s="1"/>
  <c r="L27" i="31"/>
  <c r="M27" i="31"/>
  <c r="C28" i="31"/>
  <c r="M30" i="31" s="1"/>
  <c r="L29" i="31"/>
  <c r="M29" i="31"/>
  <c r="L30" i="31"/>
  <c r="C31" i="31"/>
  <c r="L32" i="31"/>
  <c r="M32" i="31"/>
  <c r="L33" i="31"/>
  <c r="M33" i="31" s="1"/>
  <c r="C34" i="31"/>
  <c r="L35" i="31"/>
  <c r="M35" i="31"/>
  <c r="L36" i="31"/>
  <c r="M36" i="31"/>
  <c r="C37" i="31"/>
  <c r="L38" i="31"/>
  <c r="M38" i="31" s="1"/>
  <c r="L39" i="31"/>
  <c r="M39" i="31"/>
  <c r="C40" i="31"/>
  <c r="M42" i="31" s="1"/>
  <c r="L41" i="31"/>
  <c r="M41" i="31"/>
  <c r="L42" i="31"/>
  <c r="C43" i="31"/>
  <c r="L44" i="31"/>
  <c r="M44" i="31"/>
  <c r="L45" i="31"/>
  <c r="M45" i="31" s="1"/>
  <c r="C46" i="31"/>
  <c r="L47" i="31"/>
  <c r="M47" i="31"/>
  <c r="L48" i="31"/>
  <c r="M48" i="31"/>
  <c r="C49" i="31"/>
  <c r="L50" i="31"/>
  <c r="M50" i="31" s="1"/>
  <c r="L51" i="31"/>
  <c r="M51" i="31"/>
  <c r="C53" i="31"/>
  <c r="L53" i="31"/>
  <c r="M53" i="31"/>
  <c r="C54" i="31"/>
  <c r="C52" i="31" s="1"/>
  <c r="M54" i="31" s="1"/>
  <c r="L54" i="31"/>
  <c r="M7" i="30"/>
  <c r="C10" i="30"/>
  <c r="L11" i="30"/>
  <c r="M11" i="30" s="1"/>
  <c r="L12" i="30"/>
  <c r="M12" i="30"/>
  <c r="C13" i="30"/>
  <c r="M15" i="30" s="1"/>
  <c r="L14" i="30"/>
  <c r="M14" i="30" s="1"/>
  <c r="L15" i="30"/>
  <c r="C16" i="30"/>
  <c r="M18" i="30" s="1"/>
  <c r="L17" i="30"/>
  <c r="M17" i="30"/>
  <c r="L18" i="30"/>
  <c r="C19" i="30"/>
  <c r="L20" i="30"/>
  <c r="M20" i="30"/>
  <c r="L21" i="30"/>
  <c r="M21" i="30" s="1"/>
  <c r="C22" i="30"/>
  <c r="L23" i="30"/>
  <c r="M23" i="30"/>
  <c r="L24" i="30"/>
  <c r="M24" i="30"/>
  <c r="C25" i="30"/>
  <c r="L26" i="30"/>
  <c r="M26" i="30" s="1"/>
  <c r="L27" i="30"/>
  <c r="M27" i="30"/>
  <c r="C28" i="30"/>
  <c r="L29" i="30"/>
  <c r="M29" i="30"/>
  <c r="L30" i="30"/>
  <c r="M30" i="30"/>
  <c r="C31" i="30"/>
  <c r="L32" i="30"/>
  <c r="M32" i="30"/>
  <c r="L33" i="30"/>
  <c r="M33" i="30" s="1"/>
  <c r="C34" i="30"/>
  <c r="L35" i="30"/>
  <c r="M35" i="30"/>
  <c r="L36" i="30"/>
  <c r="M36" i="30"/>
  <c r="C37" i="30"/>
  <c r="M39" i="30" s="1"/>
  <c r="L38" i="30"/>
  <c r="M38" i="30" s="1"/>
  <c r="L39" i="30"/>
  <c r="C40" i="30"/>
  <c r="M42" i="30" s="1"/>
  <c r="L41" i="30"/>
  <c r="M41" i="30"/>
  <c r="L42" i="30"/>
  <c r="C43" i="30"/>
  <c r="L44" i="30"/>
  <c r="M44" i="30"/>
  <c r="L45" i="30"/>
  <c r="M45" i="30" s="1"/>
  <c r="C46" i="30"/>
  <c r="L47" i="30"/>
  <c r="M47" i="30"/>
  <c r="L48" i="30"/>
  <c r="M48" i="30"/>
  <c r="C49" i="30"/>
  <c r="M51" i="30" s="1"/>
  <c r="L50" i="30"/>
  <c r="M50" i="30" s="1"/>
  <c r="L51" i="30"/>
  <c r="C53" i="30"/>
  <c r="L53" i="30"/>
  <c r="M53" i="30"/>
  <c r="C54" i="30"/>
  <c r="C52" i="30" s="1"/>
  <c r="M54" i="30" s="1"/>
  <c r="L54" i="30"/>
  <c r="H52" i="20"/>
  <c r="H33" i="20"/>
  <c r="H51" i="20"/>
  <c r="H50" i="20"/>
  <c r="H49" i="20"/>
  <c r="H48" i="20"/>
  <c r="H32" i="20"/>
  <c r="H31" i="20"/>
  <c r="H30" i="20"/>
  <c r="H29" i="20"/>
  <c r="D26" i="20"/>
</calcChain>
</file>

<file path=xl/sharedStrings.xml><?xml version="1.0" encoding="utf-8"?>
<sst xmlns="http://schemas.openxmlformats.org/spreadsheetml/2006/main" count="557" uniqueCount="180">
  <si>
    <t>職名・氏名</t>
    <rPh sb="0" eb="2">
      <t>ショクメイ</t>
    </rPh>
    <rPh sb="3" eb="5">
      <t>シメイ</t>
    </rPh>
    <phoneticPr fontId="7"/>
  </si>
  <si>
    <t>TEL</t>
    <phoneticPr fontId="7"/>
  </si>
  <si>
    <t>E-mail</t>
    <phoneticPr fontId="7"/>
  </si>
  <si>
    <t>合計</t>
    <rPh sb="0" eb="2">
      <t>ゴウケイ</t>
    </rPh>
    <phoneticPr fontId="7"/>
  </si>
  <si>
    <t>※採択時に他の様式を含め一部公表する可能性があります。</t>
    <phoneticPr fontId="7"/>
  </si>
  <si>
    <t>申請者</t>
    <rPh sb="0" eb="3">
      <t>シンセイシャ</t>
    </rPh>
    <phoneticPr fontId="7"/>
  </si>
  <si>
    <t>○○○○大学</t>
    <rPh sb="4" eb="6">
      <t>ダイガク</t>
    </rPh>
    <phoneticPr fontId="7"/>
  </si>
  <si>
    <t>申請大学名</t>
    <rPh sb="0" eb="2">
      <t>シンセイ</t>
    </rPh>
    <rPh sb="2" eb="4">
      <t>ダイガク</t>
    </rPh>
    <rPh sb="4" eb="5">
      <t>メイ</t>
    </rPh>
    <phoneticPr fontId="7"/>
  </si>
  <si>
    <t>事業責任者
連絡先</t>
    <rPh sb="0" eb="2">
      <t>ジギョウ</t>
    </rPh>
    <rPh sb="2" eb="5">
      <t>セキニンシャ</t>
    </rPh>
    <rPh sb="6" eb="9">
      <t>レンラクサキ</t>
    </rPh>
    <phoneticPr fontId="7"/>
  </si>
  <si>
    <t>事務担当者
連絡先</t>
    <rPh sb="0" eb="2">
      <t>ジム</t>
    </rPh>
    <rPh sb="2" eb="5">
      <t>タントウシャ</t>
    </rPh>
    <rPh sb="6" eb="9">
      <t>レンラクサキ</t>
    </rPh>
    <phoneticPr fontId="7"/>
  </si>
  <si>
    <t>法人名</t>
    <rPh sb="0" eb="3">
      <t>ホウジンメイ</t>
    </rPh>
    <phoneticPr fontId="7"/>
  </si>
  <si>
    <t>法人番号：</t>
    <rPh sb="0" eb="2">
      <t>ホウジン</t>
    </rPh>
    <rPh sb="2" eb="4">
      <t>バンゴウ</t>
    </rPh>
    <phoneticPr fontId="8"/>
  </si>
  <si>
    <t>ー</t>
  </si>
  <si>
    <t xml:space="preserve"> 大学院改革ビジョン名称 </t>
    <rPh sb="1" eb="6">
      <t>ダイガクインカイカク</t>
    </rPh>
    <rPh sb="10" eb="12">
      <t>メイショウ</t>
    </rPh>
    <phoneticPr fontId="7"/>
  </si>
  <si>
    <t>0000000000000</t>
    <phoneticPr fontId="7"/>
  </si>
  <si>
    <r>
      <t>副題等</t>
    </r>
    <r>
      <rPr>
        <b/>
        <sz val="8"/>
        <rFont val="游ゴシック"/>
        <family val="3"/>
        <charset val="128"/>
      </rPr>
      <t>（ある場合のみ）</t>
    </r>
    <rPh sb="0" eb="2">
      <t>フクダイ</t>
    </rPh>
    <rPh sb="2" eb="3">
      <t>トウ</t>
    </rPh>
    <rPh sb="6" eb="8">
      <t>バアイ</t>
    </rPh>
    <phoneticPr fontId="7"/>
  </si>
  <si>
    <t>代表者</t>
    <rPh sb="0" eb="3">
      <t>ダイヒョウシャ</t>
    </rPh>
    <phoneticPr fontId="7"/>
  </si>
  <si>
    <t>学生数</t>
    <rPh sb="0" eb="3">
      <t>ガクセイスウ</t>
    </rPh>
    <phoneticPr fontId="7"/>
  </si>
  <si>
    <t>連携機関の有無</t>
    <phoneticPr fontId="7"/>
  </si>
  <si>
    <t>申請の区分</t>
    <rPh sb="0" eb="2">
      <t>シンセイ</t>
    </rPh>
    <rPh sb="3" eb="5">
      <t>クブン</t>
    </rPh>
    <phoneticPr fontId="7"/>
  </si>
  <si>
    <t>一貫制博士</t>
    <rPh sb="0" eb="2">
      <t>イッカン</t>
    </rPh>
    <rPh sb="2" eb="3">
      <t>セイ</t>
    </rPh>
    <rPh sb="3" eb="5">
      <t>ハカセ</t>
    </rPh>
    <phoneticPr fontId="7"/>
  </si>
  <si>
    <t>入学定員</t>
    <rPh sb="0" eb="4">
      <t>ニュウガクテイイン</t>
    </rPh>
    <phoneticPr fontId="7"/>
  </si>
  <si>
    <t>全学生数</t>
    <rPh sb="0" eb="4">
      <t>ゼンガクセイスウ</t>
    </rPh>
    <phoneticPr fontId="7"/>
  </si>
  <si>
    <t>収容定員</t>
    <rPh sb="0" eb="4">
      <t>シュウヨウテイイン</t>
    </rPh>
    <phoneticPr fontId="7"/>
  </si>
  <si>
    <t>定員充足率</t>
    <rPh sb="0" eb="2">
      <t>テイイン</t>
    </rPh>
    <rPh sb="2" eb="4">
      <t>ジュウソク</t>
    </rPh>
    <rPh sb="4" eb="5">
      <t>リツ</t>
    </rPh>
    <phoneticPr fontId="7"/>
  </si>
  <si>
    <t>修士課程</t>
    <rPh sb="0" eb="2">
      <t>シュウシ</t>
    </rPh>
    <rPh sb="2" eb="4">
      <t>カテイ</t>
    </rPh>
    <phoneticPr fontId="7"/>
  </si>
  <si>
    <t>博士課程</t>
    <rPh sb="0" eb="2">
      <t>ハカセ</t>
    </rPh>
    <rPh sb="2" eb="4">
      <t>カテイ</t>
    </rPh>
    <phoneticPr fontId="7"/>
  </si>
  <si>
    <t>学士課程</t>
    <rPh sb="0" eb="2">
      <t>ガクシ</t>
    </rPh>
    <rPh sb="2" eb="4">
      <t>カテイ</t>
    </rPh>
    <phoneticPr fontId="7"/>
  </si>
  <si>
    <t>専門職課程</t>
    <rPh sb="0" eb="3">
      <t>センモンショク</t>
    </rPh>
    <rPh sb="3" eb="5">
      <t>カテイ</t>
    </rPh>
    <phoneticPr fontId="7"/>
  </si>
  <si>
    <t>留学生</t>
    <rPh sb="0" eb="3">
      <t>リュウガクセイ</t>
    </rPh>
    <phoneticPr fontId="7"/>
  </si>
  <si>
    <t>社会人</t>
    <rPh sb="0" eb="3">
      <t>シャカイジン</t>
    </rPh>
    <phoneticPr fontId="7"/>
  </si>
  <si>
    <t>学生数の内数</t>
    <rPh sb="0" eb="3">
      <t>ガクセイスウ</t>
    </rPh>
    <rPh sb="4" eb="6">
      <t>ウチスウ</t>
    </rPh>
    <phoneticPr fontId="7"/>
  </si>
  <si>
    <t>学生数等
基礎情報</t>
    <rPh sb="0" eb="4">
      <t>ガクセイスウトウ</t>
    </rPh>
    <rPh sb="5" eb="9">
      <t>キソジョウホウ</t>
    </rPh>
    <phoneticPr fontId="7"/>
  </si>
  <si>
    <t>申請大学</t>
    <rPh sb="0" eb="4">
      <t>シンセイダイガク</t>
    </rPh>
    <phoneticPr fontId="7"/>
  </si>
  <si>
    <t>本務者</t>
    <rPh sb="0" eb="3">
      <t>ホンムシャ</t>
    </rPh>
    <phoneticPr fontId="7"/>
  </si>
  <si>
    <t>兼務者</t>
    <rPh sb="0" eb="3">
      <t>ケンムシャ</t>
    </rPh>
    <phoneticPr fontId="7"/>
  </si>
  <si>
    <t>教授</t>
    <rPh sb="0" eb="2">
      <t>キョウジュ</t>
    </rPh>
    <phoneticPr fontId="7"/>
  </si>
  <si>
    <t>准教授</t>
    <rPh sb="0" eb="3">
      <t>ジュンキョウジュ</t>
    </rPh>
    <phoneticPr fontId="7"/>
  </si>
  <si>
    <t>講師</t>
    <rPh sb="0" eb="2">
      <t>コウシ</t>
    </rPh>
    <phoneticPr fontId="7"/>
  </si>
  <si>
    <t>助教</t>
    <rPh sb="0" eb="2">
      <t>ジョキョウ</t>
    </rPh>
    <phoneticPr fontId="7"/>
  </si>
  <si>
    <t>助手</t>
    <rPh sb="0" eb="2">
      <t>ジョシュ</t>
    </rPh>
    <phoneticPr fontId="7"/>
  </si>
  <si>
    <t>事務系</t>
    <rPh sb="0" eb="3">
      <t>ジムケイ</t>
    </rPh>
    <phoneticPr fontId="7"/>
  </si>
  <si>
    <t>技術系</t>
    <rPh sb="0" eb="3">
      <t>ギジュツケイ</t>
    </rPh>
    <phoneticPr fontId="7"/>
  </si>
  <si>
    <t>医療系</t>
    <rPh sb="0" eb="3">
      <t>イリョウケイ</t>
    </rPh>
    <phoneticPr fontId="7"/>
  </si>
  <si>
    <t>教務系</t>
    <rPh sb="0" eb="3">
      <t>キョウムケイ</t>
    </rPh>
    <phoneticPr fontId="7"/>
  </si>
  <si>
    <t>その他</t>
    <rPh sb="2" eb="3">
      <t>タ</t>
    </rPh>
    <phoneticPr fontId="7"/>
  </si>
  <si>
    <t>計</t>
    <rPh sb="0" eb="1">
      <t>ケイ</t>
    </rPh>
    <phoneticPr fontId="7"/>
  </si>
  <si>
    <t>うち看護師</t>
    <rPh sb="2" eb="5">
      <t>カンゴシ</t>
    </rPh>
    <phoneticPr fontId="7"/>
  </si>
  <si>
    <t>教員数</t>
    <rPh sb="0" eb="2">
      <t>キョウイン</t>
    </rPh>
    <rPh sb="2" eb="3">
      <t>スウ</t>
    </rPh>
    <phoneticPr fontId="7"/>
  </si>
  <si>
    <t>職員数</t>
    <rPh sb="0" eb="3">
      <t>ショクインスウ</t>
    </rPh>
    <phoneticPr fontId="7"/>
  </si>
  <si>
    <t>うち
大学院担当者</t>
    <rPh sb="3" eb="9">
      <t>ダイガクインタントウシャ</t>
    </rPh>
    <phoneticPr fontId="7"/>
  </si>
  <si>
    <t>連携大学</t>
    <rPh sb="0" eb="2">
      <t>レンケイ</t>
    </rPh>
    <rPh sb="2" eb="4">
      <t>ダイガク</t>
    </rPh>
    <phoneticPr fontId="7"/>
  </si>
  <si>
    <t>＊＊＊＊大学</t>
    <phoneticPr fontId="7"/>
  </si>
  <si>
    <t xml:space="preserve"> 大学院改革
ビジョンの概要</t>
    <rPh sb="1" eb="6">
      <t>ダイガクインカイカク</t>
    </rPh>
    <rPh sb="12" eb="14">
      <t>ガイヨウ</t>
    </rPh>
    <phoneticPr fontId="7"/>
  </si>
  <si>
    <t>令和○年○月現在</t>
    <rPh sb="0" eb="2">
      <t>レイワ</t>
    </rPh>
    <rPh sb="3" eb="4">
      <t>ネン</t>
    </rPh>
    <rPh sb="5" eb="6">
      <t>ガツ</t>
    </rPh>
    <rPh sb="6" eb="8">
      <t>ゲンザイ</t>
    </rPh>
    <phoneticPr fontId="7"/>
  </si>
  <si>
    <t>学位授与
件数</t>
    <rPh sb="0" eb="2">
      <t>ガクイ</t>
    </rPh>
    <rPh sb="2" eb="4">
      <t>ジュヨ</t>
    </rPh>
    <rPh sb="5" eb="7">
      <t>ケンスウ</t>
    </rPh>
    <phoneticPr fontId="7"/>
  </si>
  <si>
    <r>
      <t xml:space="preserve">連携大学名
</t>
    </r>
    <r>
      <rPr>
        <sz val="9"/>
        <color theme="1"/>
        <rFont val="游ゴシック"/>
        <family val="3"/>
        <charset val="128"/>
      </rPr>
      <t>（該当ある場合に記載）</t>
    </r>
    <rPh sb="0" eb="5">
      <t>レンケイダイガクメイ</t>
    </rPh>
    <rPh sb="7" eb="9">
      <t>ガイトウ</t>
    </rPh>
    <rPh sb="11" eb="13">
      <t>バアイ</t>
    </rPh>
    <rPh sb="14" eb="16">
      <t>キサイ</t>
    </rPh>
    <phoneticPr fontId="7"/>
  </si>
  <si>
    <r>
      <t xml:space="preserve">参画大学等名
</t>
    </r>
    <r>
      <rPr>
        <sz val="9"/>
        <color theme="1"/>
        <rFont val="游ゴシック"/>
        <family val="3"/>
        <charset val="128"/>
      </rPr>
      <t>（該当ある場合に記載）</t>
    </r>
    <rPh sb="0" eb="2">
      <t>サンカク</t>
    </rPh>
    <rPh sb="2" eb="4">
      <t>ダイガク</t>
    </rPh>
    <rPh sb="4" eb="5">
      <t>トウ</t>
    </rPh>
    <rPh sb="5" eb="6">
      <t>メイ</t>
    </rPh>
    <rPh sb="8" eb="10">
      <t>ガイトウ</t>
    </rPh>
    <rPh sb="12" eb="14">
      <t>バアイ</t>
    </rPh>
    <rPh sb="15" eb="17">
      <t>キサイ</t>
    </rPh>
    <phoneticPr fontId="7"/>
  </si>
  <si>
    <t>○</t>
    <phoneticPr fontId="7"/>
  </si>
  <si>
    <t>○○・○○　○○</t>
    <phoneticPr fontId="7"/>
  </si>
  <si>
    <t>事業責任者職名・氏名</t>
    <rPh sb="0" eb="2">
      <t>ジギョウ</t>
    </rPh>
    <rPh sb="2" eb="5">
      <t>セキニンシャ</t>
    </rPh>
    <rPh sb="5" eb="7">
      <t>ショクメイ</t>
    </rPh>
    <rPh sb="8" eb="10">
      <t>シメイ</t>
    </rPh>
    <phoneticPr fontId="7"/>
  </si>
  <si>
    <t>上記の回答について、間違いありません。</t>
    <rPh sb="0" eb="2">
      <t>ジョウキ</t>
    </rPh>
    <rPh sb="3" eb="5">
      <t>カイトウ</t>
    </rPh>
    <rPh sb="10" eb="12">
      <t>マチガ</t>
    </rPh>
    <phoneticPr fontId="7"/>
  </si>
  <si>
    <t>※大学規模（収容定員）が8,000人以上の場合は「1.15倍未満」を「1.10倍未満」と読み替える。</t>
    <phoneticPr fontId="7"/>
  </si>
  <si>
    <t>1.15倍
未満</t>
    <rPh sb="4" eb="5">
      <t>バイ</t>
    </rPh>
    <rPh sb="6" eb="8">
      <t>ミマン</t>
    </rPh>
    <phoneticPr fontId="7"/>
  </si>
  <si>
    <t>1.15倍
未満※</t>
    <rPh sb="4" eb="5">
      <t>バイ</t>
    </rPh>
    <rPh sb="6" eb="8">
      <t>ミマン</t>
    </rPh>
    <phoneticPr fontId="7"/>
  </si>
  <si>
    <t>1.10倍
未満</t>
    <rPh sb="4" eb="5">
      <t>バイ</t>
    </rPh>
    <rPh sb="6" eb="8">
      <t>ミマン</t>
    </rPh>
    <phoneticPr fontId="7"/>
  </si>
  <si>
    <t>1.05倍
未満</t>
    <rPh sb="4" eb="5">
      <t>バイ</t>
    </rPh>
    <rPh sb="6" eb="8">
      <t>ミマン</t>
    </rPh>
    <phoneticPr fontId="7"/>
  </si>
  <si>
    <t>0.5を上回る</t>
    <rPh sb="4" eb="6">
      <t>ウワマワ</t>
    </rPh>
    <phoneticPr fontId="7"/>
  </si>
  <si>
    <t>令和7年度
収容定員
充足率</t>
    <rPh sb="0" eb="2">
      <t>レイワ</t>
    </rPh>
    <rPh sb="3" eb="5">
      <t>ネンド</t>
    </rPh>
    <rPh sb="6" eb="8">
      <t>シュウヨウ</t>
    </rPh>
    <rPh sb="8" eb="10">
      <t>テイイン</t>
    </rPh>
    <rPh sb="11" eb="14">
      <t>ジュウソクリツ</t>
    </rPh>
    <phoneticPr fontId="7"/>
  </si>
  <si>
    <t>100人未満</t>
    <rPh sb="3" eb="4">
      <t>ニン</t>
    </rPh>
    <rPh sb="4" eb="6">
      <t>ミマン</t>
    </rPh>
    <phoneticPr fontId="7"/>
  </si>
  <si>
    <t>100人以上
300人未満</t>
    <rPh sb="3" eb="6">
      <t>ニンイジョウ</t>
    </rPh>
    <rPh sb="10" eb="11">
      <t>ニン</t>
    </rPh>
    <rPh sb="11" eb="13">
      <t>ミマン</t>
    </rPh>
    <phoneticPr fontId="7"/>
  </si>
  <si>
    <t>300人以上</t>
    <rPh sb="3" eb="6">
      <t>ニンイジョウ</t>
    </rPh>
    <phoneticPr fontId="7"/>
  </si>
  <si>
    <t>―</t>
    <phoneticPr fontId="7"/>
  </si>
  <si>
    <t>学部規模
（入学定員）</t>
    <rPh sb="0" eb="2">
      <t>ガクブ</t>
    </rPh>
    <rPh sb="2" eb="4">
      <t>キボ</t>
    </rPh>
    <rPh sb="6" eb="8">
      <t>ニュウガク</t>
    </rPh>
    <rPh sb="8" eb="10">
      <t>テイイン</t>
    </rPh>
    <phoneticPr fontId="7"/>
  </si>
  <si>
    <t>4,000人未満</t>
    <rPh sb="5" eb="6">
      <t>ニン</t>
    </rPh>
    <rPh sb="6" eb="8">
      <t>ミマン</t>
    </rPh>
    <phoneticPr fontId="7"/>
  </si>
  <si>
    <t>4,000人以上</t>
    <rPh sb="5" eb="8">
      <t>ニンイジョウ</t>
    </rPh>
    <phoneticPr fontId="7"/>
  </si>
  <si>
    <t>―</t>
  </si>
  <si>
    <t>大学規模
（収容定員）</t>
    <rPh sb="0" eb="2">
      <t>ダイガク</t>
    </rPh>
    <rPh sb="2" eb="4">
      <t>キボ</t>
    </rPh>
    <rPh sb="6" eb="8">
      <t>シュウヨウ</t>
    </rPh>
    <rPh sb="8" eb="10">
      <t>テイイン</t>
    </rPh>
    <phoneticPr fontId="7"/>
  </si>
  <si>
    <t>大学</t>
    <rPh sb="0" eb="2">
      <t>ダイガク</t>
    </rPh>
    <phoneticPr fontId="7"/>
  </si>
  <si>
    <t>区分</t>
    <rPh sb="0" eb="2">
      <t>クブン</t>
    </rPh>
    <phoneticPr fontId="7"/>
  </si>
  <si>
    <t>設置する学部のうち本プログラムの取組対象である研究科の基礎となる学部が 、下記の表に掲げる令和７年度の収容定員充足率の基準を満たしていない大学</t>
    <rPh sb="51" eb="53">
      <t>シュウヨウ</t>
    </rPh>
    <rPh sb="55" eb="57">
      <t>ジュウソク</t>
    </rPh>
    <phoneticPr fontId="7"/>
  </si>
  <si>
    <t>ⅹ）</t>
    <phoneticPr fontId="7"/>
  </si>
  <si>
    <t>ⅸ）</t>
    <phoneticPr fontId="7"/>
  </si>
  <si>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7"/>
  </si>
  <si>
    <t>ⅷ）</t>
    <phoneticPr fontId="7"/>
  </si>
  <si>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7"/>
  </si>
  <si>
    <t>ⅶ）</t>
    <phoneticPr fontId="7"/>
  </si>
  <si>
    <t>（設置関係）</t>
    <rPh sb="1" eb="3">
      <t>セッチ</t>
    </rPh>
    <rPh sb="3" eb="5">
      <t>カンケイ</t>
    </rPh>
    <phoneticPr fontId="7"/>
  </si>
  <si>
    <t>再推費におけるプログラムのうち令和６年度実施の中間評価において、「中止することが必要」等の最も低い評価を受けた大学（対象プログラムは公募要領別添２のとおり。）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7"/>
  </si>
  <si>
    <t>ⅵ）</t>
    <phoneticPr fontId="7"/>
  </si>
  <si>
    <t>再推費におけるプログラムのうち令和６年度実施の事後評価において、「事業目的が達成できなかった」等の最も低い評価を受けた大学（対象プログラムは公募要領別添２のとおり。）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2">
      <t>コウボ</t>
    </rPh>
    <rPh sb="72" eb="74">
      <t>ヨウリョウ</t>
    </rPh>
    <rPh sb="74" eb="76">
      <t>ベッテン</t>
    </rPh>
    <phoneticPr fontId="7"/>
  </si>
  <si>
    <t>ⅴ）</t>
    <phoneticPr fontId="7"/>
  </si>
  <si>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7"/>
  </si>
  <si>
    <t>ⅳ）</t>
    <phoneticPr fontId="7"/>
  </si>
  <si>
    <t>収容定員充足率</t>
    <rPh sb="0" eb="2">
      <t>シュウヨウ</t>
    </rPh>
    <rPh sb="2" eb="4">
      <t>テイイン</t>
    </rPh>
    <rPh sb="4" eb="7">
      <t>ジュウソクリツ</t>
    </rPh>
    <phoneticPr fontId="7"/>
  </si>
  <si>
    <t>次に掲げる表により、全学部ぞれぞれの令和7年度のものを含む直近の修業年限期間中、連続して下段の収容定員充足率を満たしていない大学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55" eb="56">
      <t>ミ</t>
    </rPh>
    <rPh sb="62" eb="64">
      <t>ダイガク</t>
    </rPh>
    <phoneticPr fontId="7"/>
  </si>
  <si>
    <t>ⅲ）</t>
    <phoneticPr fontId="7"/>
  </si>
  <si>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7"/>
  </si>
  <si>
    <t>ⅱ）</t>
    <phoneticPr fontId="7"/>
  </si>
  <si>
    <t>学生募集停止中の大学</t>
    <rPh sb="0" eb="2">
      <t>ガクセイ</t>
    </rPh>
    <rPh sb="2" eb="4">
      <t>ボシュウ</t>
    </rPh>
    <rPh sb="4" eb="6">
      <t>テイシ</t>
    </rPh>
    <rPh sb="6" eb="7">
      <t>チュウ</t>
    </rPh>
    <rPh sb="8" eb="10">
      <t>ダイガク</t>
    </rPh>
    <phoneticPr fontId="7"/>
  </si>
  <si>
    <t>ⅰ）</t>
    <phoneticPr fontId="7"/>
  </si>
  <si>
    <t>（組織運営関係）</t>
    <rPh sb="1" eb="3">
      <t>ソシキ</t>
    </rPh>
    <rPh sb="3" eb="5">
      <t>ウンエイ</t>
    </rPh>
    <rPh sb="5" eb="7">
      <t>カンケイ</t>
    </rPh>
    <phoneticPr fontId="7"/>
  </si>
  <si>
    <t>該当しない</t>
    <rPh sb="0" eb="2">
      <t>ガイトウ</t>
    </rPh>
    <phoneticPr fontId="7"/>
  </si>
  <si>
    <t>該当する</t>
    <rPh sb="0" eb="2">
      <t>ガイトウ</t>
    </rPh>
    <phoneticPr fontId="7"/>
  </si>
  <si>
    <t>以下に記載のⅰ）からⅹ）の各事項について、該当する場合は「該当する」欄に○を、該当しない場合は「該当しない」欄に○を記入してください。</t>
    <rPh sb="0" eb="2">
      <t>イカ</t>
    </rPh>
    <rPh sb="3" eb="5">
      <t>キサイ</t>
    </rPh>
    <rPh sb="13" eb="14">
      <t>カク</t>
    </rPh>
    <rPh sb="14" eb="16">
      <t>ジコウ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phoneticPr fontId="7"/>
  </si>
  <si>
    <t>申請資格の適合状況</t>
    <rPh sb="0" eb="2">
      <t>シンセイ</t>
    </rPh>
    <rPh sb="2" eb="4">
      <t>シカク</t>
    </rPh>
    <rPh sb="5" eb="7">
      <t>テキゴウ</t>
    </rPh>
    <rPh sb="7" eb="9">
      <t>ジョウキョウ</t>
    </rPh>
    <phoneticPr fontId="7"/>
  </si>
  <si>
    <r>
      <t>全学の収容定員充足率（設置する学部の在籍者数の和／設置する学部の収容定員の和）が、下記の表に掲げる令和７年度の収容定員充足率の基準を満たしていない大学</t>
    </r>
    <r>
      <rPr>
        <sz val="10"/>
        <rFont val="Meiryo UI"/>
        <family val="3"/>
        <charset val="128"/>
      </rPr>
      <t>（表における区分「学部規模（入学定員）」は、「学部規模（設置する学部の平均入学定員）」と読み替える）</t>
    </r>
    <rPh sb="3" eb="5">
      <t>シュウヨウ</t>
    </rPh>
    <rPh sb="7" eb="9">
      <t>ジュウソク</t>
    </rPh>
    <rPh sb="18" eb="20">
      <t>ザイセキ</t>
    </rPh>
    <rPh sb="32" eb="34">
      <t>シュウヨウ</t>
    </rPh>
    <rPh sb="55" eb="57">
      <t>シュウヨウ</t>
    </rPh>
    <rPh sb="59" eb="61">
      <t>ジュウソク</t>
    </rPh>
    <rPh sb="89" eb="91">
      <t>ニュウガク</t>
    </rPh>
    <rPh sb="112" eb="114">
      <t>ニュウガク</t>
    </rPh>
    <phoneticPr fontId="7"/>
  </si>
  <si>
    <t>学士課程（全学部）</t>
    <rPh sb="0" eb="2">
      <t>ガクシ</t>
    </rPh>
    <rPh sb="2" eb="4">
      <t>カテイ</t>
    </rPh>
    <rPh sb="5" eb="8">
      <t>ゼンガクブ</t>
    </rPh>
    <phoneticPr fontId="7"/>
  </si>
  <si>
    <t>未対応</t>
    <rPh sb="0" eb="3">
      <t>ミタイオウ</t>
    </rPh>
    <phoneticPr fontId="7"/>
  </si>
  <si>
    <t>対応済</t>
    <rPh sb="0" eb="2">
      <t>タイオウ</t>
    </rPh>
    <rPh sb="2" eb="3">
      <t>ズ</t>
    </rPh>
    <phoneticPr fontId="7"/>
  </si>
  <si>
    <t>【他再推費事業における申請要件の達成状況】</t>
    <rPh sb="1" eb="2">
      <t>ホカ</t>
    </rPh>
    <rPh sb="2" eb="3">
      <t>サイ</t>
    </rPh>
    <rPh sb="3" eb="4">
      <t>スイ</t>
    </rPh>
    <rPh sb="4" eb="5">
      <t>ヒ</t>
    </rPh>
    <rPh sb="5" eb="7">
      <t>ジギョウ</t>
    </rPh>
    <rPh sb="11" eb="13">
      <t>シンセイ</t>
    </rPh>
    <rPh sb="13" eb="15">
      <t>ヨウケン</t>
    </rPh>
    <rPh sb="16" eb="18">
      <t>タッセイ</t>
    </rPh>
    <rPh sb="18" eb="20">
      <t>ジョウキョウ</t>
    </rPh>
    <phoneticPr fontId="7"/>
  </si>
  <si>
    <t>　ⅰ）３つのポリシーの策定</t>
    <rPh sb="11" eb="13">
      <t>サクテイ</t>
    </rPh>
    <phoneticPr fontId="7"/>
  </si>
  <si>
    <t>　ⅷ）その他</t>
    <rPh sb="5" eb="6">
      <t>ホカ</t>
    </rPh>
    <phoneticPr fontId="7"/>
  </si>
  <si>
    <t>（その他）</t>
    <rPh sb="3" eb="4">
      <t>ホカ</t>
    </rPh>
    <phoneticPr fontId="7"/>
  </si>
  <si>
    <t>【実施計画】※対応済の場合は記載不要</t>
    <rPh sb="1" eb="3">
      <t>ジッシ</t>
    </rPh>
    <rPh sb="3" eb="5">
      <t>ケイカク</t>
    </rPh>
    <rPh sb="7" eb="9">
      <t>タイオウ</t>
    </rPh>
    <rPh sb="9" eb="10">
      <t>ズ</t>
    </rPh>
    <rPh sb="11" eb="13">
      <t>バアイ</t>
    </rPh>
    <rPh sb="14" eb="16">
      <t>キサイ</t>
    </rPh>
    <rPh sb="16" eb="18">
      <t>フヨウ</t>
    </rPh>
    <phoneticPr fontId="7"/>
  </si>
  <si>
    <t>（全学での対応完了予定時期）</t>
    <phoneticPr fontId="7"/>
  </si>
  <si>
    <t>【指摘事項への対応状況】</t>
    <rPh sb="1" eb="3">
      <t>シテキ</t>
    </rPh>
    <rPh sb="3" eb="5">
      <t>ジコウ</t>
    </rPh>
    <rPh sb="7" eb="9">
      <t>タイオウ</t>
    </rPh>
    <rPh sb="9" eb="11">
      <t>ジョウキョウ</t>
    </rPh>
    <phoneticPr fontId="7"/>
  </si>
  <si>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7"/>
  </si>
  <si>
    <t>評価・判定の方法や対象等の取扱いに差異を設ける場合に、それぞれの募集区分ごとに募集人員が定められている</t>
    <phoneticPr fontId="7"/>
  </si>
  <si>
    <t>学校推薦型選抜 ： 学部等募集単位ごとの入学定員の５割以内の募集人員に定められている
【短期大学は対象外】</t>
    <rPh sb="44" eb="48">
      <t>タンキダイガク</t>
    </rPh>
    <rPh sb="49" eb="51">
      <t>タイショウ</t>
    </rPh>
    <rPh sb="51" eb="52">
      <t>ガイ</t>
    </rPh>
    <phoneticPr fontId="7"/>
  </si>
  <si>
    <t>　②　募集人員の適切な設定</t>
    <rPh sb="3" eb="7">
      <t>ボシュウジンイン</t>
    </rPh>
    <rPh sb="8" eb="10">
      <t>テキセツ</t>
    </rPh>
    <rPh sb="11" eb="13">
      <t>セッテイ</t>
    </rPh>
    <phoneticPr fontId="7"/>
  </si>
  <si>
    <t>学校推薦型選抜 ： 合格者の決定発表が、令和６年12月１日から一般選抜試験期日の10日前まで（共通テストを課す場合は前日までのなるべく早い期日）に設定されている</t>
    <phoneticPr fontId="7"/>
  </si>
  <si>
    <t>総合型選抜 ： 合格者の決定発表が、令和６年11月１日から７年３月31日までの間に設定されている</t>
    <phoneticPr fontId="7"/>
  </si>
  <si>
    <t>総合型選抜、学校推薦型選抜 ： 個別学力検査（教科・科目に係るテスト）の試験期日が令和７年２月１日から３月25日までの間に設定されている</t>
    <phoneticPr fontId="7"/>
  </si>
  <si>
    <t>学校推薦型選抜 ： 入学願書受付が、令和６年11月１日以降に設定されている
　　※出願に直結し、実質的に出願行為と解される手続き（「エントリー」等名称は問わず）を含む</t>
    <phoneticPr fontId="7"/>
  </si>
  <si>
    <t>総合型選抜 ： 入学願書受付が、令和６年９月１日以降に設定されている
　　※出願に直結し、実質的に出願行為と解される手続き（「エントリー」等名称は問わず）を含む</t>
    <rPh sb="69" eb="70">
      <t>ナド</t>
    </rPh>
    <rPh sb="70" eb="72">
      <t>メイショウ</t>
    </rPh>
    <rPh sb="73" eb="74">
      <t>ト</t>
    </rPh>
    <rPh sb="78" eb="79">
      <t>フク</t>
    </rPh>
    <phoneticPr fontId="7"/>
  </si>
  <si>
    <t>一般選抜　：　個別学力検査（教科・科目に係るテスト）の試験期日及び合格者の決定発表が、令和７年２月１日から３月31日までの間に設定されている</t>
    <rPh sb="31" eb="32">
      <t>オヨ</t>
    </rPh>
    <phoneticPr fontId="7"/>
  </si>
  <si>
    <t>　①　試験期日等</t>
    <rPh sb="3" eb="8">
      <t>シケンキジツトウ</t>
    </rPh>
    <phoneticPr fontId="7"/>
  </si>
  <si>
    <t>【具体的な順守状況】</t>
    <rPh sb="1" eb="3">
      <t>グタイ</t>
    </rPh>
    <rPh sb="3" eb="4">
      <t>テキ</t>
    </rPh>
    <rPh sb="5" eb="7">
      <t>ジュンシュ</t>
    </rPh>
    <rPh sb="7" eb="9">
      <t>ジョウキョウ</t>
    </rPh>
    <phoneticPr fontId="7"/>
  </si>
  <si>
    <t>【事項への対応状況】</t>
    <rPh sb="1" eb="3">
      <t>ジコウ</t>
    </rPh>
    <rPh sb="5" eb="7">
      <t>タイオウ</t>
    </rPh>
    <rPh sb="7" eb="9">
      <t>ジョウキョウ</t>
    </rPh>
    <phoneticPr fontId="7"/>
  </si>
  <si>
    <r>
      <t xml:space="preserve">令和６年度に実施した、令和７年度入学者選抜（一般選抜、総合型選抜、学校推薦型選抜）
</t>
    </r>
    <r>
      <rPr>
        <sz val="8"/>
        <color theme="1"/>
        <rFont val="Meiryo UI"/>
        <family val="3"/>
        <charset val="128"/>
      </rPr>
      <t>　※令和７年度大学入学者選抜実施要項（令和６年６月５日文部科学省高等教育局長通知）の遵守状況を回答すること
　※帰国生徒又は社会人を対象とする選抜や、秋期入学など４月以外の入学時期に係る選抜は対象外</t>
    </r>
    <rPh sb="0" eb="2">
      <t>レイワ</t>
    </rPh>
    <rPh sb="3" eb="5">
      <t>ネンド</t>
    </rPh>
    <rPh sb="6" eb="8">
      <t>ジッシ</t>
    </rPh>
    <rPh sb="11" eb="13">
      <t>レイワ</t>
    </rPh>
    <rPh sb="14" eb="16">
      <t>ネンド</t>
    </rPh>
    <rPh sb="16" eb="19">
      <t>ニュウガクシャ</t>
    </rPh>
    <rPh sb="19" eb="21">
      <t>センバツ</t>
    </rPh>
    <rPh sb="22" eb="26">
      <t>イッパンセンバツ</t>
    </rPh>
    <rPh sb="27" eb="32">
      <t>ソウゴウガタセンバツ</t>
    </rPh>
    <rPh sb="33" eb="40">
      <t>ガッコウスイセンガタセンバツ</t>
    </rPh>
    <rPh sb="44" eb="46">
      <t>レイワ</t>
    </rPh>
    <rPh sb="47" eb="49">
      <t>ネンド</t>
    </rPh>
    <rPh sb="49" eb="51">
      <t>ダイガク</t>
    </rPh>
    <rPh sb="51" eb="54">
      <t>ニュウガクシャ</t>
    </rPh>
    <rPh sb="54" eb="56">
      <t>センバツ</t>
    </rPh>
    <rPh sb="56" eb="58">
      <t>ジッシ</t>
    </rPh>
    <rPh sb="58" eb="60">
      <t>ヨウコウ</t>
    </rPh>
    <rPh sb="61" eb="63">
      <t>レイワ</t>
    </rPh>
    <rPh sb="64" eb="65">
      <t>ネン</t>
    </rPh>
    <rPh sb="66" eb="67">
      <t>ツキ</t>
    </rPh>
    <rPh sb="68" eb="69">
      <t>ニチ</t>
    </rPh>
    <rPh sb="69" eb="71">
      <t>モンブ</t>
    </rPh>
    <rPh sb="71" eb="74">
      <t>カガクショウ</t>
    </rPh>
    <rPh sb="74" eb="76">
      <t>コウトウ</t>
    </rPh>
    <rPh sb="76" eb="78">
      <t>キョウイク</t>
    </rPh>
    <rPh sb="78" eb="80">
      <t>キョクチョウ</t>
    </rPh>
    <rPh sb="80" eb="82">
      <t>ツウチ</t>
    </rPh>
    <rPh sb="84" eb="86">
      <t>ジュンシュ</t>
    </rPh>
    <rPh sb="86" eb="88">
      <t>ジョウキョウ</t>
    </rPh>
    <rPh sb="89" eb="91">
      <t>カイトウ</t>
    </rPh>
    <phoneticPr fontId="7"/>
  </si>
  <si>
    <t>【対象】</t>
    <rPh sb="1" eb="3">
      <t>タイショウ</t>
    </rPh>
    <phoneticPr fontId="7"/>
  </si>
  <si>
    <t>　ⅵ）大学入学者選抜実施要項の遵守</t>
    <rPh sb="3" eb="5">
      <t>ダイガク</t>
    </rPh>
    <rPh sb="5" eb="8">
      <t>ニュウガクシャ</t>
    </rPh>
    <rPh sb="8" eb="10">
      <t>センバツ</t>
    </rPh>
    <rPh sb="10" eb="12">
      <t>ジッシ</t>
    </rPh>
    <rPh sb="12" eb="14">
      <t>ヨウコウ</t>
    </rPh>
    <rPh sb="15" eb="17">
      <t>ジュンシュ</t>
    </rPh>
    <phoneticPr fontId="7"/>
  </si>
  <si>
    <t>　ⅴ）客観的な成績評価基準の運用</t>
    <rPh sb="3" eb="6">
      <t>キャッカンテキ</t>
    </rPh>
    <rPh sb="7" eb="9">
      <t>セイセキ</t>
    </rPh>
    <rPh sb="9" eb="11">
      <t>ヒョウカ</t>
    </rPh>
    <rPh sb="11" eb="13">
      <t>キジュン</t>
    </rPh>
    <rPh sb="14" eb="16">
      <t>ウンヨウ</t>
    </rPh>
    <phoneticPr fontId="7"/>
  </si>
  <si>
    <t>　ⅳ）ＦＤの実施</t>
    <rPh sb="6" eb="8">
      <t>ジッシ</t>
    </rPh>
    <phoneticPr fontId="7"/>
  </si>
  <si>
    <t>　ⅲ）単位の過剰登録の防止</t>
    <rPh sb="3" eb="5">
      <t>タンイ</t>
    </rPh>
    <rPh sb="6" eb="8">
      <t>カジョウ</t>
    </rPh>
    <rPh sb="8" eb="10">
      <t>トウロク</t>
    </rPh>
    <rPh sb="11" eb="13">
      <t>ボウシ</t>
    </rPh>
    <phoneticPr fontId="7"/>
  </si>
  <si>
    <t>　ⅱ）授業計画（シラバス）の内容</t>
    <rPh sb="3" eb="5">
      <t>ジュギョウ</t>
    </rPh>
    <rPh sb="5" eb="7">
      <t>ケイカク</t>
    </rPh>
    <rPh sb="14" eb="16">
      <t>ナイヨウ</t>
    </rPh>
    <phoneticPr fontId="7"/>
  </si>
  <si>
    <t>（教育改革関係）</t>
    <rPh sb="1" eb="3">
      <t>キョウイク</t>
    </rPh>
    <rPh sb="3" eb="5">
      <t>カイカク</t>
    </rPh>
    <rPh sb="5" eb="7">
      <t>カンケイ</t>
    </rPh>
    <phoneticPr fontId="7"/>
  </si>
  <si>
    <t>○○大学</t>
    <rPh sb="2" eb="4">
      <t>ダイガク</t>
    </rPh>
    <phoneticPr fontId="7"/>
  </si>
  <si>
    <t>大学名：</t>
    <rPh sb="0" eb="2">
      <t>ダイガク</t>
    </rPh>
    <rPh sb="2" eb="3">
      <t>メイ</t>
    </rPh>
    <phoneticPr fontId="7"/>
  </si>
  <si>
    <t>対応（確認）済または未対応に○をしてください。未対応の場合は対応完了予定時期と実施計画を記入してください。</t>
    <rPh sb="0" eb="2">
      <t>タイオウ</t>
    </rPh>
    <rPh sb="3" eb="5">
      <t>カクニン</t>
    </rPh>
    <rPh sb="32" eb="34">
      <t>カンリョウ</t>
    </rPh>
    <rPh sb="34" eb="36">
      <t>ヨテイ</t>
    </rPh>
    <rPh sb="36" eb="38">
      <t>ジキ</t>
    </rPh>
    <rPh sb="39" eb="41">
      <t>ジッシ</t>
    </rPh>
    <rPh sb="41" eb="43">
      <t>ケイカク</t>
    </rPh>
    <phoneticPr fontId="7"/>
  </si>
  <si>
    <t>【指標への対応状況】</t>
    <rPh sb="1" eb="3">
      <t>シヒョウ</t>
    </rPh>
    <rPh sb="5" eb="7">
      <t>タイオウ</t>
    </rPh>
    <rPh sb="7" eb="9">
      <t>ジョウキョウ</t>
    </rPh>
    <phoneticPr fontId="7"/>
  </si>
  <si>
    <t>8．完成年度を迎えていない学部の設置以前の年度の各欄の収容定員・在籍者数欄については、いずれも空欄で結構です。</t>
    <phoneticPr fontId="8"/>
  </si>
  <si>
    <t>7．入学定員に編入学定員は含めないでください。</t>
    <rPh sb="2" eb="4">
      <t>ニュウガク</t>
    </rPh>
    <rPh sb="4" eb="6">
      <t>テイイン</t>
    </rPh>
    <rPh sb="13" eb="14">
      <t>フク</t>
    </rPh>
    <phoneticPr fontId="8"/>
  </si>
  <si>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8"/>
  </si>
  <si>
    <t>　　その場合、「○○学部」と記載いただく箇所の下部（緑塗りセル部分）に「○月入学を含む」「○月○日時点」などと補記願います。</t>
    <phoneticPr fontId="7"/>
  </si>
  <si>
    <t>　　合算した任意の時点での在籍者数・入学者数の数値を記載願います。</t>
    <phoneticPr fontId="7"/>
  </si>
  <si>
    <t>　　10月入学など４月以外の時期の入学がある場合、募集人員が明確に分けられる場合は行を分けて記載いただき、若干名など明確に分けられない場合は10月入学等の入学情報と</t>
    <phoneticPr fontId="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</si>
  <si>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8"/>
  </si>
  <si>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8"/>
  </si>
  <si>
    <t>3．学部毎に令和7年度を含む直近の情報を記入してください。なお、学科で修業年限が異なる場合は、学科ごとに記入してください。（例：医学部（医学科）、医学部（看護学科）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8"/>
  </si>
  <si>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8"/>
  </si>
  <si>
    <t>1．本調査票は大学ごとに作成してください。</t>
    <rPh sb="2" eb="3">
      <t>ホン</t>
    </rPh>
    <rPh sb="3" eb="6">
      <t>チョウサヒョウ</t>
    </rPh>
    <rPh sb="7" eb="9">
      <t>ダイガク</t>
    </rPh>
    <rPh sb="12" eb="14">
      <t>サクセイ</t>
    </rPh>
    <phoneticPr fontId="8"/>
  </si>
  <si>
    <t>【記入要領】</t>
    <rPh sb="1" eb="3">
      <t>キニュウ</t>
    </rPh>
    <rPh sb="3" eb="5">
      <t>ヨウリョウ</t>
    </rPh>
    <phoneticPr fontId="8"/>
  </si>
  <si>
    <t>単年度</t>
    <rPh sb="0" eb="3">
      <t>タンネンド</t>
    </rPh>
    <phoneticPr fontId="8"/>
  </si>
  <si>
    <t>収容定員</t>
    <rPh sb="0" eb="2">
      <t>シュウヨウ</t>
    </rPh>
    <rPh sb="2" eb="4">
      <t>テイイン</t>
    </rPh>
    <phoneticPr fontId="8"/>
  </si>
  <si>
    <t>修業年限平均</t>
    <rPh sb="0" eb="2">
      <t>シュウギョウ</t>
    </rPh>
    <rPh sb="2" eb="4">
      <t>ネンゲン</t>
    </rPh>
    <rPh sb="4" eb="6">
      <t>ヘイキン</t>
    </rPh>
    <phoneticPr fontId="8"/>
  </si>
  <si>
    <t>在籍者数</t>
    <rPh sb="0" eb="2">
      <t>ザイセキ</t>
    </rPh>
    <rPh sb="2" eb="3">
      <t>シャ</t>
    </rPh>
    <rPh sb="3" eb="4">
      <t>スウ</t>
    </rPh>
    <phoneticPr fontId="8"/>
  </si>
  <si>
    <t>収容定員充足率</t>
    <rPh sb="0" eb="2">
      <t>シュウヨウ</t>
    </rPh>
    <rPh sb="2" eb="4">
      <t>テイイン</t>
    </rPh>
    <rPh sb="4" eb="6">
      <t>ジュウソク</t>
    </rPh>
    <rPh sb="6" eb="7">
      <t>リツ</t>
    </rPh>
    <phoneticPr fontId="8"/>
  </si>
  <si>
    <t>全学部</t>
    <rPh sb="0" eb="1">
      <t>ゼン</t>
    </rPh>
    <rPh sb="1" eb="3">
      <t>ガクブ</t>
    </rPh>
    <phoneticPr fontId="8"/>
  </si>
  <si>
    <t>○○学部</t>
    <rPh sb="2" eb="4">
      <t>ガクブ</t>
    </rPh>
    <phoneticPr fontId="8"/>
  </si>
  <si>
    <t>チェック</t>
    <phoneticPr fontId="8"/>
  </si>
  <si>
    <t>摘要率</t>
    <rPh sb="0" eb="2">
      <t>テキヨウ</t>
    </rPh>
    <rPh sb="2" eb="3">
      <t>リツ</t>
    </rPh>
    <phoneticPr fontId="8"/>
  </si>
  <si>
    <t>令和7年度</t>
    <rPh sb="0" eb="2">
      <t>レイワ</t>
    </rPh>
    <rPh sb="3" eb="4">
      <t>ネン</t>
    </rPh>
    <rPh sb="4" eb="5">
      <t>ド</t>
    </rPh>
    <phoneticPr fontId="8"/>
  </si>
  <si>
    <t>年度</t>
    <rPh sb="0" eb="2">
      <t>ネンド</t>
    </rPh>
    <phoneticPr fontId="8"/>
  </si>
  <si>
    <t>項目</t>
    <rPh sb="0" eb="2">
      <t>コウモク</t>
    </rPh>
    <phoneticPr fontId="8"/>
  </si>
  <si>
    <t>学部等名</t>
    <rPh sb="0" eb="1">
      <t>ガク</t>
    </rPh>
    <rPh sb="1" eb="2">
      <t>ブ</t>
    </rPh>
    <rPh sb="2" eb="3">
      <t>トウ</t>
    </rPh>
    <rPh sb="3" eb="4">
      <t>メイ</t>
    </rPh>
    <phoneticPr fontId="8"/>
  </si>
  <si>
    <t>4000人以上</t>
    <rPh sb="4" eb="7">
      <t>ニンイジョウ</t>
    </rPh>
    <phoneticPr fontId="8"/>
  </si>
  <si>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8"/>
  </si>
  <si>
    <t>※プルダウンリストから選択</t>
    <rPh sb="11" eb="13">
      <t>センタク</t>
    </rPh>
    <phoneticPr fontId="8"/>
  </si>
  <si>
    <t>学部規模（入学定員）区分</t>
    <rPh sb="0" eb="2">
      <t>ガクブ</t>
    </rPh>
    <rPh sb="2" eb="4">
      <t>キボ</t>
    </rPh>
    <rPh sb="5" eb="7">
      <t>ニュウガク</t>
    </rPh>
    <rPh sb="7" eb="9">
      <t>テイイン</t>
    </rPh>
    <rPh sb="10" eb="12">
      <t>クブン</t>
    </rPh>
    <phoneticPr fontId="8"/>
  </si>
  <si>
    <t>大学規模（収容定員）</t>
    <rPh sb="0" eb="2">
      <t>ダイガク</t>
    </rPh>
    <rPh sb="2" eb="4">
      <t>キボ</t>
    </rPh>
    <rPh sb="5" eb="7">
      <t>シュウヨウ</t>
    </rPh>
    <rPh sb="7" eb="9">
      <t>テイイン</t>
    </rPh>
    <phoneticPr fontId="8"/>
  </si>
  <si>
    <t>チェックリスト</t>
    <phoneticPr fontId="8"/>
  </si>
  <si>
    <t>○○大学</t>
    <phoneticPr fontId="7"/>
  </si>
  <si>
    <t>未来を先導する世界トップレベル大学院教育
拠点創出事業申請要件チェックシート</t>
    <rPh sb="27" eb="31">
      <t>シンセイヨウケン</t>
    </rPh>
    <phoneticPr fontId="7"/>
  </si>
  <si>
    <t>【補足表】収容定員充足の状況（連携大学）</t>
    <rPh sb="1" eb="3">
      <t>ホソク</t>
    </rPh>
    <rPh sb="3" eb="4">
      <t>ヒョウ</t>
    </rPh>
    <rPh sb="5" eb="7">
      <t>シュウヨウ</t>
    </rPh>
    <rPh sb="7" eb="9">
      <t>テイイン</t>
    </rPh>
    <rPh sb="9" eb="11">
      <t>ジュウソク</t>
    </rPh>
    <rPh sb="12" eb="14">
      <t>ジョウキョウ</t>
    </rPh>
    <rPh sb="15" eb="17">
      <t>レンケイ</t>
    </rPh>
    <rPh sb="17" eb="19">
      <t>ダイガク</t>
    </rPh>
    <phoneticPr fontId="8"/>
  </si>
  <si>
    <t>連携大学：</t>
    <rPh sb="0" eb="2">
      <t>レンケイ</t>
    </rPh>
    <rPh sb="2" eb="4">
      <t>ダイガク</t>
    </rPh>
    <phoneticPr fontId="7"/>
  </si>
  <si>
    <t>申請大学：</t>
    <rPh sb="0" eb="4">
      <t>シンセイダイガク</t>
    </rPh>
    <phoneticPr fontId="7"/>
  </si>
  <si>
    <t>【補足表】収容定員充足の状況（申請大学）</t>
    <rPh sb="1" eb="3">
      <t>ホソク</t>
    </rPh>
    <rPh sb="3" eb="4">
      <t>ヒョウ</t>
    </rPh>
    <rPh sb="5" eb="7">
      <t>シュウヨウ</t>
    </rPh>
    <rPh sb="7" eb="9">
      <t>テイイン</t>
    </rPh>
    <rPh sb="9" eb="11">
      <t>ジュウソク</t>
    </rPh>
    <rPh sb="12" eb="14">
      <t>ジョウキョウ</t>
    </rPh>
    <rPh sb="15" eb="19">
      <t>シンセイダイガク</t>
    </rPh>
    <phoneticPr fontId="8"/>
  </si>
  <si>
    <r>
      <t xml:space="preserve">令和７年度 大学教育再生戦略推進費
</t>
    </r>
    <r>
      <rPr>
        <b/>
        <sz val="17"/>
        <color theme="1"/>
        <rFont val="游ゴシック"/>
        <family val="3"/>
        <charset val="128"/>
      </rPr>
      <t>未来を先導する世界トップレベル大学院教育拠点創出事業 申請概要</t>
    </r>
    <rPh sb="0" eb="2">
      <t>レイワ</t>
    </rPh>
    <rPh sb="3" eb="5">
      <t>ネンド</t>
    </rPh>
    <rPh sb="6" eb="8">
      <t>ダイガク</t>
    </rPh>
    <rPh sb="8" eb="10">
      <t>キョウイク</t>
    </rPh>
    <rPh sb="10" eb="12">
      <t>サイセイ</t>
    </rPh>
    <rPh sb="12" eb="14">
      <t>センリャク</t>
    </rPh>
    <rPh sb="14" eb="16">
      <t>スイシン</t>
    </rPh>
    <rPh sb="16" eb="17">
      <t>ヒ</t>
    </rPh>
    <rPh sb="18" eb="20">
      <t>ミライ</t>
    </rPh>
    <rPh sb="21" eb="23">
      <t>センドウ</t>
    </rPh>
    <rPh sb="25" eb="27">
      <t>セカイ</t>
    </rPh>
    <rPh sb="33" eb="36">
      <t>ダイガクイン</t>
    </rPh>
    <rPh sb="36" eb="40">
      <t>キョウイクキョテン</t>
    </rPh>
    <rPh sb="40" eb="42">
      <t>ソウシュツ</t>
    </rPh>
    <rPh sb="42" eb="44">
      <t>ジギョウ</t>
    </rPh>
    <rPh sb="45" eb="47">
      <t>シンセイ</t>
    </rPh>
    <rPh sb="47" eb="49">
      <t>ガイヨウ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</si>
</sst>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quot;人&quot;"/>
    <numFmt numFmtId="178" formatCode="#,##0&quot;人&quot;"/>
    <numFmt numFmtId="179" formatCode="#,##0&quot;件&quot;"/>
    <numFmt numFmtId="180" formatCode="#,##0_ "/>
    <numFmt numFmtId="181"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0.5"/>
      <color theme="1"/>
      <name val="游ゴシック"/>
      <family val="3"/>
      <charset val="128"/>
    </font>
    <font>
      <sz val="10.5"/>
      <name val="游ゴシック"/>
      <family val="3"/>
      <charset val="128"/>
    </font>
    <font>
      <b/>
      <sz val="12"/>
      <color theme="1"/>
      <name val="游ゴシック"/>
      <family val="3"/>
      <charset val="128"/>
    </font>
    <font>
      <b/>
      <sz val="14"/>
      <color theme="1"/>
      <name val="游ゴシック"/>
      <family val="3"/>
      <charset val="128"/>
    </font>
    <font>
      <sz val="14"/>
      <name val="游ゴシック"/>
      <family val="3"/>
      <charset val="128"/>
    </font>
    <font>
      <b/>
      <sz val="10.5"/>
      <name val="游ゴシック"/>
      <family val="3"/>
      <charset val="128"/>
    </font>
    <font>
      <sz val="11"/>
      <name val="游ゴシック"/>
      <family val="3"/>
      <charset val="128"/>
    </font>
    <font>
      <b/>
      <sz val="10.5"/>
      <color theme="1"/>
      <name val="游ゴシック"/>
      <family val="3"/>
      <charset val="128"/>
    </font>
    <font>
      <b/>
      <sz val="18"/>
      <color theme="1"/>
      <name val="游ゴシック"/>
      <family val="3"/>
      <charset val="128"/>
    </font>
    <font>
      <sz val="10.5"/>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0"/>
      <name val="Meiryo UI"/>
      <family val="3"/>
      <charset val="128"/>
    </font>
    <font>
      <sz val="10.5"/>
      <name val="Meiryo UI"/>
      <family val="3"/>
      <charset val="128"/>
    </font>
    <font>
      <sz val="12"/>
      <name val="Meiryo UI"/>
      <family val="3"/>
      <charset val="128"/>
    </font>
    <font>
      <b/>
      <sz val="12"/>
      <name val="游ゴシック"/>
      <family val="3"/>
      <charset val="128"/>
    </font>
    <font>
      <b/>
      <sz val="8"/>
      <name val="游ゴシック"/>
      <family val="3"/>
      <charset val="128"/>
    </font>
    <font>
      <b/>
      <sz val="10"/>
      <color theme="1"/>
      <name val="游ゴシック"/>
      <family val="3"/>
      <charset val="128"/>
    </font>
    <font>
      <b/>
      <sz val="11"/>
      <name val="游ゴシック"/>
      <family val="3"/>
      <charset val="128"/>
    </font>
    <font>
      <b/>
      <sz val="14"/>
      <name val="游ゴシック"/>
      <family val="3"/>
      <charset val="128"/>
    </font>
    <font>
      <sz val="10"/>
      <name val="ＭＳ Ｐゴシック"/>
      <family val="3"/>
      <charset val="128"/>
    </font>
    <font>
      <sz val="9"/>
      <name val="ＭＳ Ｐゴシック"/>
      <family val="3"/>
      <charset val="128"/>
    </font>
    <font>
      <b/>
      <sz val="11"/>
      <color rgb="FFFF0000"/>
      <name val="游ゴシック"/>
      <family val="3"/>
      <charset val="128"/>
    </font>
    <font>
      <sz val="9"/>
      <color theme="1"/>
      <name val="游ゴシック"/>
      <family val="3"/>
      <charset val="128"/>
    </font>
    <font>
      <sz val="10.5"/>
      <name val="ＭＳ ゴシック"/>
      <family val="3"/>
      <charset val="128"/>
    </font>
    <font>
      <b/>
      <sz val="14"/>
      <name val="Meiryo UI"/>
      <family val="3"/>
      <charset val="128"/>
    </font>
    <font>
      <sz val="11"/>
      <name val="ＭＳ ゴシック"/>
      <family val="3"/>
      <charset val="128"/>
    </font>
    <font>
      <sz val="14"/>
      <name val="ＭＳ ゴシック"/>
      <family val="3"/>
      <charset val="128"/>
    </font>
    <font>
      <sz val="14"/>
      <name val="Meiryo UI"/>
      <family val="3"/>
      <charset val="128"/>
    </font>
    <font>
      <b/>
      <sz val="18"/>
      <name val="Meiryo UI"/>
      <family val="3"/>
      <charset val="128"/>
    </font>
    <font>
      <sz val="18"/>
      <name val="Meiryo UI"/>
      <family val="3"/>
      <charset val="128"/>
    </font>
    <font>
      <b/>
      <sz val="14"/>
      <color theme="1"/>
      <name val="Meiryo UI"/>
      <family val="3"/>
      <charset val="128"/>
    </font>
    <font>
      <b/>
      <sz val="24"/>
      <name val="Meiryo UI"/>
      <family val="3"/>
      <charset val="128"/>
    </font>
    <font>
      <b/>
      <sz val="11"/>
      <name val="Meiryo UI"/>
      <family val="3"/>
      <charset val="128"/>
    </font>
    <font>
      <b/>
      <sz val="12"/>
      <name val="Meiryo UI"/>
      <family val="3"/>
      <charset val="128"/>
    </font>
    <font>
      <sz val="10"/>
      <color theme="1"/>
      <name val="Meiryo UI"/>
      <family val="3"/>
      <charset val="128"/>
    </font>
    <font>
      <sz val="11"/>
      <color theme="1"/>
      <name val="ＭＳ Ｐゴシック"/>
      <family val="3"/>
      <charset val="128"/>
    </font>
    <font>
      <sz val="8"/>
      <color theme="1"/>
      <name val="Meiryo UI"/>
      <family val="3"/>
      <charset val="128"/>
    </font>
    <font>
      <u/>
      <sz val="11"/>
      <name val="Meiryo UI"/>
      <family val="3"/>
      <charset val="128"/>
    </font>
    <font>
      <sz val="11"/>
      <color theme="4"/>
      <name val="Meiryo UI"/>
      <family val="3"/>
      <charset val="128"/>
    </font>
    <font>
      <b/>
      <sz val="16"/>
      <name val="Meiryo UI"/>
      <family val="3"/>
      <charset val="128"/>
    </font>
    <font>
      <sz val="9"/>
      <color theme="1"/>
      <name val="Meiryo UI"/>
      <family val="3"/>
      <charset val="128"/>
    </font>
    <font>
      <b/>
      <sz val="17"/>
      <color theme="1"/>
      <name val="游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EB"/>
        <bgColor indexed="64"/>
      </patternFill>
    </fill>
    <fill>
      <patternFill patternType="solid">
        <fgColor rgb="FF66FF99"/>
        <bgColor indexed="64"/>
      </patternFill>
    </fill>
    <fill>
      <patternFill patternType="solid">
        <fgColor theme="0" tint="-0.14996795556505021"/>
        <bgColor indexed="64"/>
      </patternFill>
    </fill>
  </fills>
  <borders count="1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style="thin">
        <color auto="1"/>
      </right>
      <top style="medium">
        <color indexed="64"/>
      </top>
      <bottom/>
      <diagonal style="hair">
        <color indexed="64"/>
      </diagonal>
    </border>
    <border diagonalDown="1">
      <left style="medium">
        <color indexed="64"/>
      </left>
      <right style="thin">
        <color auto="1"/>
      </right>
      <top/>
      <bottom style="thin">
        <color auto="1"/>
      </bottom>
      <diagonal style="hair">
        <color indexed="64"/>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style="medium">
        <color indexed="64"/>
      </right>
      <top style="hair">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double">
        <color auto="1"/>
      </top>
      <bottom/>
      <diagonal/>
    </border>
    <border>
      <left style="thin">
        <color indexed="64"/>
      </left>
      <right style="thin">
        <color indexed="64"/>
      </right>
      <top style="thin">
        <color indexed="64"/>
      </top>
      <bottom/>
      <diagonal/>
    </border>
  </borders>
  <cellStyleXfs count="14">
    <xf numFmtId="0" fontId="0" fillId="0" borderId="0"/>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cellStyleXfs>
  <cellXfs count="325">
    <xf numFmtId="0" fontId="0" fillId="0" borderId="0" xfId="0"/>
    <xf numFmtId="0" fontId="10" fillId="0" borderId="0" xfId="4" applyFont="1">
      <alignment vertical="center"/>
    </xf>
    <xf numFmtId="0" fontId="13" fillId="0" borderId="0" xfId="4" applyFont="1">
      <alignment vertical="center"/>
    </xf>
    <xf numFmtId="0" fontId="15" fillId="0" borderId="0" xfId="4" applyFont="1">
      <alignment vertical="center"/>
    </xf>
    <xf numFmtId="0" fontId="15" fillId="0" borderId="0" xfId="4" applyFont="1" applyAlignment="1">
      <alignment horizontal="right" vertical="center"/>
    </xf>
    <xf numFmtId="0" fontId="11" fillId="0" borderId="5" xfId="4" applyFont="1" applyBorder="1" applyAlignment="1">
      <alignment horizontal="center" vertical="center" wrapText="1"/>
    </xf>
    <xf numFmtId="0" fontId="11" fillId="0" borderId="5" xfId="4" applyFont="1" applyBorder="1" applyAlignment="1">
      <alignment horizontal="center" vertical="center"/>
    </xf>
    <xf numFmtId="0" fontId="9" fillId="0" borderId="0" xfId="4" applyFont="1" applyAlignment="1">
      <alignment vertical="center" wrapText="1"/>
    </xf>
    <xf numFmtId="0" fontId="14" fillId="4" borderId="21" xfId="4" applyFont="1" applyFill="1" applyBorder="1" applyAlignment="1">
      <alignment horizontal="center" vertical="center" shrinkToFit="1"/>
    </xf>
    <xf numFmtId="0" fontId="14" fillId="4" borderId="14" xfId="4" applyFont="1" applyFill="1" applyBorder="1" applyAlignment="1">
      <alignment horizontal="center" vertical="center" shrinkToFit="1"/>
    </xf>
    <xf numFmtId="0" fontId="14" fillId="4" borderId="13" xfId="4" applyFont="1" applyFill="1" applyBorder="1" applyAlignment="1">
      <alignment horizontal="center" vertical="center" shrinkToFit="1"/>
    </xf>
    <xf numFmtId="0" fontId="27" fillId="2" borderId="41" xfId="0" applyFont="1" applyFill="1" applyBorder="1" applyAlignment="1">
      <alignment horizontal="right" vertical="center"/>
    </xf>
    <xf numFmtId="0" fontId="28" fillId="2" borderId="2" xfId="4" applyFont="1" applyFill="1" applyBorder="1" applyAlignment="1">
      <alignment horizontal="center" vertical="center"/>
    </xf>
    <xf numFmtId="0" fontId="28" fillId="2" borderId="55" xfId="4" applyFont="1" applyFill="1" applyBorder="1" applyAlignment="1">
      <alignment horizontal="center" vertical="center"/>
    </xf>
    <xf numFmtId="0" fontId="28" fillId="2" borderId="60" xfId="4" applyFont="1" applyFill="1" applyBorder="1" applyAlignment="1">
      <alignment horizontal="center" vertical="center"/>
    </xf>
    <xf numFmtId="0" fontId="28" fillId="2" borderId="64" xfId="4" applyFont="1" applyFill="1" applyBorder="1" applyAlignment="1">
      <alignment horizontal="center" vertical="center"/>
    </xf>
    <xf numFmtId="0" fontId="28" fillId="2" borderId="70" xfId="4" applyFont="1" applyFill="1" applyBorder="1" applyAlignment="1">
      <alignment horizontal="center" vertical="center"/>
    </xf>
    <xf numFmtId="0" fontId="28" fillId="2" borderId="71" xfId="4" applyFont="1" applyFill="1" applyBorder="1" applyAlignment="1">
      <alignment horizontal="center" vertical="center"/>
    </xf>
    <xf numFmtId="0" fontId="15" fillId="6" borderId="74" xfId="4" applyFont="1" applyFill="1" applyBorder="1">
      <alignment vertical="center"/>
    </xf>
    <xf numFmtId="176" fontId="15" fillId="6" borderId="52" xfId="4" applyNumberFormat="1" applyFont="1" applyFill="1" applyBorder="1" applyAlignment="1">
      <alignment horizontal="right" vertical="center" indent="1"/>
    </xf>
    <xf numFmtId="176" fontId="15" fillId="6" borderId="37" xfId="4" applyNumberFormat="1" applyFont="1" applyFill="1" applyBorder="1" applyAlignment="1">
      <alignment horizontal="right" vertical="center" indent="1"/>
    </xf>
    <xf numFmtId="176" fontId="15" fillId="6" borderId="54" xfId="4" applyNumberFormat="1" applyFont="1" applyFill="1" applyBorder="1" applyAlignment="1">
      <alignment horizontal="right" vertical="center" indent="1"/>
    </xf>
    <xf numFmtId="0" fontId="28" fillId="2" borderId="7" xfId="4" applyFont="1" applyFill="1" applyBorder="1" applyAlignment="1">
      <alignment horizontal="center" vertical="center" shrinkToFit="1"/>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0" fontId="28" fillId="2" borderId="80" xfId="4" applyFont="1" applyFill="1" applyBorder="1" applyAlignment="1">
      <alignment horizontal="center" vertical="center"/>
    </xf>
    <xf numFmtId="0" fontId="30" fillId="2" borderId="88" xfId="4" applyFont="1" applyFill="1" applyBorder="1" applyAlignment="1">
      <alignment horizontal="center" vertical="center" wrapText="1"/>
    </xf>
    <xf numFmtId="0" fontId="30" fillId="2" borderId="89" xfId="4" applyFont="1" applyFill="1" applyBorder="1" applyAlignment="1">
      <alignment horizontal="center" vertical="center" wrapText="1"/>
    </xf>
    <xf numFmtId="0" fontId="28" fillId="2" borderId="35" xfId="4" applyFont="1" applyFill="1" applyBorder="1" applyAlignment="1">
      <alignment horizontal="center" vertical="center"/>
    </xf>
    <xf numFmtId="0" fontId="28" fillId="2" borderId="93" xfId="4" applyFont="1" applyFill="1" applyBorder="1" applyAlignment="1">
      <alignment horizontal="center" vertical="center"/>
    </xf>
    <xf numFmtId="0" fontId="28" fillId="2" borderId="96" xfId="4" applyFont="1" applyFill="1" applyBorder="1" applyAlignment="1">
      <alignment horizontal="center" vertical="center"/>
    </xf>
    <xf numFmtId="0" fontId="31" fillId="2" borderId="97" xfId="4" applyFont="1" applyFill="1" applyBorder="1" applyAlignment="1">
      <alignment horizontal="center" vertical="center"/>
    </xf>
    <xf numFmtId="177" fontId="15" fillId="6" borderId="20" xfId="4" applyNumberFormat="1" applyFont="1" applyFill="1" applyBorder="1" applyAlignment="1">
      <alignment horizontal="right" vertical="center" shrinkToFit="1"/>
    </xf>
    <xf numFmtId="177" fontId="15" fillId="6" borderId="21" xfId="4" applyNumberFormat="1" applyFont="1" applyFill="1" applyBorder="1" applyAlignment="1">
      <alignment horizontal="right" vertical="center" shrinkToFit="1"/>
    </xf>
    <xf numFmtId="177" fontId="15" fillId="6" borderId="48" xfId="4" applyNumberFormat="1" applyFont="1" applyFill="1" applyBorder="1" applyAlignment="1">
      <alignment horizontal="right" vertical="center" shrinkToFit="1"/>
    </xf>
    <xf numFmtId="177" fontId="15" fillId="6" borderId="19" xfId="4" applyNumberFormat="1" applyFont="1" applyFill="1" applyBorder="1" applyAlignment="1">
      <alignment horizontal="right" vertical="center" shrinkToFit="1"/>
    </xf>
    <xf numFmtId="177" fontId="15" fillId="6" borderId="16" xfId="4" applyNumberFormat="1" applyFont="1" applyFill="1" applyBorder="1" applyAlignment="1">
      <alignment horizontal="right" vertical="center" shrinkToFit="1"/>
    </xf>
    <xf numFmtId="177" fontId="15" fillId="6" borderId="90" xfId="4" applyNumberFormat="1" applyFont="1" applyFill="1" applyBorder="1" applyAlignment="1">
      <alignment horizontal="right" vertical="center" shrinkToFit="1"/>
    </xf>
    <xf numFmtId="177" fontId="15" fillId="6" borderId="91" xfId="4" applyNumberFormat="1" applyFont="1" applyFill="1" applyBorder="1" applyAlignment="1">
      <alignment horizontal="right" vertical="center" shrinkToFit="1"/>
    </xf>
    <xf numFmtId="177" fontId="15" fillId="6" borderId="84" xfId="4" applyNumberFormat="1" applyFont="1" applyFill="1" applyBorder="1" applyAlignment="1">
      <alignment horizontal="right" vertical="center" shrinkToFit="1"/>
    </xf>
    <xf numFmtId="177" fontId="15" fillId="6" borderId="52" xfId="4" applyNumberFormat="1" applyFont="1" applyFill="1" applyBorder="1" applyAlignment="1">
      <alignment horizontal="right" vertical="center" shrinkToFit="1"/>
    </xf>
    <xf numFmtId="177" fontId="15" fillId="6" borderId="58" xfId="4" applyNumberFormat="1" applyFont="1" applyFill="1" applyBorder="1" applyAlignment="1">
      <alignment horizontal="right" vertical="center" shrinkToFit="1"/>
    </xf>
    <xf numFmtId="177" fontId="15" fillId="6" borderId="61" xfId="4" applyNumberFormat="1" applyFont="1" applyFill="1" applyBorder="1" applyAlignment="1">
      <alignment horizontal="right" vertical="center" shrinkToFit="1"/>
    </xf>
    <xf numFmtId="177" fontId="15" fillId="6" borderId="94" xfId="4" applyNumberFormat="1" applyFont="1" applyFill="1" applyBorder="1" applyAlignment="1">
      <alignment horizontal="right" vertical="center" shrinkToFit="1"/>
    </xf>
    <xf numFmtId="177" fontId="15" fillId="6" borderId="49" xfId="4" applyNumberFormat="1" applyFont="1" applyFill="1" applyBorder="1" applyAlignment="1">
      <alignment horizontal="right" vertical="center" shrinkToFit="1"/>
    </xf>
    <xf numFmtId="177" fontId="15" fillId="6" borderId="92" xfId="4" applyNumberFormat="1" applyFont="1" applyFill="1" applyBorder="1" applyAlignment="1">
      <alignment horizontal="right" vertical="center" shrinkToFit="1"/>
    </xf>
    <xf numFmtId="177" fontId="15" fillId="6" borderId="98" xfId="4" applyNumberFormat="1" applyFont="1" applyFill="1" applyBorder="1" applyAlignment="1">
      <alignment horizontal="right" vertical="center" shrinkToFit="1"/>
    </xf>
    <xf numFmtId="177" fontId="15" fillId="6" borderId="99" xfId="4" applyNumberFormat="1" applyFont="1" applyFill="1" applyBorder="1" applyAlignment="1">
      <alignment horizontal="right" vertical="center" shrinkToFit="1"/>
    </xf>
    <xf numFmtId="177" fontId="15" fillId="6" borderId="95" xfId="4" applyNumberFormat="1" applyFont="1" applyFill="1" applyBorder="1" applyAlignment="1">
      <alignment horizontal="right" vertical="center" shrinkToFit="1"/>
    </xf>
    <xf numFmtId="177" fontId="15" fillId="6" borderId="85" xfId="4" applyNumberFormat="1" applyFont="1" applyFill="1" applyBorder="1" applyAlignment="1">
      <alignment horizontal="right" vertical="center" shrinkToFit="1"/>
    </xf>
    <xf numFmtId="178" fontId="15" fillId="6" borderId="48" xfId="4" applyNumberFormat="1" applyFont="1" applyFill="1" applyBorder="1" applyAlignment="1">
      <alignment horizontal="right" vertical="center" indent="1" shrinkToFit="1"/>
    </xf>
    <xf numFmtId="178" fontId="15" fillId="6" borderId="49" xfId="4" applyNumberFormat="1" applyFont="1" applyFill="1" applyBorder="1" applyAlignment="1">
      <alignment horizontal="right" vertical="center" indent="1" shrinkToFit="1"/>
    </xf>
    <xf numFmtId="178" fontId="15" fillId="6" borderId="50" xfId="4" applyNumberFormat="1" applyFont="1" applyFill="1" applyBorder="1" applyAlignment="1">
      <alignment horizontal="right" vertical="center" indent="1" shrinkToFit="1"/>
    </xf>
    <xf numFmtId="178" fontId="15" fillId="6" borderId="51" xfId="4" applyNumberFormat="1" applyFont="1" applyFill="1" applyBorder="1" applyAlignment="1">
      <alignment horizontal="right" vertical="center" indent="1" shrinkToFit="1"/>
    </xf>
    <xf numFmtId="178" fontId="15" fillId="6" borderId="18" xfId="4" applyNumberFormat="1" applyFont="1" applyFill="1" applyBorder="1" applyAlignment="1">
      <alignment horizontal="right" vertical="center" indent="1" shrinkToFit="1"/>
    </xf>
    <xf numFmtId="178" fontId="15" fillId="6" borderId="53" xfId="4" applyNumberFormat="1" applyFont="1" applyFill="1" applyBorder="1" applyAlignment="1">
      <alignment horizontal="right" vertical="center" indent="1" shrinkToFit="1"/>
    </xf>
    <xf numFmtId="178" fontId="15" fillId="6" borderId="72" xfId="4" applyNumberFormat="1" applyFont="1" applyFill="1" applyBorder="1" applyAlignment="1">
      <alignment horizontal="right" vertical="center" shrinkToFit="1"/>
    </xf>
    <xf numFmtId="178" fontId="15" fillId="6" borderId="73" xfId="4" applyNumberFormat="1" applyFont="1" applyFill="1" applyBorder="1" applyAlignment="1">
      <alignment horizontal="right" vertical="center" shrinkToFit="1"/>
    </xf>
    <xf numFmtId="178" fontId="15" fillId="6" borderId="58" xfId="4" applyNumberFormat="1" applyFont="1" applyFill="1" applyBorder="1" applyAlignment="1">
      <alignment horizontal="right" vertical="center" shrinkToFit="1"/>
    </xf>
    <xf numFmtId="178" fontId="15" fillId="6" borderId="61" xfId="4" applyNumberFormat="1" applyFont="1" applyFill="1" applyBorder="1" applyAlignment="1">
      <alignment horizontal="right" vertical="center" shrinkToFit="1"/>
    </xf>
    <xf numFmtId="178" fontId="15" fillId="6" borderId="59" xfId="4" applyNumberFormat="1" applyFont="1" applyFill="1" applyBorder="1" applyAlignment="1">
      <alignment horizontal="right" vertical="center" shrinkToFit="1"/>
    </xf>
    <xf numFmtId="178" fontId="15" fillId="6" borderId="62" xfId="4" applyNumberFormat="1" applyFont="1" applyFill="1" applyBorder="1" applyAlignment="1">
      <alignment horizontal="right" vertical="center" shrinkToFit="1"/>
    </xf>
    <xf numFmtId="178" fontId="15" fillId="6" borderId="68" xfId="4" applyNumberFormat="1" applyFont="1" applyFill="1" applyBorder="1" applyAlignment="1">
      <alignment horizontal="right" vertical="center" shrinkToFit="1"/>
    </xf>
    <xf numFmtId="178" fontId="15" fillId="6" borderId="69" xfId="4" applyNumberFormat="1" applyFont="1" applyFill="1" applyBorder="1" applyAlignment="1">
      <alignment horizontal="right" vertical="center" shrinkToFit="1"/>
    </xf>
    <xf numFmtId="178" fontId="15" fillId="6" borderId="75" xfId="4" applyNumberFormat="1" applyFont="1" applyFill="1" applyBorder="1" applyAlignment="1">
      <alignment horizontal="right" vertical="center" shrinkToFit="1"/>
    </xf>
    <xf numFmtId="178" fontId="15" fillId="6" borderId="76" xfId="4" applyNumberFormat="1" applyFont="1" applyFill="1" applyBorder="1" applyAlignment="1">
      <alignment horizontal="right" vertical="center" shrinkToFit="1"/>
    </xf>
    <xf numFmtId="0" fontId="15" fillId="2" borderId="100" xfId="4" applyFont="1" applyFill="1" applyBorder="1" applyAlignment="1">
      <alignment horizontal="center" vertical="center"/>
    </xf>
    <xf numFmtId="179" fontId="15" fillId="6" borderId="63" xfId="4" applyNumberFormat="1" applyFont="1" applyFill="1" applyBorder="1" applyAlignment="1">
      <alignment horizontal="right" vertical="center" shrinkToFit="1"/>
    </xf>
    <xf numFmtId="179" fontId="15" fillId="6" borderId="38" xfId="4" applyNumberFormat="1" applyFont="1" applyFill="1" applyBorder="1" applyAlignment="1">
      <alignment horizontal="right" vertical="center" shrinkToFit="1"/>
    </xf>
    <xf numFmtId="179" fontId="15" fillId="6" borderId="65" xfId="4" applyNumberFormat="1" applyFont="1" applyFill="1" applyBorder="1" applyAlignment="1">
      <alignment horizontal="right" vertical="center" shrinkToFit="1"/>
    </xf>
    <xf numFmtId="179" fontId="15" fillId="6" borderId="77" xfId="4" applyNumberFormat="1" applyFont="1" applyFill="1" applyBorder="1" applyAlignment="1">
      <alignment horizontal="right" vertical="center" shrinkToFit="1"/>
    </xf>
    <xf numFmtId="177" fontId="15" fillId="6" borderId="22" xfId="4" applyNumberFormat="1" applyFont="1" applyFill="1" applyBorder="1" applyAlignment="1">
      <alignment horizontal="right" vertical="center" shrinkToFit="1"/>
    </xf>
    <xf numFmtId="177" fontId="15" fillId="6" borderId="17" xfId="4" applyNumberFormat="1" applyFont="1" applyFill="1" applyBorder="1" applyAlignment="1">
      <alignment horizontal="right" vertical="center" shrinkToFit="1"/>
    </xf>
    <xf numFmtId="177" fontId="15" fillId="6" borderId="103" xfId="4" applyNumberFormat="1" applyFont="1" applyFill="1" applyBorder="1" applyAlignment="1">
      <alignment horizontal="right" vertical="center" shrinkToFit="1"/>
    </xf>
    <xf numFmtId="177" fontId="15" fillId="6" borderId="53" xfId="4" applyNumberFormat="1" applyFont="1" applyFill="1" applyBorder="1" applyAlignment="1">
      <alignment horizontal="right" vertical="center" shrinkToFit="1"/>
    </xf>
    <xf numFmtId="177" fontId="15" fillId="6" borderId="104" xfId="4" applyNumberFormat="1" applyFont="1" applyFill="1" applyBorder="1" applyAlignment="1">
      <alignment horizontal="right" vertical="center" shrinkToFit="1"/>
    </xf>
    <xf numFmtId="177" fontId="15" fillId="6" borderId="105" xfId="4" applyNumberFormat="1" applyFont="1" applyFill="1" applyBorder="1" applyAlignment="1">
      <alignment horizontal="right" vertical="center" shrinkToFit="1"/>
    </xf>
    <xf numFmtId="0" fontId="12" fillId="6" borderId="27" xfId="0" applyFont="1" applyFill="1" applyBorder="1" applyAlignment="1" applyProtection="1">
      <alignment horizontal="center" vertical="center"/>
      <protection locked="0"/>
    </xf>
    <xf numFmtId="0" fontId="36" fillId="0" borderId="0" xfId="9" applyFont="1" applyAlignment="1">
      <alignment vertical="top"/>
    </xf>
    <xf numFmtId="0" fontId="21" fillId="0" borderId="0" xfId="9" applyFont="1" applyAlignment="1">
      <alignment vertical="top"/>
    </xf>
    <xf numFmtId="0" fontId="34" fillId="0" borderId="0" xfId="9" applyFont="1" applyAlignment="1">
      <alignment vertical="top"/>
    </xf>
    <xf numFmtId="0" fontId="23" fillId="0" borderId="0" xfId="9" applyFont="1" applyAlignment="1">
      <alignment vertical="top"/>
    </xf>
    <xf numFmtId="0" fontId="37" fillId="0" borderId="0" xfId="9" applyFont="1" applyAlignment="1"/>
    <xf numFmtId="0" fontId="38" fillId="0" borderId="0" xfId="9" applyFont="1" applyAlignment="1"/>
    <xf numFmtId="0" fontId="39" fillId="0" borderId="0" xfId="9" applyFont="1" applyAlignment="1">
      <alignment vertical="top"/>
    </xf>
    <xf numFmtId="0" fontId="24" fillId="0" borderId="2" xfId="9" applyFont="1" applyBorder="1" applyAlignment="1">
      <alignment horizontal="center" vertical="center" wrapText="1"/>
    </xf>
    <xf numFmtId="0" fontId="24" fillId="0" borderId="0" xfId="9" applyFont="1" applyAlignment="1">
      <alignment vertical="top"/>
    </xf>
    <xf numFmtId="9" fontId="23" fillId="0" borderId="0" xfId="9" applyNumberFormat="1" applyFont="1" applyAlignment="1">
      <alignment horizontal="center" vertical="top" wrapText="1"/>
    </xf>
    <xf numFmtId="0" fontId="23" fillId="0" borderId="0" xfId="9" applyFont="1" applyAlignment="1">
      <alignment vertical="top" wrapText="1"/>
    </xf>
    <xf numFmtId="0" fontId="23" fillId="0" borderId="0" xfId="9" applyFont="1" applyAlignment="1">
      <alignment horizontal="center" vertical="top"/>
    </xf>
    <xf numFmtId="0" fontId="34" fillId="0" borderId="0" xfId="9" applyFont="1">
      <alignment vertical="center"/>
    </xf>
    <xf numFmtId="0" fontId="23" fillId="0" borderId="0" xfId="9" applyFont="1">
      <alignment vertical="center"/>
    </xf>
    <xf numFmtId="0" fontId="23" fillId="0" borderId="0" xfId="9" applyFont="1" applyAlignment="1">
      <alignment horizontal="center" vertical="center"/>
    </xf>
    <xf numFmtId="9" fontId="23" fillId="0" borderId="0" xfId="9" applyNumberFormat="1" applyFont="1" applyAlignment="1">
      <alignment horizontal="center" vertical="center"/>
    </xf>
    <xf numFmtId="9" fontId="24" fillId="0" borderId="2" xfId="9" applyNumberFormat="1" applyFont="1" applyBorder="1" applyAlignment="1">
      <alignment horizontal="center" vertical="center" wrapText="1"/>
    </xf>
    <xf numFmtId="0" fontId="23" fillId="0" borderId="0" xfId="9" applyFont="1" applyAlignment="1">
      <alignment horizontal="center" vertical="center" wrapText="1"/>
    </xf>
    <xf numFmtId="0" fontId="40" fillId="0" borderId="0" xfId="9" applyFont="1" applyAlignment="1">
      <alignment horizontal="right" vertical="top"/>
    </xf>
    <xf numFmtId="0" fontId="21" fillId="0" borderId="2" xfId="9" applyFont="1" applyBorder="1" applyAlignment="1">
      <alignment horizontal="center" vertical="center" wrapText="1"/>
    </xf>
    <xf numFmtId="0" fontId="21" fillId="0" borderId="2" xfId="9" applyFont="1" applyBorder="1" applyAlignment="1">
      <alignment horizontal="center" vertical="center"/>
    </xf>
    <xf numFmtId="0" fontId="24" fillId="2" borderId="2" xfId="9" applyFont="1" applyFill="1" applyBorder="1" applyAlignment="1">
      <alignment horizontal="center" vertical="center"/>
    </xf>
    <xf numFmtId="0" fontId="24" fillId="2" borderId="2" xfId="9" applyFont="1" applyFill="1" applyBorder="1" applyAlignment="1">
      <alignment horizontal="center" vertical="center" wrapText="1"/>
    </xf>
    <xf numFmtId="0" fontId="21" fillId="2" borderId="9" xfId="9" applyFont="1" applyFill="1" applyBorder="1" applyAlignment="1">
      <alignment horizontal="center" vertical="center"/>
    </xf>
    <xf numFmtId="0" fontId="21" fillId="2" borderId="108" xfId="9" applyFont="1" applyFill="1" applyBorder="1" applyAlignment="1">
      <alignment horizontal="center" vertical="center"/>
    </xf>
    <xf numFmtId="0" fontId="21" fillId="2" borderId="108" xfId="9" applyFont="1" applyFill="1" applyBorder="1" applyAlignment="1">
      <alignment horizontal="center" vertical="center" wrapText="1"/>
    </xf>
    <xf numFmtId="0" fontId="21" fillId="2" borderId="2" xfId="9" applyFont="1" applyFill="1" applyBorder="1" applyAlignment="1">
      <alignment horizontal="center" vertical="center" wrapText="1"/>
    </xf>
    <xf numFmtId="0" fontId="44" fillId="0" borderId="0" xfId="9" applyFont="1" applyAlignment="1">
      <alignment vertical="top"/>
    </xf>
    <xf numFmtId="0" fontId="36" fillId="0" borderId="0" xfId="10" applyFont="1">
      <alignment vertical="center"/>
    </xf>
    <xf numFmtId="0" fontId="21" fillId="0" borderId="0" xfId="10" applyFont="1">
      <alignment vertical="center"/>
    </xf>
    <xf numFmtId="0" fontId="34" fillId="0" borderId="0" xfId="10" applyFont="1">
      <alignment vertical="center"/>
    </xf>
    <xf numFmtId="0" fontId="43" fillId="0" borderId="0" xfId="10" applyFont="1">
      <alignment vertical="center"/>
    </xf>
    <xf numFmtId="0" fontId="21" fillId="0" borderId="0" xfId="10" applyFont="1" applyAlignment="1">
      <alignment horizontal="left" vertical="center"/>
    </xf>
    <xf numFmtId="0" fontId="21" fillId="0" borderId="0" xfId="10" applyFont="1" applyAlignment="1">
      <alignment horizontal="center" vertical="center"/>
    </xf>
    <xf numFmtId="0" fontId="21" fillId="0" borderId="2" xfId="10" applyFont="1" applyBorder="1" applyAlignment="1">
      <alignment horizontal="center" vertical="center"/>
    </xf>
    <xf numFmtId="0" fontId="34" fillId="0" borderId="0" xfId="11" applyFont="1">
      <alignment vertical="center"/>
    </xf>
    <xf numFmtId="0" fontId="21" fillId="0" borderId="0" xfId="11" applyFont="1" applyAlignment="1">
      <alignment vertical="top" wrapText="1"/>
    </xf>
    <xf numFmtId="0" fontId="21" fillId="0" borderId="0" xfId="11" applyFont="1">
      <alignment vertical="center"/>
    </xf>
    <xf numFmtId="0" fontId="21" fillId="0" borderId="2" xfId="11" applyFont="1" applyBorder="1" applyAlignment="1">
      <alignment horizontal="center" vertical="center"/>
    </xf>
    <xf numFmtId="0" fontId="19" fillId="0" borderId="0" xfId="11" applyFont="1" applyAlignment="1">
      <alignment vertical="top" wrapText="1"/>
    </xf>
    <xf numFmtId="0" fontId="21" fillId="0" borderId="0" xfId="11" applyFont="1" applyAlignment="1">
      <alignment horizontal="left" vertical="center"/>
    </xf>
    <xf numFmtId="0" fontId="21" fillId="0" borderId="0" xfId="11" applyFont="1" applyAlignment="1">
      <alignment horizontal="center" vertical="center"/>
    </xf>
    <xf numFmtId="0" fontId="19" fillId="0" borderId="0" xfId="11" applyFont="1">
      <alignment vertical="center"/>
    </xf>
    <xf numFmtId="0" fontId="48" fillId="0" borderId="0" xfId="10" applyFont="1" applyAlignment="1">
      <alignment horizontal="right" vertical="center"/>
    </xf>
    <xf numFmtId="0" fontId="21" fillId="0" borderId="0" xfId="10" applyFont="1" applyAlignment="1">
      <alignment horizontal="left" vertical="center" shrinkToFit="1"/>
    </xf>
    <xf numFmtId="0" fontId="21" fillId="0" borderId="4" xfId="10" applyFont="1" applyBorder="1" applyAlignment="1">
      <alignment horizontal="center" vertical="center" shrinkToFit="1"/>
    </xf>
    <xf numFmtId="0" fontId="49" fillId="0" borderId="0" xfId="10" applyFont="1">
      <alignment vertical="center"/>
    </xf>
    <xf numFmtId="0" fontId="21" fillId="0" borderId="0" xfId="10" applyFont="1" applyAlignment="1">
      <alignment horizontal="right" vertical="center"/>
    </xf>
    <xf numFmtId="0" fontId="36" fillId="0" borderId="0" xfId="1" applyFont="1">
      <alignment vertical="center"/>
    </xf>
    <xf numFmtId="0" fontId="21" fillId="0" borderId="0" xfId="1" applyFont="1">
      <alignment vertical="center"/>
    </xf>
    <xf numFmtId="0" fontId="34" fillId="0" borderId="0" xfId="1" applyFont="1">
      <alignment vertical="center"/>
    </xf>
    <xf numFmtId="0" fontId="43" fillId="0" borderId="0" xfId="1" applyFont="1">
      <alignment vertical="center"/>
    </xf>
    <xf numFmtId="0" fontId="21" fillId="0" borderId="0" xfId="1" applyFont="1" applyAlignment="1">
      <alignment horizontal="left" vertical="center"/>
    </xf>
    <xf numFmtId="0" fontId="21" fillId="0" borderId="0" xfId="1" applyFont="1" applyAlignment="1">
      <alignment horizontal="center" vertical="center"/>
    </xf>
    <xf numFmtId="0" fontId="21" fillId="0" borderId="2" xfId="1" applyFont="1" applyBorder="1" applyAlignment="1">
      <alignment horizontal="center" vertical="center"/>
    </xf>
    <xf numFmtId="0" fontId="48" fillId="0" borderId="0" xfId="1" applyFont="1" applyAlignment="1">
      <alignment horizontal="right" vertical="center"/>
    </xf>
    <xf numFmtId="0" fontId="21" fillId="0" borderId="0" xfId="1" applyFont="1" applyAlignment="1">
      <alignment horizontal="left" vertical="center" shrinkToFit="1"/>
    </xf>
    <xf numFmtId="0" fontId="21" fillId="0" borderId="4" xfId="1" applyFont="1" applyBorder="1" applyAlignment="1">
      <alignment horizontal="center" vertical="center" shrinkToFit="1"/>
    </xf>
    <xf numFmtId="0" fontId="49" fillId="0" borderId="0" xfId="1" applyFont="1">
      <alignment vertical="center"/>
    </xf>
    <xf numFmtId="0" fontId="21" fillId="0" borderId="0" xfId="1" applyFont="1" applyAlignment="1">
      <alignment horizontal="right" vertical="center"/>
    </xf>
    <xf numFmtId="0" fontId="19" fillId="0" borderId="0" xfId="12" applyFont="1">
      <alignment vertical="center"/>
    </xf>
    <xf numFmtId="0" fontId="51" fillId="0" borderId="0" xfId="12" applyFont="1">
      <alignment vertical="center"/>
    </xf>
    <xf numFmtId="180" fontId="19" fillId="0" borderId="112" xfId="12" applyNumberFormat="1" applyFont="1" applyBorder="1">
      <alignment vertical="center"/>
    </xf>
    <xf numFmtId="0" fontId="19" fillId="7" borderId="3" xfId="12" applyFont="1" applyFill="1" applyBorder="1">
      <alignment vertical="center"/>
    </xf>
    <xf numFmtId="0" fontId="19" fillId="7" borderId="112" xfId="12" applyFont="1" applyFill="1" applyBorder="1">
      <alignment vertical="center"/>
    </xf>
    <xf numFmtId="0" fontId="19" fillId="0" borderId="0" xfId="12" applyFont="1" applyAlignment="1">
      <alignment vertical="center" shrinkToFit="1"/>
    </xf>
    <xf numFmtId="180" fontId="19" fillId="0" borderId="113" xfId="12" applyNumberFormat="1" applyFont="1" applyBorder="1">
      <alignment vertical="center"/>
    </xf>
    <xf numFmtId="0" fontId="19" fillId="7" borderId="11" xfId="12" applyFont="1" applyFill="1" applyBorder="1">
      <alignment vertical="center"/>
    </xf>
    <xf numFmtId="0" fontId="19" fillId="7" borderId="113" xfId="12" applyFont="1" applyFill="1" applyBorder="1">
      <alignment vertical="center"/>
    </xf>
    <xf numFmtId="181" fontId="19" fillId="8" borderId="114" xfId="12" applyNumberFormat="1" applyFont="1" applyFill="1" applyBorder="1">
      <alignment vertical="center"/>
    </xf>
    <xf numFmtId="0" fontId="19" fillId="7" borderId="9" xfId="12" applyFont="1" applyFill="1" applyBorder="1">
      <alignment vertical="center"/>
    </xf>
    <xf numFmtId="0" fontId="19" fillId="7" borderId="115" xfId="12" applyFont="1" applyFill="1" applyBorder="1">
      <alignment vertical="center"/>
    </xf>
    <xf numFmtId="181" fontId="19" fillId="8" borderId="115" xfId="12" applyNumberFormat="1" applyFont="1" applyFill="1" applyBorder="1">
      <alignment vertical="center"/>
    </xf>
    <xf numFmtId="0" fontId="19" fillId="0" borderId="115" xfId="12" applyFont="1" applyBorder="1">
      <alignment vertical="center"/>
    </xf>
    <xf numFmtId="0" fontId="19" fillId="7" borderId="2" xfId="12" applyFont="1" applyFill="1" applyBorder="1" applyAlignment="1">
      <alignment horizontal="center" vertical="center"/>
    </xf>
    <xf numFmtId="0" fontId="19" fillId="0" borderId="0" xfId="12" applyFont="1" applyAlignment="1">
      <alignment horizontal="center" vertical="center"/>
    </xf>
    <xf numFmtId="0" fontId="19" fillId="0" borderId="4" xfId="12" applyFont="1" applyBorder="1" applyAlignment="1">
      <alignment horizontal="right" vertical="center"/>
    </xf>
    <xf numFmtId="0" fontId="41" fillId="0" borderId="0" xfId="12" applyFont="1">
      <alignment vertical="center"/>
    </xf>
    <xf numFmtId="0" fontId="40" fillId="6" borderId="111" xfId="9" applyFont="1" applyFill="1" applyBorder="1" applyAlignment="1">
      <alignment horizontal="center" vertical="center"/>
    </xf>
    <xf numFmtId="0" fontId="38" fillId="2" borderId="111" xfId="9" applyFont="1" applyFill="1" applyBorder="1" applyAlignment="1">
      <alignment vertical="center" shrinkToFit="1"/>
    </xf>
    <xf numFmtId="0" fontId="21" fillId="6" borderId="2" xfId="10" applyFont="1" applyFill="1" applyBorder="1" applyAlignment="1">
      <alignment horizontal="center" vertical="center"/>
    </xf>
    <xf numFmtId="0" fontId="21" fillId="6" borderId="2" xfId="11" applyFont="1" applyFill="1" applyBorder="1" applyAlignment="1">
      <alignment horizontal="center" vertical="center"/>
    </xf>
    <xf numFmtId="0" fontId="21" fillId="6" borderId="2" xfId="1" applyFont="1" applyFill="1" applyBorder="1" applyAlignment="1">
      <alignment horizontal="center" vertical="center"/>
    </xf>
    <xf numFmtId="0" fontId="35" fillId="0" borderId="0" xfId="9" applyFont="1" applyAlignment="1">
      <alignment horizontal="center" vertical="top" shrinkToFit="1"/>
    </xf>
    <xf numFmtId="177" fontId="15" fillId="6" borderId="48" xfId="4" applyNumberFormat="1" applyFont="1" applyFill="1" applyBorder="1" applyAlignment="1">
      <alignment horizontal="right" vertical="center" shrinkToFit="1"/>
    </xf>
    <xf numFmtId="177" fontId="15" fillId="6" borderId="83" xfId="4" applyNumberFormat="1" applyFont="1" applyFill="1" applyBorder="1" applyAlignment="1">
      <alignment horizontal="right" vertical="center" shrinkToFit="1"/>
    </xf>
    <xf numFmtId="177" fontId="15" fillId="6" borderId="18" xfId="4" applyNumberFormat="1" applyFont="1" applyFill="1" applyBorder="1" applyAlignment="1">
      <alignment horizontal="right" vertical="center" shrinkToFit="1"/>
    </xf>
    <xf numFmtId="177" fontId="15" fillId="6" borderId="87" xfId="4" applyNumberFormat="1" applyFont="1" applyFill="1" applyBorder="1" applyAlignment="1">
      <alignment horizontal="right" vertical="center" shrinkToFit="1"/>
    </xf>
    <xf numFmtId="0" fontId="28" fillId="5" borderId="66" xfId="4" applyFont="1" applyFill="1" applyBorder="1" applyAlignment="1">
      <alignment horizontal="center" vertical="center"/>
    </xf>
    <xf numFmtId="0" fontId="28" fillId="5" borderId="67" xfId="4" applyFont="1" applyFill="1" applyBorder="1" applyAlignment="1">
      <alignment horizontal="center" vertical="center"/>
    </xf>
    <xf numFmtId="0" fontId="25" fillId="3" borderId="9" xfId="4" applyFont="1" applyFill="1" applyBorder="1" applyAlignment="1">
      <alignment horizontal="center" vertical="center" wrapText="1" shrinkToFit="1"/>
    </xf>
    <xf numFmtId="0" fontId="25" fillId="3" borderId="1" xfId="4" applyFont="1" applyFill="1" applyBorder="1" applyAlignment="1">
      <alignment horizontal="center" vertical="center" wrapText="1" shrinkToFit="1"/>
    </xf>
    <xf numFmtId="0" fontId="25" fillId="4" borderId="1" xfId="4" applyFont="1" applyFill="1" applyBorder="1" applyAlignment="1">
      <alignment horizontal="center" vertical="center" wrapText="1" shrinkToFit="1"/>
    </xf>
    <xf numFmtId="0" fontId="14" fillId="5" borderId="20" xfId="4" applyFont="1" applyFill="1" applyBorder="1" applyAlignment="1">
      <alignment horizontal="center" vertical="center" wrapText="1"/>
    </xf>
    <xf numFmtId="0" fontId="14" fillId="5" borderId="20" xfId="4" applyFont="1" applyFill="1" applyBorder="1" applyAlignment="1">
      <alignment horizontal="center" vertical="center"/>
    </xf>
    <xf numFmtId="0" fontId="14" fillId="5" borderId="15" xfId="4" applyFont="1" applyFill="1" applyBorder="1" applyAlignment="1">
      <alignment horizontal="center" vertical="center" wrapText="1"/>
    </xf>
    <xf numFmtId="0" fontId="14" fillId="5" borderId="15" xfId="4" applyFont="1" applyFill="1" applyBorder="1" applyAlignment="1">
      <alignment horizontal="center" vertical="center"/>
    </xf>
    <xf numFmtId="49" fontId="10" fillId="6" borderId="46" xfId="4" applyNumberFormat="1" applyFont="1" applyFill="1" applyBorder="1" applyAlignment="1">
      <alignment horizontal="left" vertical="center" wrapText="1" indent="1"/>
    </xf>
    <xf numFmtId="49" fontId="10" fillId="6" borderId="23" xfId="4" applyNumberFormat="1" applyFont="1" applyFill="1" applyBorder="1" applyAlignment="1">
      <alignment horizontal="left" vertical="center" wrapText="1" indent="1"/>
    </xf>
    <xf numFmtId="49" fontId="10" fillId="6" borderId="47" xfId="4" applyNumberFormat="1" applyFont="1" applyFill="1" applyBorder="1" applyAlignment="1">
      <alignment horizontal="left" vertical="center" wrapText="1" indent="1"/>
    </xf>
    <xf numFmtId="0" fontId="10" fillId="6" borderId="43" xfId="4" applyFont="1" applyFill="1" applyBorder="1" applyAlignment="1">
      <alignment horizontal="left" vertical="center" wrapText="1" indent="1"/>
    </xf>
    <xf numFmtId="0" fontId="10" fillId="6" borderId="24" xfId="4" applyFont="1" applyFill="1" applyBorder="1" applyAlignment="1">
      <alignment horizontal="left" vertical="center" wrapText="1" indent="1"/>
    </xf>
    <xf numFmtId="0" fontId="10" fillId="6" borderId="34" xfId="4" applyFont="1" applyFill="1" applyBorder="1" applyAlignment="1">
      <alignment horizontal="left" vertical="center" wrapText="1" indent="1"/>
    </xf>
    <xf numFmtId="0" fontId="25" fillId="6" borderId="40" xfId="4" applyFont="1" applyFill="1" applyBorder="1" applyAlignment="1">
      <alignment horizontal="left" vertical="center" wrapText="1" indent="1"/>
    </xf>
    <xf numFmtId="0" fontId="25" fillId="6" borderId="41" xfId="4" applyFont="1" applyFill="1" applyBorder="1" applyAlignment="1">
      <alignment horizontal="left" vertical="center" wrapText="1" indent="1"/>
    </xf>
    <xf numFmtId="49" fontId="10" fillId="6" borderId="41" xfId="4" applyNumberFormat="1" applyFont="1" applyFill="1" applyBorder="1" applyAlignment="1">
      <alignment horizontal="center" vertical="center" wrapText="1"/>
    </xf>
    <xf numFmtId="49" fontId="10" fillId="6" borderId="42" xfId="4" applyNumberFormat="1" applyFont="1" applyFill="1" applyBorder="1" applyAlignment="1">
      <alignment horizontal="center" vertical="center" wrapText="1"/>
    </xf>
    <xf numFmtId="0" fontId="19" fillId="6" borderId="25" xfId="4" applyFont="1" applyFill="1" applyBorder="1" applyAlignment="1">
      <alignment horizontal="left" vertical="center" wrapText="1" indent="1" shrinkToFit="1"/>
    </xf>
    <xf numFmtId="0" fontId="19" fillId="6" borderId="26" xfId="4" applyFont="1" applyFill="1" applyBorder="1" applyAlignment="1">
      <alignment horizontal="left" vertical="center" wrapText="1" indent="1" shrinkToFit="1"/>
    </xf>
    <xf numFmtId="0" fontId="19" fillId="6" borderId="27" xfId="4" applyFont="1" applyFill="1" applyBorder="1" applyAlignment="1">
      <alignment horizontal="left" vertical="center" wrapText="1" indent="1" shrinkToFit="1"/>
    </xf>
    <xf numFmtId="0" fontId="14" fillId="4" borderId="9"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4" fillId="4" borderId="11" xfId="4" applyFont="1" applyFill="1" applyBorder="1" applyAlignment="1">
      <alignment horizontal="center" vertical="center" wrapText="1"/>
    </xf>
    <xf numFmtId="0" fontId="14" fillId="4" borderId="6" xfId="4" applyFont="1" applyFill="1" applyBorder="1" applyAlignment="1">
      <alignment horizontal="center" vertical="center" wrapText="1"/>
    </xf>
    <xf numFmtId="0" fontId="14" fillId="4" borderId="3" xfId="4" applyFont="1" applyFill="1" applyBorder="1" applyAlignment="1">
      <alignment horizontal="center" vertical="center" wrapText="1"/>
    </xf>
    <xf numFmtId="0" fontId="14" fillId="4" borderId="12" xfId="4" applyFont="1" applyFill="1" applyBorder="1" applyAlignment="1">
      <alignment horizontal="center" vertical="center" wrapText="1"/>
    </xf>
    <xf numFmtId="0" fontId="10" fillId="6" borderId="44" xfId="4" applyFont="1" applyFill="1" applyBorder="1" applyAlignment="1">
      <alignment horizontal="left" vertical="center" wrapText="1" indent="1"/>
    </xf>
    <xf numFmtId="0" fontId="10" fillId="6" borderId="22" xfId="4" applyFont="1" applyFill="1" applyBorder="1" applyAlignment="1">
      <alignment horizontal="left" vertical="center" wrapText="1" indent="1"/>
    </xf>
    <xf numFmtId="0" fontId="10" fillId="6" borderId="45" xfId="4" applyFont="1" applyFill="1" applyBorder="1" applyAlignment="1">
      <alignment horizontal="left" vertical="center" wrapText="1" indent="1"/>
    </xf>
    <xf numFmtId="0" fontId="28" fillId="2" borderId="78" xfId="4" applyFont="1" applyFill="1" applyBorder="1" applyAlignment="1">
      <alignment horizontal="center" vertical="center"/>
    </xf>
    <xf numFmtId="0" fontId="28" fillId="2" borderId="77" xfId="4" applyFont="1" applyFill="1" applyBorder="1" applyAlignment="1">
      <alignment horizontal="center" vertical="center"/>
    </xf>
    <xf numFmtId="0" fontId="29" fillId="6" borderId="78" xfId="4" applyFont="1" applyFill="1" applyBorder="1" applyAlignment="1">
      <alignment horizontal="left" vertical="center" indent="2"/>
    </xf>
    <xf numFmtId="0" fontId="29" fillId="6" borderId="79" xfId="4" applyFont="1" applyFill="1" applyBorder="1" applyAlignment="1">
      <alignment horizontal="left" vertical="center" indent="2"/>
    </xf>
    <xf numFmtId="0" fontId="29" fillId="6" borderId="77" xfId="4" applyFont="1" applyFill="1" applyBorder="1" applyAlignment="1">
      <alignment horizontal="left" vertical="center" indent="2"/>
    </xf>
    <xf numFmtId="0" fontId="28" fillId="5" borderId="35" xfId="4" applyFont="1" applyFill="1" applyBorder="1" applyAlignment="1">
      <alignment horizontal="center" vertical="center"/>
    </xf>
    <xf numFmtId="0" fontId="28" fillId="5" borderId="36" xfId="4" applyFont="1" applyFill="1" applyBorder="1" applyAlignment="1">
      <alignment horizontal="center" vertical="center"/>
    </xf>
    <xf numFmtId="0" fontId="28" fillId="5" borderId="11" xfId="4" applyFont="1" applyFill="1" applyBorder="1" applyAlignment="1">
      <alignment horizontal="center" vertical="center" wrapText="1"/>
    </xf>
    <xf numFmtId="0" fontId="28" fillId="5" borderId="0" xfId="4" applyFont="1" applyFill="1" applyAlignment="1">
      <alignment horizontal="center" vertical="center"/>
    </xf>
    <xf numFmtId="0" fontId="28" fillId="5" borderId="11" xfId="4" applyFont="1" applyFill="1" applyBorder="1" applyAlignment="1">
      <alignment horizontal="center" vertical="center"/>
    </xf>
    <xf numFmtId="0" fontId="28" fillId="5" borderId="3" xfId="4" applyFont="1" applyFill="1" applyBorder="1" applyAlignment="1">
      <alignment horizontal="center" vertical="center"/>
    </xf>
    <xf numFmtId="0" fontId="28" fillId="5" borderId="4" xfId="4" applyFont="1" applyFill="1" applyBorder="1" applyAlignment="1">
      <alignment horizontal="center" vertical="center"/>
    </xf>
    <xf numFmtId="0" fontId="17" fillId="0" borderId="0" xfId="4" applyFont="1" applyAlignment="1">
      <alignment horizontal="center" vertical="center" wrapText="1"/>
    </xf>
    <xf numFmtId="0" fontId="17" fillId="0" borderId="0" xfId="4" applyFont="1" applyAlignment="1">
      <alignment horizontal="center" vertical="center"/>
    </xf>
    <xf numFmtId="0" fontId="12" fillId="5" borderId="7" xfId="4" applyFont="1" applyFill="1" applyBorder="1" applyAlignment="1">
      <alignment horizontal="center" vertical="center" wrapText="1"/>
    </xf>
    <xf numFmtId="0" fontId="12" fillId="5" borderId="5" xfId="4" applyFont="1" applyFill="1" applyBorder="1" applyAlignment="1">
      <alignment horizontal="center" vertical="center"/>
    </xf>
    <xf numFmtId="0" fontId="25" fillId="3" borderId="9" xfId="4" applyFont="1" applyFill="1" applyBorder="1" applyAlignment="1">
      <alignment horizontal="center" vertical="center" shrinkToFit="1"/>
    </xf>
    <xf numFmtId="0" fontId="25" fillId="3" borderId="1" xfId="4" applyFont="1" applyFill="1" applyBorder="1" applyAlignment="1">
      <alignment horizontal="center" vertical="center" shrinkToFit="1"/>
    </xf>
    <xf numFmtId="0" fontId="25" fillId="4" borderId="1" xfId="4" applyFont="1" applyFill="1" applyBorder="1" applyAlignment="1">
      <alignment horizontal="center" vertical="center" shrinkToFit="1"/>
    </xf>
    <xf numFmtId="0" fontId="20" fillId="6" borderId="28" xfId="4" applyFont="1" applyFill="1" applyBorder="1" applyAlignment="1">
      <alignment horizontal="left" vertical="center" indent="1" shrinkToFit="1"/>
    </xf>
    <xf numFmtId="0" fontId="20" fillId="6" borderId="29" xfId="4" applyFont="1" applyFill="1" applyBorder="1" applyAlignment="1">
      <alignment horizontal="left" vertical="center" indent="1" shrinkToFit="1"/>
    </xf>
    <xf numFmtId="0" fontId="20" fillId="6" borderId="30" xfId="4" applyFont="1" applyFill="1" applyBorder="1" applyAlignment="1">
      <alignment horizontal="left" vertical="center" indent="1" shrinkToFit="1"/>
    </xf>
    <xf numFmtId="0" fontId="18" fillId="6" borderId="31" xfId="4" applyFont="1" applyFill="1" applyBorder="1" applyAlignment="1">
      <alignment horizontal="left" vertical="center" indent="1" shrinkToFit="1"/>
    </xf>
    <xf numFmtId="0" fontId="18" fillId="6" borderId="32" xfId="4" applyFont="1" applyFill="1" applyBorder="1" applyAlignment="1">
      <alignment horizontal="left" vertical="center" indent="1" shrinkToFit="1"/>
    </xf>
    <xf numFmtId="0" fontId="18" fillId="6" borderId="33" xfId="4" applyFont="1" applyFill="1" applyBorder="1" applyAlignment="1">
      <alignment horizontal="left" vertical="center" indent="1" shrinkToFit="1"/>
    </xf>
    <xf numFmtId="0" fontId="14" fillId="3" borderId="14" xfId="4" applyFont="1" applyFill="1" applyBorder="1" applyAlignment="1">
      <alignment horizontal="center" vertical="center" wrapText="1"/>
    </xf>
    <xf numFmtId="0" fontId="14" fillId="3" borderId="24"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1" fillId="2" borderId="26" xfId="0" applyFont="1" applyFill="1" applyBorder="1" applyAlignment="1">
      <alignment horizontal="center" vertical="center"/>
    </xf>
    <xf numFmtId="0" fontId="12" fillId="6" borderId="25" xfId="4" applyFont="1" applyFill="1" applyBorder="1" applyAlignment="1">
      <alignment horizontal="left" vertical="center" indent="1" shrinkToFit="1"/>
    </xf>
    <xf numFmtId="0" fontId="12" fillId="6" borderId="26" xfId="4" applyFont="1" applyFill="1" applyBorder="1" applyAlignment="1">
      <alignment horizontal="left" vertical="center" indent="1" shrinkToFit="1"/>
    </xf>
    <xf numFmtId="0" fontId="28" fillId="5" borderId="7" xfId="4" applyFont="1" applyFill="1" applyBorder="1" applyAlignment="1">
      <alignment horizontal="center" vertical="center"/>
    </xf>
    <xf numFmtId="0" fontId="28" fillId="5" borderId="5" xfId="4" applyFont="1" applyFill="1" applyBorder="1" applyAlignment="1">
      <alignment horizontal="center" vertical="center"/>
    </xf>
    <xf numFmtId="0" fontId="15" fillId="0" borderId="0" xfId="4" applyFont="1" applyAlignment="1">
      <alignment horizontal="center" vertical="center"/>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177" fontId="15" fillId="6" borderId="84" xfId="4" applyNumberFormat="1" applyFont="1" applyFill="1" applyBorder="1" applyAlignment="1">
      <alignment horizontal="right" vertical="center" shrinkToFit="1"/>
    </xf>
    <xf numFmtId="177" fontId="15" fillId="6" borderId="86" xfId="4" applyNumberFormat="1" applyFont="1" applyFill="1" applyBorder="1" applyAlignment="1">
      <alignment horizontal="right" vertical="center" shrinkToFit="1"/>
    </xf>
    <xf numFmtId="0" fontId="32" fillId="2" borderId="78" xfId="4" applyFont="1" applyFill="1" applyBorder="1" applyAlignment="1">
      <alignment horizontal="center" vertical="center"/>
    </xf>
    <xf numFmtId="0" fontId="32" fillId="2" borderId="77" xfId="4" applyFont="1" applyFill="1" applyBorder="1" applyAlignment="1">
      <alignment horizontal="center" vertical="center"/>
    </xf>
    <xf numFmtId="0" fontId="15" fillId="5" borderId="56" xfId="4" applyFont="1" applyFill="1" applyBorder="1" applyAlignment="1">
      <alignment horizontal="center" vertical="center"/>
    </xf>
    <xf numFmtId="0" fontId="15" fillId="5" borderId="57" xfId="4" applyFont="1" applyFill="1" applyBorder="1" applyAlignment="1">
      <alignment horizontal="center" vertical="center"/>
    </xf>
    <xf numFmtId="0" fontId="28" fillId="5" borderId="101" xfId="4" applyFont="1" applyFill="1" applyBorder="1" applyAlignment="1">
      <alignment horizontal="center" vertical="center" wrapText="1"/>
    </xf>
    <xf numFmtId="0" fontId="28" fillId="5" borderId="102" xfId="4" applyFont="1" applyFill="1" applyBorder="1" applyAlignment="1">
      <alignment horizontal="center" vertical="center"/>
    </xf>
    <xf numFmtId="0" fontId="10" fillId="6" borderId="31" xfId="4" applyFont="1" applyFill="1" applyBorder="1" applyAlignment="1">
      <alignment horizontal="left" vertical="center" wrapText="1" indent="1"/>
    </xf>
    <xf numFmtId="0" fontId="10" fillId="6" borderId="32" xfId="4" applyFont="1" applyFill="1" applyBorder="1" applyAlignment="1">
      <alignment horizontal="left" vertical="center" wrapText="1" indent="1"/>
    </xf>
    <xf numFmtId="0" fontId="10" fillId="6" borderId="33" xfId="4" applyFont="1" applyFill="1" applyBorder="1" applyAlignment="1">
      <alignment horizontal="left" vertical="center" wrapText="1" indent="1"/>
    </xf>
    <xf numFmtId="0" fontId="9" fillId="6" borderId="7" xfId="4" applyFont="1" applyFill="1" applyBorder="1" applyAlignment="1">
      <alignment horizontal="left" vertical="center" wrapText="1" indent="1"/>
    </xf>
    <xf numFmtId="0" fontId="9" fillId="6" borderId="5" xfId="4" applyFont="1" applyFill="1" applyBorder="1" applyAlignment="1">
      <alignment horizontal="left" vertical="center" wrapText="1" indent="1"/>
    </xf>
    <xf numFmtId="0" fontId="9" fillId="6" borderId="8" xfId="4" applyFont="1" applyFill="1" applyBorder="1" applyAlignment="1">
      <alignment horizontal="left" vertical="center" wrapText="1" indent="1"/>
    </xf>
    <xf numFmtId="0" fontId="9" fillId="5" borderId="7" xfId="4" applyFont="1" applyFill="1" applyBorder="1" applyAlignment="1">
      <alignment horizontal="center" vertical="center" wrapText="1"/>
    </xf>
    <xf numFmtId="0" fontId="9" fillId="5" borderId="5" xfId="4" applyFont="1" applyFill="1" applyBorder="1" applyAlignment="1">
      <alignment horizontal="center" vertical="center"/>
    </xf>
    <xf numFmtId="0" fontId="9" fillId="5" borderId="8" xfId="4" applyFont="1" applyFill="1" applyBorder="1" applyAlignment="1">
      <alignment horizontal="center" vertical="center"/>
    </xf>
    <xf numFmtId="0" fontId="9" fillId="6" borderId="9" xfId="4" applyFont="1" applyFill="1" applyBorder="1" applyAlignment="1">
      <alignment horizontal="left" vertical="center" wrapText="1" indent="1"/>
    </xf>
    <xf numFmtId="0" fontId="9" fillId="6" borderId="1" xfId="4" applyFont="1" applyFill="1" applyBorder="1" applyAlignment="1">
      <alignment horizontal="left" vertical="center" wrapText="1" indent="1"/>
    </xf>
    <xf numFmtId="0" fontId="9" fillId="6" borderId="10" xfId="4" applyFont="1" applyFill="1" applyBorder="1" applyAlignment="1">
      <alignment horizontal="left" vertical="center" wrapText="1" indent="1"/>
    </xf>
    <xf numFmtId="0" fontId="16" fillId="5" borderId="7" xfId="4" applyFont="1" applyFill="1" applyBorder="1" applyAlignment="1">
      <alignment horizontal="center" vertical="center" wrapText="1"/>
    </xf>
    <xf numFmtId="0" fontId="16" fillId="5" borderId="5" xfId="4" applyFont="1" applyFill="1" applyBorder="1" applyAlignment="1">
      <alignment horizontal="center" vertical="center"/>
    </xf>
    <xf numFmtId="0" fontId="16" fillId="5" borderId="39" xfId="4" applyFont="1" applyFill="1" applyBorder="1" applyAlignment="1">
      <alignment horizontal="center" vertical="center"/>
    </xf>
    <xf numFmtId="0" fontId="40" fillId="6" borderId="111" xfId="9" applyFont="1" applyFill="1" applyBorder="1" applyAlignment="1">
      <alignment horizontal="center" vertical="center" shrinkToFit="1"/>
    </xf>
    <xf numFmtId="0" fontId="21" fillId="2" borderId="7" xfId="9" applyFont="1" applyFill="1" applyBorder="1" applyAlignment="1">
      <alignment horizontal="center" vertical="center"/>
    </xf>
    <xf numFmtId="0" fontId="21" fillId="2" borderId="5" xfId="9" applyFont="1" applyFill="1" applyBorder="1" applyAlignment="1">
      <alignment horizontal="center" vertical="center"/>
    </xf>
    <xf numFmtId="0" fontId="21" fillId="2" borderId="8" xfId="9" applyFont="1" applyFill="1" applyBorder="1" applyAlignment="1">
      <alignment horizontal="center" vertical="center"/>
    </xf>
    <xf numFmtId="0" fontId="21" fillId="2" borderId="110" xfId="9" applyFont="1" applyFill="1" applyBorder="1" applyAlignment="1">
      <alignment horizontal="center" vertical="center"/>
    </xf>
    <xf numFmtId="0" fontId="21" fillId="2" borderId="109"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106" xfId="9" applyFont="1" applyFill="1" applyBorder="1" applyAlignment="1">
      <alignment horizontal="center" vertical="center"/>
    </xf>
    <xf numFmtId="0" fontId="21" fillId="2" borderId="108" xfId="9" applyFont="1" applyFill="1" applyBorder="1" applyAlignment="1">
      <alignment horizontal="center" vertical="center"/>
    </xf>
    <xf numFmtId="0" fontId="21" fillId="0" borderId="2" xfId="9" applyFont="1" applyBorder="1" applyAlignment="1">
      <alignment horizontal="center" vertical="center" wrapText="1"/>
    </xf>
    <xf numFmtId="0" fontId="21" fillId="0" borderId="7" xfId="9" applyFont="1" applyBorder="1" applyAlignment="1">
      <alignment horizontal="center" vertical="center" wrapText="1"/>
    </xf>
    <xf numFmtId="0" fontId="21" fillId="0" borderId="8" xfId="9" applyFont="1" applyBorder="1" applyAlignment="1">
      <alignment horizontal="center" vertical="center"/>
    </xf>
    <xf numFmtId="0" fontId="21" fillId="0" borderId="1" xfId="9" applyFont="1" applyBorder="1" applyAlignment="1">
      <alignment vertical="top" wrapText="1"/>
    </xf>
    <xf numFmtId="0" fontId="21" fillId="0" borderId="1" xfId="9" applyFont="1" applyBorder="1" applyAlignment="1">
      <alignment vertical="top"/>
    </xf>
    <xf numFmtId="0" fontId="24" fillId="0" borderId="0" xfId="9" applyFont="1" applyAlignment="1">
      <alignment horizontal="left" vertical="top" wrapText="1"/>
    </xf>
    <xf numFmtId="0" fontId="21" fillId="0" borderId="0" xfId="9" applyFont="1" applyAlignment="1">
      <alignment vertical="top"/>
    </xf>
    <xf numFmtId="0" fontId="21" fillId="0" borderId="4" xfId="9" applyFont="1" applyBorder="1" applyAlignment="1">
      <alignment vertical="top"/>
    </xf>
    <xf numFmtId="0" fontId="24" fillId="2" borderId="7"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8" xfId="9" applyFont="1" applyFill="1" applyBorder="1" applyAlignment="1">
      <alignment horizontal="center" vertical="center"/>
    </xf>
    <xf numFmtId="0" fontId="42" fillId="0" borderId="0" xfId="9" applyFont="1" applyAlignment="1">
      <alignment horizontal="center" vertical="top"/>
    </xf>
    <xf numFmtId="0" fontId="21" fillId="0" borderId="0" xfId="9" applyFont="1" applyAlignment="1">
      <alignment horizontal="left" vertical="center" wrapText="1"/>
    </xf>
    <xf numFmtId="0" fontId="21" fillId="0" borderId="7" xfId="10" applyFont="1" applyBorder="1" applyAlignment="1">
      <alignment horizontal="center" vertical="center"/>
    </xf>
    <xf numFmtId="0" fontId="21" fillId="0" borderId="8" xfId="10" applyFont="1" applyBorder="1" applyAlignment="1">
      <alignment horizontal="center" vertical="center"/>
    </xf>
    <xf numFmtId="0" fontId="21" fillId="6" borderId="7" xfId="10" applyFont="1" applyFill="1" applyBorder="1" applyAlignment="1">
      <alignment horizontal="left" vertical="center"/>
    </xf>
    <xf numFmtId="0" fontId="21" fillId="6" borderId="5" xfId="10" applyFont="1" applyFill="1" applyBorder="1" applyAlignment="1">
      <alignment horizontal="left" vertical="center"/>
    </xf>
    <xf numFmtId="0" fontId="21" fillId="6" borderId="8" xfId="10" applyFont="1" applyFill="1" applyBorder="1" applyAlignment="1">
      <alignment horizontal="left" vertical="center"/>
    </xf>
    <xf numFmtId="0" fontId="21" fillId="0" borderId="7" xfId="11" applyFont="1" applyBorder="1" applyAlignment="1">
      <alignment horizontal="center" vertical="center"/>
    </xf>
    <xf numFmtId="0" fontId="21" fillId="0" borderId="8" xfId="11" applyFont="1" applyBorder="1" applyAlignment="1">
      <alignment horizontal="center" vertical="center"/>
    </xf>
    <xf numFmtId="0" fontId="21" fillId="6" borderId="7" xfId="11" applyFont="1" applyFill="1" applyBorder="1" applyAlignment="1">
      <alignment horizontal="left" vertical="center"/>
    </xf>
    <xf numFmtId="0" fontId="21" fillId="6" borderId="5" xfId="11" applyFont="1" applyFill="1" applyBorder="1" applyAlignment="1">
      <alignment horizontal="left" vertical="center"/>
    </xf>
    <xf numFmtId="0" fontId="21" fillId="6" borderId="8" xfId="11" applyFont="1" applyFill="1" applyBorder="1" applyAlignment="1">
      <alignment horizontal="left" vertical="center"/>
    </xf>
    <xf numFmtId="0" fontId="19" fillId="0" borderId="0" xfId="11" applyFont="1" applyAlignment="1">
      <alignment horizontal="left" vertical="center" wrapText="1"/>
    </xf>
    <xf numFmtId="0" fontId="46" fillId="0" borderId="0" xfId="10" applyFont="1">
      <alignment vertical="center"/>
    </xf>
    <xf numFmtId="0" fontId="21" fillId="6" borderId="7" xfId="10" applyFont="1" applyFill="1" applyBorder="1" applyAlignment="1">
      <alignment vertical="top" wrapText="1"/>
    </xf>
    <xf numFmtId="0" fontId="21" fillId="6" borderId="5" xfId="10" applyFont="1" applyFill="1" applyBorder="1" applyAlignment="1">
      <alignment vertical="top" wrapText="1"/>
    </xf>
    <xf numFmtId="0" fontId="21" fillId="6" borderId="8" xfId="10" applyFont="1" applyFill="1" applyBorder="1" applyAlignment="1">
      <alignment vertical="top" wrapText="1"/>
    </xf>
    <xf numFmtId="0" fontId="21" fillId="6" borderId="7" xfId="11" applyFont="1" applyFill="1" applyBorder="1" applyAlignment="1">
      <alignment vertical="top" wrapText="1"/>
    </xf>
    <xf numFmtId="0" fontId="21" fillId="6" borderId="5" xfId="11" applyFont="1" applyFill="1" applyBorder="1" applyAlignment="1">
      <alignment vertical="top" wrapText="1"/>
    </xf>
    <xf numFmtId="0" fontId="21" fillId="6" borderId="8" xfId="11" applyFont="1" applyFill="1" applyBorder="1" applyAlignment="1">
      <alignment vertical="top" wrapText="1"/>
    </xf>
    <xf numFmtId="0" fontId="22" fillId="0" borderId="11" xfId="11" applyFont="1" applyBorder="1" applyAlignment="1">
      <alignment horizontal="left" vertical="center" wrapText="1"/>
    </xf>
    <xf numFmtId="0" fontId="22" fillId="0" borderId="0" xfId="11" applyFont="1" applyAlignment="1">
      <alignment horizontal="left" vertical="center" wrapText="1"/>
    </xf>
    <xf numFmtId="0" fontId="45" fillId="0" borderId="11" xfId="11" applyFont="1" applyBorder="1" applyAlignment="1">
      <alignment horizontal="left" vertical="center" wrapText="1"/>
    </xf>
    <xf numFmtId="0" fontId="45" fillId="0" borderId="0" xfId="11" applyFont="1" applyAlignment="1">
      <alignment horizontal="left" vertical="center" wrapText="1"/>
    </xf>
    <xf numFmtId="0" fontId="50" fillId="0" borderId="0" xfId="10" applyFont="1" applyAlignment="1">
      <alignment horizontal="center" vertical="center" wrapText="1"/>
    </xf>
    <xf numFmtId="0" fontId="50" fillId="0" borderId="0" xfId="10" applyFont="1" applyAlignment="1">
      <alignment horizontal="center" vertical="center"/>
    </xf>
    <xf numFmtId="0" fontId="21" fillId="0" borderId="0" xfId="10" applyFont="1" applyAlignment="1">
      <alignment horizontal="left" vertical="center" shrinkToFit="1"/>
    </xf>
    <xf numFmtId="0" fontId="21" fillId="6" borderId="4" xfId="10" applyFont="1" applyFill="1" applyBorder="1" applyAlignment="1">
      <alignment horizontal="left" vertical="center"/>
    </xf>
    <xf numFmtId="0" fontId="21" fillId="0" borderId="0" xfId="1" applyFont="1" applyAlignment="1">
      <alignment horizontal="left" vertical="center" shrinkToFit="1"/>
    </xf>
    <xf numFmtId="0" fontId="21" fillId="6" borderId="4" xfId="1" applyFont="1" applyFill="1" applyBorder="1" applyAlignment="1">
      <alignment horizontal="left"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6" borderId="7" xfId="1" applyFont="1" applyFill="1" applyBorder="1" applyAlignment="1">
      <alignment horizontal="left" vertical="center"/>
    </xf>
    <xf numFmtId="0" fontId="21" fillId="6" borderId="5" xfId="1" applyFont="1" applyFill="1" applyBorder="1" applyAlignment="1">
      <alignment horizontal="left" vertical="center"/>
    </xf>
    <xf numFmtId="0" fontId="21" fillId="6" borderId="8" xfId="1" applyFont="1" applyFill="1" applyBorder="1" applyAlignment="1">
      <alignment horizontal="left" vertical="center"/>
    </xf>
    <xf numFmtId="0" fontId="21" fillId="6" borderId="7" xfId="1" applyFont="1" applyFill="1" applyBorder="1" applyAlignment="1">
      <alignment vertical="top" wrapText="1"/>
    </xf>
    <xf numFmtId="0" fontId="21" fillId="6" borderId="5" xfId="1" applyFont="1" applyFill="1" applyBorder="1" applyAlignment="1">
      <alignment vertical="top" wrapText="1"/>
    </xf>
    <xf numFmtId="0" fontId="21" fillId="6" borderId="8" xfId="1" applyFont="1" applyFill="1" applyBorder="1" applyAlignment="1">
      <alignment vertical="top" wrapText="1"/>
    </xf>
    <xf numFmtId="0" fontId="46" fillId="0" borderId="0" xfId="1" applyFont="1">
      <alignment vertical="center"/>
    </xf>
    <xf numFmtId="0" fontId="19" fillId="7" borderId="115" xfId="12" applyFont="1" applyFill="1" applyBorder="1" applyAlignment="1">
      <alignment horizontal="center" vertical="center"/>
    </xf>
    <xf numFmtId="0" fontId="19" fillId="0" borderId="112" xfId="12" applyFont="1" applyBorder="1" applyAlignment="1">
      <alignment horizontal="center" vertical="center"/>
    </xf>
    <xf numFmtId="0" fontId="19" fillId="7" borderId="9" xfId="12" applyFont="1" applyFill="1" applyBorder="1" applyAlignment="1">
      <alignment horizontal="center" vertical="center"/>
    </xf>
    <xf numFmtId="0" fontId="19" fillId="0" borderId="3" xfId="12" applyFont="1" applyBorder="1" applyAlignment="1">
      <alignment horizontal="center" vertical="center"/>
    </xf>
    <xf numFmtId="0" fontId="19" fillId="0" borderId="4" xfId="12" applyFont="1" applyBorder="1">
      <alignment vertical="center"/>
    </xf>
    <xf numFmtId="0" fontId="21" fillId="0" borderId="4" xfId="13" applyFont="1" applyBorder="1" applyAlignment="1">
      <alignment vertical="center"/>
    </xf>
    <xf numFmtId="0" fontId="19" fillId="7" borderId="7" xfId="12" applyFont="1" applyFill="1" applyBorder="1" applyAlignment="1">
      <alignment horizontal="left" vertical="center"/>
    </xf>
    <xf numFmtId="0" fontId="19" fillId="7" borderId="8" xfId="12" applyFont="1" applyFill="1" applyBorder="1" applyAlignment="1">
      <alignment horizontal="left" vertical="center"/>
    </xf>
    <xf numFmtId="0" fontId="19" fillId="0" borderId="7" xfId="12" applyFont="1" applyBorder="1" applyAlignment="1">
      <alignment horizontal="center" vertical="center"/>
    </xf>
    <xf numFmtId="0" fontId="19" fillId="0" borderId="8" xfId="12" applyFont="1" applyBorder="1" applyAlignment="1">
      <alignment horizontal="center" vertical="center"/>
    </xf>
  </cellXfs>
  <cellStyles count="14">
    <cellStyle name="標準" xfId="0" builtinId="0"/>
    <cellStyle name="標準 2" xfId="1" xr:uid="{00000000-0005-0000-0000-000002000000}"/>
    <cellStyle name="標準 2 2" xfId="5" xr:uid="{00000000-0005-0000-0000-000003000000}"/>
    <cellStyle name="標準 2 3" xfId="11" xr:uid="{34AFD0FB-2291-4F6F-9BEF-18F2CF0A3451}"/>
    <cellStyle name="標準 2 3 2" xfId="13" xr:uid="{814279C4-5994-4185-85EB-26D9EE5439B6}"/>
    <cellStyle name="標準 3" xfId="2" xr:uid="{00000000-0005-0000-0000-000004000000}"/>
    <cellStyle name="標準 4" xfId="3" xr:uid="{00000000-0005-0000-0000-000005000000}"/>
    <cellStyle name="標準 5" xfId="4" xr:uid="{00000000-0005-0000-0000-000006000000}"/>
    <cellStyle name="標準 6" xfId="6" xr:uid="{8D203EB0-CDE8-4CE3-AEB8-48953BF55AE0}"/>
    <cellStyle name="標準 6 2" xfId="7" xr:uid="{E1BB5621-5DAB-4660-9D41-A5754E2B7F30}"/>
    <cellStyle name="標準 6 2 2" xfId="12" xr:uid="{02BC4CDE-E35D-498C-85AB-6605D55A83F9}"/>
    <cellStyle name="標準 6 3" xfId="8" xr:uid="{4782E94C-AE97-43C6-8AA2-71F808DA385E}"/>
    <cellStyle name="標準 7" xfId="9" xr:uid="{AF186B74-77D1-4CF3-B5EA-AACA2B054CCE}"/>
    <cellStyle name="標準 8" xfId="10" xr:uid="{38113690-AE89-41F7-9590-A23711930CA4}"/>
  </cellStyles>
  <dxfs count="0"/>
  <tableStyles count="0" defaultTableStyle="TableStyleMedium9" defaultPivotStyle="PivotStyleLight16"/>
  <colors>
    <mruColors>
      <color rgb="FFFFFFE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723900</xdr:colOff>
      <xdr:row>0</xdr:row>
      <xdr:rowOff>167640</xdr:rowOff>
    </xdr:from>
    <xdr:to>
      <xdr:col>11</xdr:col>
      <xdr:colOff>30000</xdr:colOff>
      <xdr:row>1</xdr:row>
      <xdr:rowOff>266700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6743700" y="16764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様式１</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202747</xdr:colOff>
      <xdr:row>1</xdr:row>
      <xdr:rowOff>14967</xdr:rowOff>
    </xdr:from>
    <xdr:to>
      <xdr:col>15</xdr:col>
      <xdr:colOff>371475</xdr:colOff>
      <xdr:row>4</xdr:row>
      <xdr:rowOff>390524</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8022772" y="253092"/>
          <a:ext cx="2197553" cy="16328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・ページの区切りについては印刷（</a:t>
          </a:r>
          <a:r>
            <a:rPr kumimoji="1" lang="en-US" altLang="ja-JP" sz="1400">
              <a:solidFill>
                <a:srgbClr val="FF0000"/>
              </a:solidFill>
              <a:latin typeface="Meiryo UI" panose="020B0604030504040204" pitchFamily="50" charset="-128"/>
              <a:ea typeface="Meiryo UI" panose="020B0604030504040204" pitchFamily="50" charset="-128"/>
            </a:rPr>
            <a:t>PDF</a:t>
          </a:r>
          <a:r>
            <a:rPr kumimoji="1" lang="ja-JP" altLang="en-US" sz="1400">
              <a:solidFill>
                <a:srgbClr val="FF0000"/>
              </a:solidFill>
              <a:latin typeface="Meiryo UI" panose="020B0604030504040204" pitchFamily="50" charset="-128"/>
              <a:ea typeface="Meiryo UI" panose="020B0604030504040204" pitchFamily="50" charset="-128"/>
            </a:rPr>
            <a:t>化）した際の見やすさを考慮してください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・文字が見切れる場合は行の高さを調整してください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219075</xdr:colOff>
      <xdr:row>1</xdr:row>
      <xdr:rowOff>238125</xdr:rowOff>
    </xdr:from>
    <xdr:to>
      <xdr:col>20</xdr:col>
      <xdr:colOff>244475</xdr:colOff>
      <xdr:row>3</xdr:row>
      <xdr:rowOff>161925</xdr:rowOff>
    </xdr:to>
    <xdr:sp macro="" textlink="">
      <xdr:nvSpPr>
        <xdr:cNvPr id="2" name="テキスト ボックス 1">
          <a:extLst>
            <a:ext uri="{FF2B5EF4-FFF2-40B4-BE49-F238E27FC236}">
              <a16:creationId xmlns:a16="http://schemas.microsoft.com/office/drawing/2014/main" id="{6E8B8A66-33CD-45DB-81A1-0692DF0FFF62}"/>
            </a:ext>
          </a:extLst>
        </xdr:cNvPr>
        <xdr:cNvSpPr txBox="1"/>
      </xdr:nvSpPr>
      <xdr:spPr>
        <a:xfrm>
          <a:off x="9420225" y="666750"/>
          <a:ext cx="6197600" cy="428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Meiryo UI" panose="020B0604030504040204" pitchFamily="50" charset="-128"/>
              <a:ea typeface="Meiryo UI" panose="020B0604030504040204" pitchFamily="50" charset="-128"/>
            </a:rPr>
            <a:t>・申請大学及び連携大学の状況を、申請大学がまとめて一つの様式にて作成してください。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133350</xdr:colOff>
      <xdr:row>0</xdr:row>
      <xdr:rowOff>228599</xdr:rowOff>
    </xdr:from>
    <xdr:to>
      <xdr:col>9</xdr:col>
      <xdr:colOff>960525</xdr:colOff>
      <xdr:row>1</xdr:row>
      <xdr:rowOff>285974</xdr:rowOff>
    </xdr:to>
    <xdr:sp macro="" textlink="">
      <xdr:nvSpPr>
        <xdr:cNvPr id="3" name="テキスト ボックス 2">
          <a:extLst>
            <a:ext uri="{FF2B5EF4-FFF2-40B4-BE49-F238E27FC236}">
              <a16:creationId xmlns:a16="http://schemas.microsoft.com/office/drawing/2014/main" id="{ED493C07-874E-4633-93BF-6C36DBA23B8B}"/>
            </a:ext>
          </a:extLst>
        </xdr:cNvPr>
        <xdr:cNvSpPr txBox="1"/>
      </xdr:nvSpPr>
      <xdr:spPr>
        <a:xfrm>
          <a:off x="7839075" y="228599"/>
          <a:ext cx="1332000" cy="48600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62000" rIns="72000" bIns="0" rtlCol="0" anchor="ctr" anchorCtr="1"/>
        <a:lstStyle/>
        <a:p>
          <a:pPr algn="ctr">
            <a:lnSpc>
              <a:spcPts val="2000"/>
            </a:lnSpc>
          </a:pPr>
          <a:r>
            <a:rPr kumimoji="1" lang="ja-JP" altLang="en-US" sz="2000" b="1">
              <a:solidFill>
                <a:schemeClr val="tx1">
                  <a:lumMod val="50000"/>
                  <a:lumOff val="50000"/>
                </a:schemeClr>
              </a:solidFill>
              <a:latin typeface="メイリオ" panose="020B0604030504040204" pitchFamily="50" charset="-128"/>
              <a:ea typeface="メイリオ" panose="020B0604030504040204" pitchFamily="50" charset="-128"/>
            </a:rPr>
            <a:t>様式４</a:t>
          </a:r>
          <a:endParaRPr kumimoji="1" lang="en-US" altLang="ja-JP" sz="20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514350</xdr:colOff>
      <xdr:row>0</xdr:row>
      <xdr:rowOff>171450</xdr:rowOff>
    </xdr:from>
    <xdr:to>
      <xdr:col>9</xdr:col>
      <xdr:colOff>630075</xdr:colOff>
      <xdr:row>1</xdr:row>
      <xdr:rowOff>308610</xdr:rowOff>
    </xdr:to>
    <xdr:sp macro="" textlink="">
      <xdr:nvSpPr>
        <xdr:cNvPr id="2" name="テキスト ボックス 1">
          <a:extLst>
            <a:ext uri="{FF2B5EF4-FFF2-40B4-BE49-F238E27FC236}">
              <a16:creationId xmlns:a16="http://schemas.microsoft.com/office/drawing/2014/main" id="{1C33B87D-78B3-4DEC-8701-3E301F05E219}"/>
            </a:ext>
          </a:extLst>
        </xdr:cNvPr>
        <xdr:cNvSpPr txBox="1"/>
      </xdr:nvSpPr>
      <xdr:spPr>
        <a:xfrm>
          <a:off x="5505450" y="17145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514350</xdr:colOff>
      <xdr:row>0</xdr:row>
      <xdr:rowOff>190500</xdr:rowOff>
    </xdr:from>
    <xdr:to>
      <xdr:col>9</xdr:col>
      <xdr:colOff>630075</xdr:colOff>
      <xdr:row>1</xdr:row>
      <xdr:rowOff>327660</xdr:rowOff>
    </xdr:to>
    <xdr:sp macro="" textlink="">
      <xdr:nvSpPr>
        <xdr:cNvPr id="2" name="テキスト ボックス 1">
          <a:extLst>
            <a:ext uri="{FF2B5EF4-FFF2-40B4-BE49-F238E27FC236}">
              <a16:creationId xmlns:a16="http://schemas.microsoft.com/office/drawing/2014/main" id="{7944B370-9C36-4C45-8928-03A20E033B48}"/>
            </a:ext>
          </a:extLst>
        </xdr:cNvPr>
        <xdr:cNvSpPr txBox="1"/>
      </xdr:nvSpPr>
      <xdr:spPr>
        <a:xfrm>
          <a:off x="5505450" y="19050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249667</xdr:colOff>
      <xdr:row>8</xdr:row>
      <xdr:rowOff>168425</xdr:rowOff>
    </xdr:from>
    <xdr:to>
      <xdr:col>16</xdr:col>
      <xdr:colOff>412712</xdr:colOff>
      <xdr:row>17</xdr:row>
      <xdr:rowOff>50539</xdr:rowOff>
    </xdr:to>
    <xdr:sp macro="" textlink="">
      <xdr:nvSpPr>
        <xdr:cNvPr id="2" name="テキスト ボックス 1">
          <a:extLst>
            <a:ext uri="{FF2B5EF4-FFF2-40B4-BE49-F238E27FC236}">
              <a16:creationId xmlns:a16="http://schemas.microsoft.com/office/drawing/2014/main" id="{4BDB4C2E-DD36-4889-82CB-893209CA9BCE}"/>
            </a:ext>
          </a:extLst>
        </xdr:cNvPr>
        <xdr:cNvSpPr txBox="1"/>
      </xdr:nvSpPr>
      <xdr:spPr>
        <a:xfrm>
          <a:off x="5736067" y="1540025"/>
          <a:ext cx="5649445" cy="1425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245857</xdr:colOff>
      <xdr:row>8</xdr:row>
      <xdr:rowOff>164615</xdr:rowOff>
    </xdr:from>
    <xdr:to>
      <xdr:col>16</xdr:col>
      <xdr:colOff>414617</xdr:colOff>
      <xdr:row>17</xdr:row>
      <xdr:rowOff>48634</xdr:rowOff>
    </xdr:to>
    <xdr:sp macro="" textlink="">
      <xdr:nvSpPr>
        <xdr:cNvPr id="2" name="テキスト ボックス 1">
          <a:extLst>
            <a:ext uri="{FF2B5EF4-FFF2-40B4-BE49-F238E27FC236}">
              <a16:creationId xmlns:a16="http://schemas.microsoft.com/office/drawing/2014/main" id="{0960940B-BC84-49E5-B5C2-4CA49098450D}"/>
            </a:ext>
          </a:extLst>
        </xdr:cNvPr>
        <xdr:cNvSpPr txBox="1"/>
      </xdr:nvSpPr>
      <xdr:spPr>
        <a:xfrm>
          <a:off x="5732257" y="1536215"/>
          <a:ext cx="5655160" cy="14270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・連携大学がある場合は、シートを複製し、大学ごとに作成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競争・指名競争"/>
      <sheetName val="随意契約"/>
      <sheetName val="選択肢一覧"/>
      <sheetName val="削除しないでください"/>
      <sheetName val="費目表"/>
      <sheetName val="Sheet1"/>
      <sheetName val="削除しないでください！参考（課題番号）"/>
      <sheetName val="削除しないでください！参考（計画）"/>
      <sheetName val="ドロップダウンリスト"/>
    </sheetNames>
    <sheetDataSet>
      <sheetData sheetId="0">
        <row r="2">
          <cell r="D2" t="str">
            <v>①一般競争入札</v>
          </cell>
        </row>
      </sheetData>
      <sheetData sheetId="1">
        <row r="2">
          <cell r="D2" t="str">
            <v>①一般競争入札</v>
          </cell>
        </row>
      </sheetData>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2:K62"/>
  <sheetViews>
    <sheetView showGridLines="0" tabSelected="1" view="pageBreakPreview" zoomScaleNormal="100" zoomScaleSheetLayoutView="100" workbookViewId="0">
      <selection activeCell="Q5" sqref="Q5"/>
    </sheetView>
  </sheetViews>
  <sheetFormatPr defaultRowHeight="18.75"/>
  <cols>
    <col min="1" max="1" width="2.125" style="3" customWidth="1"/>
    <col min="2" max="2" width="5.25" style="3" customWidth="1"/>
    <col min="3" max="3" width="6.5" style="3" customWidth="1"/>
    <col min="4" max="4" width="12" style="3" customWidth="1"/>
    <col min="5" max="11" width="10.625" style="3" customWidth="1"/>
    <col min="12" max="12" width="2.375" style="3" customWidth="1"/>
    <col min="13" max="256" width="8.875" style="3"/>
    <col min="257" max="257" width="2.125" style="3" customWidth="1"/>
    <col min="258" max="258" width="5.25" style="3" customWidth="1"/>
    <col min="259" max="259" width="5.375" style="3" customWidth="1"/>
    <col min="260" max="267" width="10.625" style="3" customWidth="1"/>
    <col min="268" max="512" width="8.875" style="3"/>
    <col min="513" max="513" width="2.125" style="3" customWidth="1"/>
    <col min="514" max="514" width="5.25" style="3" customWidth="1"/>
    <col min="515" max="515" width="5.375" style="3" customWidth="1"/>
    <col min="516" max="523" width="10.625" style="3" customWidth="1"/>
    <col min="524" max="768" width="8.875" style="3"/>
    <col min="769" max="769" width="2.125" style="3" customWidth="1"/>
    <col min="770" max="770" width="5.25" style="3" customWidth="1"/>
    <col min="771" max="771" width="5.375" style="3" customWidth="1"/>
    <col min="772" max="779" width="10.625" style="3" customWidth="1"/>
    <col min="780" max="1024" width="8.875" style="3"/>
    <col min="1025" max="1025" width="2.125" style="3" customWidth="1"/>
    <col min="1026" max="1026" width="5.25" style="3" customWidth="1"/>
    <col min="1027" max="1027" width="5.375" style="3" customWidth="1"/>
    <col min="1028" max="1035" width="10.625" style="3" customWidth="1"/>
    <col min="1036" max="1280" width="8.875" style="3"/>
    <col min="1281" max="1281" width="2.125" style="3" customWidth="1"/>
    <col min="1282" max="1282" width="5.25" style="3" customWidth="1"/>
    <col min="1283" max="1283" width="5.375" style="3" customWidth="1"/>
    <col min="1284" max="1291" width="10.625" style="3" customWidth="1"/>
    <col min="1292" max="1536" width="8.875" style="3"/>
    <col min="1537" max="1537" width="2.125" style="3" customWidth="1"/>
    <col min="1538" max="1538" width="5.25" style="3" customWidth="1"/>
    <col min="1539" max="1539" width="5.375" style="3" customWidth="1"/>
    <col min="1540" max="1547" width="10.625" style="3" customWidth="1"/>
    <col min="1548" max="1792" width="8.875" style="3"/>
    <col min="1793" max="1793" width="2.125" style="3" customWidth="1"/>
    <col min="1794" max="1794" width="5.25" style="3" customWidth="1"/>
    <col min="1795" max="1795" width="5.375" style="3" customWidth="1"/>
    <col min="1796" max="1803" width="10.625" style="3" customWidth="1"/>
    <col min="1804" max="2048" width="8.875" style="3"/>
    <col min="2049" max="2049" width="2.125" style="3" customWidth="1"/>
    <col min="2050" max="2050" width="5.25" style="3" customWidth="1"/>
    <col min="2051" max="2051" width="5.375" style="3" customWidth="1"/>
    <col min="2052" max="2059" width="10.625" style="3" customWidth="1"/>
    <col min="2060" max="2304" width="8.875" style="3"/>
    <col min="2305" max="2305" width="2.125" style="3" customWidth="1"/>
    <col min="2306" max="2306" width="5.25" style="3" customWidth="1"/>
    <col min="2307" max="2307" width="5.375" style="3" customWidth="1"/>
    <col min="2308" max="2315" width="10.625" style="3" customWidth="1"/>
    <col min="2316" max="2560" width="8.875" style="3"/>
    <col min="2561" max="2561" width="2.125" style="3" customWidth="1"/>
    <col min="2562" max="2562" width="5.25" style="3" customWidth="1"/>
    <col min="2563" max="2563" width="5.375" style="3" customWidth="1"/>
    <col min="2564" max="2571" width="10.625" style="3" customWidth="1"/>
    <col min="2572" max="2816" width="8.875" style="3"/>
    <col min="2817" max="2817" width="2.125" style="3" customWidth="1"/>
    <col min="2818" max="2818" width="5.25" style="3" customWidth="1"/>
    <col min="2819" max="2819" width="5.375" style="3" customWidth="1"/>
    <col min="2820" max="2827" width="10.625" style="3" customWidth="1"/>
    <col min="2828" max="3072" width="8.875" style="3"/>
    <col min="3073" max="3073" width="2.125" style="3" customWidth="1"/>
    <col min="3074" max="3074" width="5.25" style="3" customWidth="1"/>
    <col min="3075" max="3075" width="5.375" style="3" customWidth="1"/>
    <col min="3076" max="3083" width="10.625" style="3" customWidth="1"/>
    <col min="3084" max="3328" width="8.875" style="3"/>
    <col min="3329" max="3329" width="2.125" style="3" customWidth="1"/>
    <col min="3330" max="3330" width="5.25" style="3" customWidth="1"/>
    <col min="3331" max="3331" width="5.375" style="3" customWidth="1"/>
    <col min="3332" max="3339" width="10.625" style="3" customWidth="1"/>
    <col min="3340" max="3584" width="8.875" style="3"/>
    <col min="3585" max="3585" width="2.125" style="3" customWidth="1"/>
    <col min="3586" max="3586" width="5.25" style="3" customWidth="1"/>
    <col min="3587" max="3587" width="5.375" style="3" customWidth="1"/>
    <col min="3588" max="3595" width="10.625" style="3" customWidth="1"/>
    <col min="3596" max="3840" width="8.875" style="3"/>
    <col min="3841" max="3841" width="2.125" style="3" customWidth="1"/>
    <col min="3842" max="3842" width="5.25" style="3" customWidth="1"/>
    <col min="3843" max="3843" width="5.375" style="3" customWidth="1"/>
    <col min="3844" max="3851" width="10.625" style="3" customWidth="1"/>
    <col min="3852" max="4096" width="8.875" style="3"/>
    <col min="4097" max="4097" width="2.125" style="3" customWidth="1"/>
    <col min="4098" max="4098" width="5.25" style="3" customWidth="1"/>
    <col min="4099" max="4099" width="5.375" style="3" customWidth="1"/>
    <col min="4100" max="4107" width="10.625" style="3" customWidth="1"/>
    <col min="4108" max="4352" width="8.875" style="3"/>
    <col min="4353" max="4353" width="2.125" style="3" customWidth="1"/>
    <col min="4354" max="4354" width="5.25" style="3" customWidth="1"/>
    <col min="4355" max="4355" width="5.375" style="3" customWidth="1"/>
    <col min="4356" max="4363" width="10.625" style="3" customWidth="1"/>
    <col min="4364" max="4608" width="8.875" style="3"/>
    <col min="4609" max="4609" width="2.125" style="3" customWidth="1"/>
    <col min="4610" max="4610" width="5.25" style="3" customWidth="1"/>
    <col min="4611" max="4611" width="5.375" style="3" customWidth="1"/>
    <col min="4612" max="4619" width="10.625" style="3" customWidth="1"/>
    <col min="4620" max="4864" width="8.875" style="3"/>
    <col min="4865" max="4865" width="2.125" style="3" customWidth="1"/>
    <col min="4866" max="4866" width="5.25" style="3" customWidth="1"/>
    <col min="4867" max="4867" width="5.375" style="3" customWidth="1"/>
    <col min="4868" max="4875" width="10.625" style="3" customWidth="1"/>
    <col min="4876" max="5120" width="8.875" style="3"/>
    <col min="5121" max="5121" width="2.125" style="3" customWidth="1"/>
    <col min="5122" max="5122" width="5.25" style="3" customWidth="1"/>
    <col min="5123" max="5123" width="5.375" style="3" customWidth="1"/>
    <col min="5124" max="5131" width="10.625" style="3" customWidth="1"/>
    <col min="5132" max="5376" width="8.875" style="3"/>
    <col min="5377" max="5377" width="2.125" style="3" customWidth="1"/>
    <col min="5378" max="5378" width="5.25" style="3" customWidth="1"/>
    <col min="5379" max="5379" width="5.375" style="3" customWidth="1"/>
    <col min="5380" max="5387" width="10.625" style="3" customWidth="1"/>
    <col min="5388" max="5632" width="8.875" style="3"/>
    <col min="5633" max="5633" width="2.125" style="3" customWidth="1"/>
    <col min="5634" max="5634" width="5.25" style="3" customWidth="1"/>
    <col min="5635" max="5635" width="5.375" style="3" customWidth="1"/>
    <col min="5636" max="5643" width="10.625" style="3" customWidth="1"/>
    <col min="5644" max="5888" width="8.875" style="3"/>
    <col min="5889" max="5889" width="2.125" style="3" customWidth="1"/>
    <col min="5890" max="5890" width="5.25" style="3" customWidth="1"/>
    <col min="5891" max="5891" width="5.375" style="3" customWidth="1"/>
    <col min="5892" max="5899" width="10.625" style="3" customWidth="1"/>
    <col min="5900" max="6144" width="8.875" style="3"/>
    <col min="6145" max="6145" width="2.125" style="3" customWidth="1"/>
    <col min="6146" max="6146" width="5.25" style="3" customWidth="1"/>
    <col min="6147" max="6147" width="5.375" style="3" customWidth="1"/>
    <col min="6148" max="6155" width="10.625" style="3" customWidth="1"/>
    <col min="6156" max="6400" width="8.875" style="3"/>
    <col min="6401" max="6401" width="2.125" style="3" customWidth="1"/>
    <col min="6402" max="6402" width="5.25" style="3" customWidth="1"/>
    <col min="6403" max="6403" width="5.375" style="3" customWidth="1"/>
    <col min="6404" max="6411" width="10.625" style="3" customWidth="1"/>
    <col min="6412" max="6656" width="8.875" style="3"/>
    <col min="6657" max="6657" width="2.125" style="3" customWidth="1"/>
    <col min="6658" max="6658" width="5.25" style="3" customWidth="1"/>
    <col min="6659" max="6659" width="5.375" style="3" customWidth="1"/>
    <col min="6660" max="6667" width="10.625" style="3" customWidth="1"/>
    <col min="6668" max="6912" width="8.875" style="3"/>
    <col min="6913" max="6913" width="2.125" style="3" customWidth="1"/>
    <col min="6914" max="6914" width="5.25" style="3" customWidth="1"/>
    <col min="6915" max="6915" width="5.375" style="3" customWidth="1"/>
    <col min="6916" max="6923" width="10.625" style="3" customWidth="1"/>
    <col min="6924" max="7168" width="8.875" style="3"/>
    <col min="7169" max="7169" width="2.125" style="3" customWidth="1"/>
    <col min="7170" max="7170" width="5.25" style="3" customWidth="1"/>
    <col min="7171" max="7171" width="5.375" style="3" customWidth="1"/>
    <col min="7172" max="7179" width="10.625" style="3" customWidth="1"/>
    <col min="7180" max="7424" width="8.875" style="3"/>
    <col min="7425" max="7425" width="2.125" style="3" customWidth="1"/>
    <col min="7426" max="7426" width="5.25" style="3" customWidth="1"/>
    <col min="7427" max="7427" width="5.375" style="3" customWidth="1"/>
    <col min="7428" max="7435" width="10.625" style="3" customWidth="1"/>
    <col min="7436" max="7680" width="8.875" style="3"/>
    <col min="7681" max="7681" width="2.125" style="3" customWidth="1"/>
    <col min="7682" max="7682" width="5.25" style="3" customWidth="1"/>
    <col min="7683" max="7683" width="5.375" style="3" customWidth="1"/>
    <col min="7684" max="7691" width="10.625" style="3" customWidth="1"/>
    <col min="7692" max="7936" width="8.875" style="3"/>
    <col min="7937" max="7937" width="2.125" style="3" customWidth="1"/>
    <col min="7938" max="7938" width="5.25" style="3" customWidth="1"/>
    <col min="7939" max="7939" width="5.375" style="3" customWidth="1"/>
    <col min="7940" max="7947" width="10.625" style="3" customWidth="1"/>
    <col min="7948" max="8192" width="8.875" style="3"/>
    <col min="8193" max="8193" width="2.125" style="3" customWidth="1"/>
    <col min="8194" max="8194" width="5.25" style="3" customWidth="1"/>
    <col min="8195" max="8195" width="5.375" style="3" customWidth="1"/>
    <col min="8196" max="8203" width="10.625" style="3" customWidth="1"/>
    <col min="8204" max="8448" width="8.875" style="3"/>
    <col min="8449" max="8449" width="2.125" style="3" customWidth="1"/>
    <col min="8450" max="8450" width="5.25" style="3" customWidth="1"/>
    <col min="8451" max="8451" width="5.375" style="3" customWidth="1"/>
    <col min="8452" max="8459" width="10.625" style="3" customWidth="1"/>
    <col min="8460" max="8704" width="8.875" style="3"/>
    <col min="8705" max="8705" width="2.125" style="3" customWidth="1"/>
    <col min="8706" max="8706" width="5.25" style="3" customWidth="1"/>
    <col min="8707" max="8707" width="5.375" style="3" customWidth="1"/>
    <col min="8708" max="8715" width="10.625" style="3" customWidth="1"/>
    <col min="8716" max="8960" width="8.875" style="3"/>
    <col min="8961" max="8961" width="2.125" style="3" customWidth="1"/>
    <col min="8962" max="8962" width="5.25" style="3" customWidth="1"/>
    <col min="8963" max="8963" width="5.375" style="3" customWidth="1"/>
    <col min="8964" max="8971" width="10.625" style="3" customWidth="1"/>
    <col min="8972" max="9216" width="8.875" style="3"/>
    <col min="9217" max="9217" width="2.125" style="3" customWidth="1"/>
    <col min="9218" max="9218" width="5.25" style="3" customWidth="1"/>
    <col min="9219" max="9219" width="5.375" style="3" customWidth="1"/>
    <col min="9220" max="9227" width="10.625" style="3" customWidth="1"/>
    <col min="9228" max="9472" width="8.875" style="3"/>
    <col min="9473" max="9473" width="2.125" style="3" customWidth="1"/>
    <col min="9474" max="9474" width="5.25" style="3" customWidth="1"/>
    <col min="9475" max="9475" width="5.375" style="3" customWidth="1"/>
    <col min="9476" max="9483" width="10.625" style="3" customWidth="1"/>
    <col min="9484" max="9728" width="8.875" style="3"/>
    <col min="9729" max="9729" width="2.125" style="3" customWidth="1"/>
    <col min="9730" max="9730" width="5.25" style="3" customWidth="1"/>
    <col min="9731" max="9731" width="5.375" style="3" customWidth="1"/>
    <col min="9732" max="9739" width="10.625" style="3" customWidth="1"/>
    <col min="9740" max="9984" width="8.875" style="3"/>
    <col min="9985" max="9985" width="2.125" style="3" customWidth="1"/>
    <col min="9986" max="9986" width="5.25" style="3" customWidth="1"/>
    <col min="9987" max="9987" width="5.375" style="3" customWidth="1"/>
    <col min="9988" max="9995" width="10.625" style="3" customWidth="1"/>
    <col min="9996" max="10240" width="8.875" style="3"/>
    <col min="10241" max="10241" width="2.125" style="3" customWidth="1"/>
    <col min="10242" max="10242" width="5.25" style="3" customWidth="1"/>
    <col min="10243" max="10243" width="5.375" style="3" customWidth="1"/>
    <col min="10244" max="10251" width="10.625" style="3" customWidth="1"/>
    <col min="10252" max="10496" width="8.875" style="3"/>
    <col min="10497" max="10497" width="2.125" style="3" customWidth="1"/>
    <col min="10498" max="10498" width="5.25" style="3" customWidth="1"/>
    <col min="10499" max="10499" width="5.375" style="3" customWidth="1"/>
    <col min="10500" max="10507" width="10.625" style="3" customWidth="1"/>
    <col min="10508" max="10752" width="8.875" style="3"/>
    <col min="10753" max="10753" width="2.125" style="3" customWidth="1"/>
    <col min="10754" max="10754" width="5.25" style="3" customWidth="1"/>
    <col min="10755" max="10755" width="5.375" style="3" customWidth="1"/>
    <col min="10756" max="10763" width="10.625" style="3" customWidth="1"/>
    <col min="10764" max="11008" width="8.875" style="3"/>
    <col min="11009" max="11009" width="2.125" style="3" customWidth="1"/>
    <col min="11010" max="11010" width="5.25" style="3" customWidth="1"/>
    <col min="11011" max="11011" width="5.375" style="3" customWidth="1"/>
    <col min="11012" max="11019" width="10.625" style="3" customWidth="1"/>
    <col min="11020" max="11264" width="8.875" style="3"/>
    <col min="11265" max="11265" width="2.125" style="3" customWidth="1"/>
    <col min="11266" max="11266" width="5.25" style="3" customWidth="1"/>
    <col min="11267" max="11267" width="5.375" style="3" customWidth="1"/>
    <col min="11268" max="11275" width="10.625" style="3" customWidth="1"/>
    <col min="11276" max="11520" width="8.875" style="3"/>
    <col min="11521" max="11521" width="2.125" style="3" customWidth="1"/>
    <col min="11522" max="11522" width="5.25" style="3" customWidth="1"/>
    <col min="11523" max="11523" width="5.375" style="3" customWidth="1"/>
    <col min="11524" max="11531" width="10.625" style="3" customWidth="1"/>
    <col min="11532" max="11776" width="8.875" style="3"/>
    <col min="11777" max="11777" width="2.125" style="3" customWidth="1"/>
    <col min="11778" max="11778" width="5.25" style="3" customWidth="1"/>
    <col min="11779" max="11779" width="5.375" style="3" customWidth="1"/>
    <col min="11780" max="11787" width="10.625" style="3" customWidth="1"/>
    <col min="11788" max="12032" width="8.875" style="3"/>
    <col min="12033" max="12033" width="2.125" style="3" customWidth="1"/>
    <col min="12034" max="12034" width="5.25" style="3" customWidth="1"/>
    <col min="12035" max="12035" width="5.375" style="3" customWidth="1"/>
    <col min="12036" max="12043" width="10.625" style="3" customWidth="1"/>
    <col min="12044" max="12288" width="8.875" style="3"/>
    <col min="12289" max="12289" width="2.125" style="3" customWidth="1"/>
    <col min="12290" max="12290" width="5.25" style="3" customWidth="1"/>
    <col min="12291" max="12291" width="5.375" style="3" customWidth="1"/>
    <col min="12292" max="12299" width="10.625" style="3" customWidth="1"/>
    <col min="12300" max="12544" width="8.875" style="3"/>
    <col min="12545" max="12545" width="2.125" style="3" customWidth="1"/>
    <col min="12546" max="12546" width="5.25" style="3" customWidth="1"/>
    <col min="12547" max="12547" width="5.375" style="3" customWidth="1"/>
    <col min="12548" max="12555" width="10.625" style="3" customWidth="1"/>
    <col min="12556" max="12800" width="8.875" style="3"/>
    <col min="12801" max="12801" width="2.125" style="3" customWidth="1"/>
    <col min="12802" max="12802" width="5.25" style="3" customWidth="1"/>
    <col min="12803" max="12803" width="5.375" style="3" customWidth="1"/>
    <col min="12804" max="12811" width="10.625" style="3" customWidth="1"/>
    <col min="12812" max="13056" width="8.875" style="3"/>
    <col min="13057" max="13057" width="2.125" style="3" customWidth="1"/>
    <col min="13058" max="13058" width="5.25" style="3" customWidth="1"/>
    <col min="13059" max="13059" width="5.375" style="3" customWidth="1"/>
    <col min="13060" max="13067" width="10.625" style="3" customWidth="1"/>
    <col min="13068" max="13312" width="8.875" style="3"/>
    <col min="13313" max="13313" width="2.125" style="3" customWidth="1"/>
    <col min="13314" max="13314" width="5.25" style="3" customWidth="1"/>
    <col min="13315" max="13315" width="5.375" style="3" customWidth="1"/>
    <col min="13316" max="13323" width="10.625" style="3" customWidth="1"/>
    <col min="13324" max="13568" width="8.875" style="3"/>
    <col min="13569" max="13569" width="2.125" style="3" customWidth="1"/>
    <col min="13570" max="13570" width="5.25" style="3" customWidth="1"/>
    <col min="13571" max="13571" width="5.375" style="3" customWidth="1"/>
    <col min="13572" max="13579" width="10.625" style="3" customWidth="1"/>
    <col min="13580" max="13824" width="8.875" style="3"/>
    <col min="13825" max="13825" width="2.125" style="3" customWidth="1"/>
    <col min="13826" max="13826" width="5.25" style="3" customWidth="1"/>
    <col min="13827" max="13827" width="5.375" style="3" customWidth="1"/>
    <col min="13828" max="13835" width="10.625" style="3" customWidth="1"/>
    <col min="13836" max="14080" width="8.875" style="3"/>
    <col min="14081" max="14081" width="2.125" style="3" customWidth="1"/>
    <col min="14082" max="14082" width="5.25" style="3" customWidth="1"/>
    <col min="14083" max="14083" width="5.375" style="3" customWidth="1"/>
    <col min="14084" max="14091" width="10.625" style="3" customWidth="1"/>
    <col min="14092" max="14336" width="8.875" style="3"/>
    <col min="14337" max="14337" width="2.125" style="3" customWidth="1"/>
    <col min="14338" max="14338" width="5.25" style="3" customWidth="1"/>
    <col min="14339" max="14339" width="5.375" style="3" customWidth="1"/>
    <col min="14340" max="14347" width="10.625" style="3" customWidth="1"/>
    <col min="14348" max="14592" width="8.875" style="3"/>
    <col min="14593" max="14593" width="2.125" style="3" customWidth="1"/>
    <col min="14594" max="14594" width="5.25" style="3" customWidth="1"/>
    <col min="14595" max="14595" width="5.375" style="3" customWidth="1"/>
    <col min="14596" max="14603" width="10.625" style="3" customWidth="1"/>
    <col min="14604" max="14848" width="8.875" style="3"/>
    <col min="14849" max="14849" width="2.125" style="3" customWidth="1"/>
    <col min="14850" max="14850" width="5.25" style="3" customWidth="1"/>
    <col min="14851" max="14851" width="5.375" style="3" customWidth="1"/>
    <col min="14852" max="14859" width="10.625" style="3" customWidth="1"/>
    <col min="14860" max="15104" width="8.875" style="3"/>
    <col min="15105" max="15105" width="2.125" style="3" customWidth="1"/>
    <col min="15106" max="15106" width="5.25" style="3" customWidth="1"/>
    <col min="15107" max="15107" width="5.375" style="3" customWidth="1"/>
    <col min="15108" max="15115" width="10.625" style="3" customWidth="1"/>
    <col min="15116" max="15360" width="8.875" style="3"/>
    <col min="15361" max="15361" width="2.125" style="3" customWidth="1"/>
    <col min="15362" max="15362" width="5.25" style="3" customWidth="1"/>
    <col min="15363" max="15363" width="5.375" style="3" customWidth="1"/>
    <col min="15364" max="15371" width="10.625" style="3" customWidth="1"/>
    <col min="15372" max="15616" width="8.875" style="3"/>
    <col min="15617" max="15617" width="2.125" style="3" customWidth="1"/>
    <col min="15618" max="15618" width="5.25" style="3" customWidth="1"/>
    <col min="15619" max="15619" width="5.375" style="3" customWidth="1"/>
    <col min="15620" max="15627" width="10.625" style="3" customWidth="1"/>
    <col min="15628" max="15872" width="8.875" style="3"/>
    <col min="15873" max="15873" width="2.125" style="3" customWidth="1"/>
    <col min="15874" max="15874" width="5.25" style="3" customWidth="1"/>
    <col min="15875" max="15875" width="5.375" style="3" customWidth="1"/>
    <col min="15876" max="15883" width="10.625" style="3" customWidth="1"/>
    <col min="15884" max="16128" width="8.875" style="3"/>
    <col min="16129" max="16129" width="2.125" style="3" customWidth="1"/>
    <col min="16130" max="16130" width="5.25" style="3" customWidth="1"/>
    <col min="16131" max="16131" width="5.375" style="3" customWidth="1"/>
    <col min="16132" max="16139" width="10.625" style="3" customWidth="1"/>
    <col min="16140" max="16384" width="8.875" style="3"/>
  </cols>
  <sheetData>
    <row r="2" spans="1:11" s="2" customFormat="1" ht="62.25" customHeight="1">
      <c r="A2" s="209" t="s">
        <v>179</v>
      </c>
      <c r="B2" s="210"/>
      <c r="C2" s="210"/>
      <c r="D2" s="210"/>
      <c r="E2" s="210"/>
      <c r="F2" s="210"/>
      <c r="G2" s="210"/>
      <c r="H2" s="210"/>
      <c r="I2" s="210"/>
      <c r="J2" s="210"/>
      <c r="K2" s="210"/>
    </row>
    <row r="3" spans="1:11" s="1" customFormat="1">
      <c r="K3" s="4" t="s">
        <v>4</v>
      </c>
    </row>
    <row r="4" spans="1:11" s="1" customFormat="1" ht="18" thickBot="1"/>
    <row r="5" spans="1:11" s="1" customFormat="1" ht="42" customHeight="1" thickTop="1" thickBot="1">
      <c r="B5" s="211" t="s">
        <v>7</v>
      </c>
      <c r="C5" s="212"/>
      <c r="D5" s="212"/>
      <c r="E5" s="226" t="s">
        <v>6</v>
      </c>
      <c r="F5" s="227"/>
      <c r="G5" s="227"/>
      <c r="H5" s="227"/>
      <c r="I5" s="225" t="s">
        <v>19</v>
      </c>
      <c r="J5" s="225"/>
      <c r="K5" s="77" t="s">
        <v>12</v>
      </c>
    </row>
    <row r="6" spans="1:11" s="1" customFormat="1" ht="27" customHeight="1" thickTop="1" thickBot="1">
      <c r="B6" s="5"/>
      <c r="C6" s="6"/>
      <c r="D6" s="6"/>
      <c r="E6" s="7"/>
      <c r="F6" s="7"/>
      <c r="G6" s="7"/>
      <c r="H6" s="7"/>
      <c r="I6" s="7"/>
      <c r="J6" s="7"/>
      <c r="K6" s="7"/>
    </row>
    <row r="7" spans="1:11" s="1" customFormat="1" ht="33.75" customHeight="1" thickTop="1">
      <c r="B7" s="213" t="s">
        <v>13</v>
      </c>
      <c r="C7" s="214"/>
      <c r="D7" s="215"/>
      <c r="E7" s="216"/>
      <c r="F7" s="217"/>
      <c r="G7" s="217"/>
      <c r="H7" s="217"/>
      <c r="I7" s="217"/>
      <c r="J7" s="217"/>
      <c r="K7" s="218"/>
    </row>
    <row r="8" spans="1:11" s="1" customFormat="1" ht="21.75" customHeight="1" thickBot="1">
      <c r="B8" s="222" t="s">
        <v>15</v>
      </c>
      <c r="C8" s="223"/>
      <c r="D8" s="224"/>
      <c r="E8" s="219"/>
      <c r="F8" s="220"/>
      <c r="G8" s="220"/>
      <c r="H8" s="220"/>
      <c r="I8" s="220"/>
      <c r="J8" s="220"/>
      <c r="K8" s="221"/>
    </row>
    <row r="9" spans="1:11" s="1" customFormat="1" ht="27" customHeight="1" thickTop="1" thickBot="1"/>
    <row r="10" spans="1:11" s="1" customFormat="1" ht="149.25" customHeight="1" thickTop="1" thickBot="1">
      <c r="B10" s="168" t="s">
        <v>53</v>
      </c>
      <c r="C10" s="169"/>
      <c r="D10" s="170"/>
      <c r="E10" s="185"/>
      <c r="F10" s="186"/>
      <c r="G10" s="186"/>
      <c r="H10" s="186"/>
      <c r="I10" s="186"/>
      <c r="J10" s="186"/>
      <c r="K10" s="187"/>
    </row>
    <row r="11" spans="1:11" s="1" customFormat="1" ht="27" customHeight="1" thickTop="1" thickBot="1">
      <c r="B11" s="5"/>
      <c r="C11" s="6"/>
      <c r="D11" s="6"/>
      <c r="E11" s="7"/>
      <c r="F11" s="7"/>
      <c r="G11" s="7"/>
      <c r="H11" s="7"/>
      <c r="I11" s="7"/>
      <c r="J11" s="7"/>
      <c r="K11" s="7"/>
    </row>
    <row r="12" spans="1:11" s="1" customFormat="1" ht="37.5" customHeight="1" thickTop="1">
      <c r="B12" s="171" t="s">
        <v>5</v>
      </c>
      <c r="C12" s="172"/>
      <c r="D12" s="8" t="s">
        <v>10</v>
      </c>
      <c r="E12" s="181"/>
      <c r="F12" s="182"/>
      <c r="G12" s="182"/>
      <c r="H12" s="182"/>
      <c r="I12" s="11" t="s">
        <v>11</v>
      </c>
      <c r="J12" s="183" t="s">
        <v>14</v>
      </c>
      <c r="K12" s="184"/>
    </row>
    <row r="13" spans="1:11" s="1" customFormat="1" ht="37.5" customHeight="1">
      <c r="B13" s="173" t="s">
        <v>16</v>
      </c>
      <c r="C13" s="174"/>
      <c r="D13" s="9" t="s">
        <v>0</v>
      </c>
      <c r="E13" s="178"/>
      <c r="F13" s="179"/>
      <c r="G13" s="179"/>
      <c r="H13" s="179"/>
      <c r="I13" s="179"/>
      <c r="J13" s="179"/>
      <c r="K13" s="180"/>
    </row>
    <row r="14" spans="1:11" s="1" customFormat="1" ht="26.25" customHeight="1">
      <c r="B14" s="188" t="s">
        <v>8</v>
      </c>
      <c r="C14" s="189"/>
      <c r="D14" s="8" t="s">
        <v>0</v>
      </c>
      <c r="E14" s="194"/>
      <c r="F14" s="195"/>
      <c r="G14" s="195"/>
      <c r="H14" s="195"/>
      <c r="I14" s="195"/>
      <c r="J14" s="195"/>
      <c r="K14" s="196"/>
    </row>
    <row r="15" spans="1:11" s="1" customFormat="1" ht="26.25" customHeight="1">
      <c r="B15" s="190"/>
      <c r="C15" s="191"/>
      <c r="D15" s="10" t="s">
        <v>1</v>
      </c>
      <c r="E15" s="175"/>
      <c r="F15" s="176"/>
      <c r="G15" s="176"/>
      <c r="H15" s="176"/>
      <c r="I15" s="176"/>
      <c r="J15" s="176"/>
      <c r="K15" s="177"/>
    </row>
    <row r="16" spans="1:11" s="1" customFormat="1" ht="26.25" customHeight="1">
      <c r="B16" s="192"/>
      <c r="C16" s="193"/>
      <c r="D16" s="9" t="s">
        <v>2</v>
      </c>
      <c r="E16" s="178"/>
      <c r="F16" s="179"/>
      <c r="G16" s="179"/>
      <c r="H16" s="179"/>
      <c r="I16" s="179"/>
      <c r="J16" s="179"/>
      <c r="K16" s="180"/>
    </row>
    <row r="17" spans="2:11" s="1" customFormat="1" ht="26.25" customHeight="1">
      <c r="B17" s="188" t="s">
        <v>9</v>
      </c>
      <c r="C17" s="189"/>
      <c r="D17" s="8" t="s">
        <v>0</v>
      </c>
      <c r="E17" s="194"/>
      <c r="F17" s="195"/>
      <c r="G17" s="195"/>
      <c r="H17" s="195"/>
      <c r="I17" s="195"/>
      <c r="J17" s="195"/>
      <c r="K17" s="196"/>
    </row>
    <row r="18" spans="2:11" s="1" customFormat="1" ht="26.25" customHeight="1">
      <c r="B18" s="190"/>
      <c r="C18" s="191"/>
      <c r="D18" s="10" t="s">
        <v>1</v>
      </c>
      <c r="E18" s="175"/>
      <c r="F18" s="176"/>
      <c r="G18" s="176"/>
      <c r="H18" s="176"/>
      <c r="I18" s="176"/>
      <c r="J18" s="176"/>
      <c r="K18" s="177"/>
    </row>
    <row r="19" spans="2:11" s="1" customFormat="1" ht="26.25" customHeight="1" thickBot="1">
      <c r="B19" s="192"/>
      <c r="C19" s="193"/>
      <c r="D19" s="9" t="s">
        <v>2</v>
      </c>
      <c r="E19" s="241"/>
      <c r="F19" s="242"/>
      <c r="G19" s="242"/>
      <c r="H19" s="242"/>
      <c r="I19" s="242"/>
      <c r="J19" s="242"/>
      <c r="K19" s="243"/>
    </row>
    <row r="20" spans="2:11" s="1" customFormat="1" ht="30" customHeight="1" thickTop="1" thickBot="1"/>
    <row r="21" spans="2:11" s="1" customFormat="1" ht="41.25" customHeight="1" thickTop="1" thickBot="1">
      <c r="B21" s="253" t="s">
        <v>18</v>
      </c>
      <c r="C21" s="254"/>
      <c r="D21" s="255"/>
      <c r="E21" s="77" t="s">
        <v>12</v>
      </c>
    </row>
    <row r="22" spans="2:11" s="1" customFormat="1" ht="78.75" customHeight="1" thickTop="1">
      <c r="B22" s="247" t="s">
        <v>56</v>
      </c>
      <c r="C22" s="248"/>
      <c r="D22" s="249"/>
      <c r="E22" s="250"/>
      <c r="F22" s="251"/>
      <c r="G22" s="251"/>
      <c r="H22" s="251"/>
      <c r="I22" s="251"/>
      <c r="J22" s="251"/>
      <c r="K22" s="252"/>
    </row>
    <row r="23" spans="2:11" s="1" customFormat="1" ht="78.75" customHeight="1">
      <c r="B23" s="247" t="s">
        <v>57</v>
      </c>
      <c r="C23" s="248"/>
      <c r="D23" s="249"/>
      <c r="E23" s="244"/>
      <c r="F23" s="245"/>
      <c r="G23" s="245"/>
      <c r="H23" s="245"/>
      <c r="I23" s="245"/>
      <c r="J23" s="245"/>
      <c r="K23" s="246"/>
    </row>
    <row r="24" spans="2:11" s="1" customFormat="1" ht="17.25"/>
    <row r="25" spans="2:11" ht="16.5" customHeight="1" thickBot="1"/>
    <row r="26" spans="2:11" ht="30" customHeight="1" thickBot="1">
      <c r="B26" s="197" t="s">
        <v>33</v>
      </c>
      <c r="C26" s="198"/>
      <c r="D26" s="199" t="str">
        <f>E5</f>
        <v>○○○○大学</v>
      </c>
      <c r="E26" s="200"/>
      <c r="F26" s="200"/>
      <c r="G26" s="200"/>
      <c r="H26" s="201"/>
      <c r="J26" s="230" t="s">
        <v>54</v>
      </c>
      <c r="K26" s="230"/>
    </row>
    <row r="27" spans="2:11" ht="19.5" thickTop="1">
      <c r="B27" s="204" t="s">
        <v>32</v>
      </c>
      <c r="C27" s="205"/>
      <c r="D27" s="237"/>
      <c r="E27" s="202" t="s">
        <v>17</v>
      </c>
      <c r="F27" s="203"/>
      <c r="G27" s="203"/>
      <c r="H27" s="203"/>
      <c r="I27" s="166" t="s">
        <v>31</v>
      </c>
      <c r="J27" s="167"/>
      <c r="K27" s="239" t="s">
        <v>55</v>
      </c>
    </row>
    <row r="28" spans="2:11">
      <c r="B28" s="206"/>
      <c r="C28" s="205"/>
      <c r="D28" s="238"/>
      <c r="E28" s="12" t="s">
        <v>21</v>
      </c>
      <c r="F28" s="12" t="s">
        <v>22</v>
      </c>
      <c r="G28" s="12" t="s">
        <v>23</v>
      </c>
      <c r="H28" s="22" t="s">
        <v>24</v>
      </c>
      <c r="I28" s="15" t="s">
        <v>29</v>
      </c>
      <c r="J28" s="14" t="s">
        <v>30</v>
      </c>
      <c r="K28" s="240"/>
    </row>
    <row r="29" spans="2:11" ht="22.5" customHeight="1">
      <c r="B29" s="206"/>
      <c r="C29" s="205"/>
      <c r="D29" s="13" t="s">
        <v>27</v>
      </c>
      <c r="E29" s="50"/>
      <c r="F29" s="51"/>
      <c r="G29" s="51"/>
      <c r="H29" s="19" t="e">
        <f>F29/G29</f>
        <v>#DIV/0!</v>
      </c>
      <c r="I29" s="58"/>
      <c r="J29" s="59"/>
      <c r="K29" s="67"/>
    </row>
    <row r="30" spans="2:11" ht="22.5" customHeight="1">
      <c r="B30" s="206"/>
      <c r="C30" s="205"/>
      <c r="D30" s="13" t="s">
        <v>28</v>
      </c>
      <c r="E30" s="52"/>
      <c r="F30" s="53"/>
      <c r="G30" s="53"/>
      <c r="H30" s="20" t="e">
        <f>F30/G30</f>
        <v>#DIV/0!</v>
      </c>
      <c r="I30" s="60"/>
      <c r="J30" s="61"/>
      <c r="K30" s="68"/>
    </row>
    <row r="31" spans="2:11" ht="22.5" customHeight="1">
      <c r="B31" s="206"/>
      <c r="C31" s="205"/>
      <c r="D31" s="13" t="s">
        <v>25</v>
      </c>
      <c r="E31" s="52"/>
      <c r="F31" s="53"/>
      <c r="G31" s="53"/>
      <c r="H31" s="20" t="e">
        <f t="shared" ref="H31" si="0">F31/G31</f>
        <v>#DIV/0!</v>
      </c>
      <c r="I31" s="60"/>
      <c r="J31" s="61"/>
      <c r="K31" s="68"/>
    </row>
    <row r="32" spans="2:11" ht="22.5" customHeight="1">
      <c r="B32" s="206"/>
      <c r="C32" s="205"/>
      <c r="D32" s="13" t="s">
        <v>26</v>
      </c>
      <c r="E32" s="52"/>
      <c r="F32" s="53"/>
      <c r="G32" s="53"/>
      <c r="H32" s="20" t="e">
        <f>F32/G32</f>
        <v>#DIV/0!</v>
      </c>
      <c r="I32" s="60"/>
      <c r="J32" s="61"/>
      <c r="K32" s="68"/>
    </row>
    <row r="33" spans="2:11" ht="22.5" customHeight="1" thickBot="1">
      <c r="B33" s="206"/>
      <c r="C33" s="205"/>
      <c r="D33" s="16" t="s">
        <v>20</v>
      </c>
      <c r="E33" s="54"/>
      <c r="F33" s="55"/>
      <c r="G33" s="55"/>
      <c r="H33" s="21" t="e">
        <f>F33/G33</f>
        <v>#DIV/0!</v>
      </c>
      <c r="I33" s="62"/>
      <c r="J33" s="63"/>
      <c r="K33" s="69"/>
    </row>
    <row r="34" spans="2:11" ht="30" customHeight="1" thickBot="1">
      <c r="B34" s="207"/>
      <c r="C34" s="208"/>
      <c r="D34" s="17" t="s">
        <v>3</v>
      </c>
      <c r="E34" s="56"/>
      <c r="F34" s="57"/>
      <c r="G34" s="57"/>
      <c r="H34" s="18"/>
      <c r="I34" s="64"/>
      <c r="J34" s="65"/>
      <c r="K34" s="70"/>
    </row>
    <row r="35" spans="2:11" ht="10.5" customHeight="1" thickBot="1"/>
    <row r="36" spans="2:11">
      <c r="B36" s="228" t="s">
        <v>48</v>
      </c>
      <c r="C36" s="229"/>
      <c r="D36" s="66"/>
      <c r="E36" s="23" t="s">
        <v>36</v>
      </c>
      <c r="F36" s="23" t="s">
        <v>37</v>
      </c>
      <c r="G36" s="23" t="s">
        <v>38</v>
      </c>
      <c r="H36" s="23" t="s">
        <v>39</v>
      </c>
      <c r="I36" s="23" t="s">
        <v>40</v>
      </c>
      <c r="J36" s="231" t="s">
        <v>46</v>
      </c>
      <c r="K36" s="232"/>
    </row>
    <row r="37" spans="2:11" ht="30" customHeight="1">
      <c r="B37" s="228"/>
      <c r="C37" s="229"/>
      <c r="D37" s="16" t="s">
        <v>34</v>
      </c>
      <c r="E37" s="33"/>
      <c r="F37" s="44"/>
      <c r="G37" s="44"/>
      <c r="H37" s="44"/>
      <c r="I37" s="71"/>
      <c r="J37" s="162"/>
      <c r="K37" s="163"/>
    </row>
    <row r="38" spans="2:11" ht="30" customHeight="1">
      <c r="B38" s="228"/>
      <c r="C38" s="229"/>
      <c r="D38" s="26" t="s">
        <v>50</v>
      </c>
      <c r="E38" s="36"/>
      <c r="F38" s="74"/>
      <c r="G38" s="74"/>
      <c r="H38" s="74"/>
      <c r="I38" s="72"/>
      <c r="J38" s="164"/>
      <c r="K38" s="165"/>
    </row>
    <row r="39" spans="2:11" ht="30" customHeight="1">
      <c r="B39" s="228"/>
      <c r="C39" s="229"/>
      <c r="D39" s="16" t="s">
        <v>35</v>
      </c>
      <c r="E39" s="33"/>
      <c r="F39" s="44"/>
      <c r="G39" s="44"/>
      <c r="H39" s="44"/>
      <c r="I39" s="71"/>
      <c r="J39" s="162"/>
      <c r="K39" s="163"/>
    </row>
    <row r="40" spans="2:11" ht="30" customHeight="1" thickBot="1">
      <c r="B40" s="228"/>
      <c r="C40" s="229"/>
      <c r="D40" s="27" t="s">
        <v>50</v>
      </c>
      <c r="E40" s="38"/>
      <c r="F40" s="49"/>
      <c r="G40" s="74"/>
      <c r="H40" s="74"/>
      <c r="I40" s="73"/>
      <c r="J40" s="233"/>
      <c r="K40" s="234"/>
    </row>
    <row r="41" spans="2:11" ht="19.5" thickTop="1">
      <c r="B41" s="228" t="s">
        <v>49</v>
      </c>
      <c r="C41" s="229"/>
      <c r="D41" s="66"/>
      <c r="E41" s="23" t="s">
        <v>41</v>
      </c>
      <c r="F41" s="28" t="s">
        <v>42</v>
      </c>
      <c r="G41" s="30" t="s">
        <v>43</v>
      </c>
      <c r="H41" s="31" t="s">
        <v>47</v>
      </c>
      <c r="I41" s="29" t="s">
        <v>44</v>
      </c>
      <c r="J41" s="23" t="s">
        <v>45</v>
      </c>
      <c r="K41" s="24" t="s">
        <v>46</v>
      </c>
    </row>
    <row r="42" spans="2:11" ht="30" customHeight="1">
      <c r="B42" s="228"/>
      <c r="C42" s="229"/>
      <c r="D42" s="13" t="s">
        <v>34</v>
      </c>
      <c r="E42" s="34"/>
      <c r="F42" s="40"/>
      <c r="G42" s="41"/>
      <c r="H42" s="42"/>
      <c r="I42" s="43"/>
      <c r="J42" s="44"/>
      <c r="K42" s="75"/>
    </row>
    <row r="43" spans="2:11" ht="30" customHeight="1" thickBot="1">
      <c r="B43" s="228"/>
      <c r="C43" s="229"/>
      <c r="D43" s="25" t="s">
        <v>35</v>
      </c>
      <c r="E43" s="39"/>
      <c r="F43" s="45"/>
      <c r="G43" s="46"/>
      <c r="H43" s="47"/>
      <c r="I43" s="48"/>
      <c r="J43" s="49"/>
      <c r="K43" s="76"/>
    </row>
    <row r="44" spans="2:11" ht="19.5" thickBot="1"/>
    <row r="45" spans="2:11" ht="30" customHeight="1" thickBot="1">
      <c r="B45" s="235" t="s">
        <v>51</v>
      </c>
      <c r="C45" s="236"/>
      <c r="D45" s="199" t="s">
        <v>52</v>
      </c>
      <c r="E45" s="200"/>
      <c r="F45" s="200"/>
      <c r="G45" s="200"/>
      <c r="H45" s="201"/>
      <c r="J45" s="230" t="s">
        <v>54</v>
      </c>
      <c r="K45" s="230"/>
    </row>
    <row r="46" spans="2:11" ht="19.5" thickTop="1">
      <c r="B46" s="204" t="s">
        <v>32</v>
      </c>
      <c r="C46" s="205"/>
      <c r="D46" s="237"/>
      <c r="E46" s="202" t="s">
        <v>17</v>
      </c>
      <c r="F46" s="203"/>
      <c r="G46" s="203"/>
      <c r="H46" s="203"/>
      <c r="I46" s="166" t="s">
        <v>31</v>
      </c>
      <c r="J46" s="167"/>
      <c r="K46" s="239" t="s">
        <v>55</v>
      </c>
    </row>
    <row r="47" spans="2:11">
      <c r="B47" s="206"/>
      <c r="C47" s="205"/>
      <c r="D47" s="238"/>
      <c r="E47" s="12" t="s">
        <v>21</v>
      </c>
      <c r="F47" s="12" t="s">
        <v>22</v>
      </c>
      <c r="G47" s="12" t="s">
        <v>23</v>
      </c>
      <c r="H47" s="22" t="s">
        <v>24</v>
      </c>
      <c r="I47" s="15" t="s">
        <v>29</v>
      </c>
      <c r="J47" s="14" t="s">
        <v>30</v>
      </c>
      <c r="K47" s="240"/>
    </row>
    <row r="48" spans="2:11" ht="22.5" customHeight="1">
      <c r="B48" s="206"/>
      <c r="C48" s="205"/>
      <c r="D48" s="13" t="s">
        <v>27</v>
      </c>
      <c r="E48" s="50"/>
      <c r="F48" s="51"/>
      <c r="G48" s="51"/>
      <c r="H48" s="19" t="e">
        <f>F48/G48</f>
        <v>#DIV/0!</v>
      </c>
      <c r="I48" s="58"/>
      <c r="J48" s="59"/>
      <c r="K48" s="67"/>
    </row>
    <row r="49" spans="2:11" ht="22.5" customHeight="1">
      <c r="B49" s="206"/>
      <c r="C49" s="205"/>
      <c r="D49" s="13" t="s">
        <v>28</v>
      </c>
      <c r="E49" s="52"/>
      <c r="F49" s="53"/>
      <c r="G49" s="53"/>
      <c r="H49" s="20" t="e">
        <f>F49/G49</f>
        <v>#DIV/0!</v>
      </c>
      <c r="I49" s="60"/>
      <c r="J49" s="61"/>
      <c r="K49" s="68"/>
    </row>
    <row r="50" spans="2:11" ht="22.5" customHeight="1">
      <c r="B50" s="206"/>
      <c r="C50" s="205"/>
      <c r="D50" s="13" t="s">
        <v>25</v>
      </c>
      <c r="E50" s="52"/>
      <c r="F50" s="53"/>
      <c r="G50" s="53"/>
      <c r="H50" s="20" t="e">
        <f>F50/G50</f>
        <v>#DIV/0!</v>
      </c>
      <c r="I50" s="60"/>
      <c r="J50" s="61"/>
      <c r="K50" s="68"/>
    </row>
    <row r="51" spans="2:11" ht="22.5" customHeight="1">
      <c r="B51" s="206"/>
      <c r="C51" s="205"/>
      <c r="D51" s="13" t="s">
        <v>26</v>
      </c>
      <c r="E51" s="52"/>
      <c r="F51" s="53"/>
      <c r="G51" s="53"/>
      <c r="H51" s="20" t="e">
        <f>F51/G51</f>
        <v>#DIV/0!</v>
      </c>
      <c r="I51" s="60"/>
      <c r="J51" s="61"/>
      <c r="K51" s="68"/>
    </row>
    <row r="52" spans="2:11" ht="22.5" customHeight="1" thickBot="1">
      <c r="B52" s="206"/>
      <c r="C52" s="205"/>
      <c r="D52" s="16" t="s">
        <v>20</v>
      </c>
      <c r="E52" s="54"/>
      <c r="F52" s="55"/>
      <c r="G52" s="55"/>
      <c r="H52" s="21" t="e">
        <f>F52/G52</f>
        <v>#DIV/0!</v>
      </c>
      <c r="I52" s="62"/>
      <c r="J52" s="63"/>
      <c r="K52" s="69"/>
    </row>
    <row r="53" spans="2:11" ht="30" customHeight="1" thickBot="1">
      <c r="B53" s="207"/>
      <c r="C53" s="208"/>
      <c r="D53" s="17" t="s">
        <v>3</v>
      </c>
      <c r="E53" s="56"/>
      <c r="F53" s="57"/>
      <c r="G53" s="57"/>
      <c r="H53" s="18"/>
      <c r="I53" s="64"/>
      <c r="J53" s="65"/>
      <c r="K53" s="70"/>
    </row>
    <row r="54" spans="2:11" ht="10.5" customHeight="1" thickBot="1"/>
    <row r="55" spans="2:11">
      <c r="B55" s="228" t="s">
        <v>48</v>
      </c>
      <c r="C55" s="229"/>
      <c r="D55" s="66"/>
      <c r="E55" s="23" t="s">
        <v>36</v>
      </c>
      <c r="F55" s="23" t="s">
        <v>37</v>
      </c>
      <c r="G55" s="23" t="s">
        <v>38</v>
      </c>
      <c r="H55" s="23" t="s">
        <v>39</v>
      </c>
      <c r="I55" s="23" t="s">
        <v>40</v>
      </c>
      <c r="J55" s="231" t="s">
        <v>46</v>
      </c>
      <c r="K55" s="232"/>
    </row>
    <row r="56" spans="2:11" ht="30" customHeight="1">
      <c r="B56" s="228"/>
      <c r="C56" s="229"/>
      <c r="D56" s="16" t="s">
        <v>34</v>
      </c>
      <c r="E56" s="32"/>
      <c r="F56" s="44"/>
      <c r="G56" s="44"/>
      <c r="H56" s="44"/>
      <c r="I56" s="33"/>
      <c r="J56" s="162"/>
      <c r="K56" s="163"/>
    </row>
    <row r="57" spans="2:11" ht="30" customHeight="1">
      <c r="B57" s="228"/>
      <c r="C57" s="229"/>
      <c r="D57" s="26" t="s">
        <v>50</v>
      </c>
      <c r="E57" s="35"/>
      <c r="F57" s="74"/>
      <c r="G57" s="74"/>
      <c r="H57" s="74"/>
      <c r="I57" s="36"/>
      <c r="J57" s="164"/>
      <c r="K57" s="165"/>
    </row>
    <row r="58" spans="2:11" ht="30" customHeight="1">
      <c r="B58" s="228"/>
      <c r="C58" s="229"/>
      <c r="D58" s="16" t="s">
        <v>35</v>
      </c>
      <c r="E58" s="32"/>
      <c r="F58" s="44"/>
      <c r="G58" s="44"/>
      <c r="H58" s="44"/>
      <c r="I58" s="33"/>
      <c r="J58" s="162"/>
      <c r="K58" s="163"/>
    </row>
    <row r="59" spans="2:11" ht="30" customHeight="1" thickBot="1">
      <c r="B59" s="228"/>
      <c r="C59" s="229"/>
      <c r="D59" s="27" t="s">
        <v>50</v>
      </c>
      <c r="E59" s="37"/>
      <c r="F59" s="49"/>
      <c r="G59" s="74"/>
      <c r="H59" s="74"/>
      <c r="I59" s="38"/>
      <c r="J59" s="233"/>
      <c r="K59" s="234"/>
    </row>
    <row r="60" spans="2:11" ht="19.5" thickTop="1">
      <c r="B60" s="228" t="s">
        <v>49</v>
      </c>
      <c r="C60" s="229"/>
      <c r="D60" s="66"/>
      <c r="E60" s="23" t="s">
        <v>41</v>
      </c>
      <c r="F60" s="28" t="s">
        <v>42</v>
      </c>
      <c r="G60" s="30" t="s">
        <v>43</v>
      </c>
      <c r="H60" s="31" t="s">
        <v>47</v>
      </c>
      <c r="I60" s="29" t="s">
        <v>44</v>
      </c>
      <c r="J60" s="28" t="s">
        <v>45</v>
      </c>
      <c r="K60" s="24" t="s">
        <v>46</v>
      </c>
    </row>
    <row r="61" spans="2:11" ht="30" customHeight="1">
      <c r="B61" s="228"/>
      <c r="C61" s="229"/>
      <c r="D61" s="13" t="s">
        <v>34</v>
      </c>
      <c r="E61" s="34"/>
      <c r="F61" s="40"/>
      <c r="G61" s="41"/>
      <c r="H61" s="42"/>
      <c r="I61" s="43"/>
      <c r="J61" s="40"/>
      <c r="K61" s="75"/>
    </row>
    <row r="62" spans="2:11" ht="30" customHeight="1" thickBot="1">
      <c r="B62" s="228"/>
      <c r="C62" s="229"/>
      <c r="D62" s="25" t="s">
        <v>35</v>
      </c>
      <c r="E62" s="39"/>
      <c r="F62" s="45"/>
      <c r="G62" s="46"/>
      <c r="H62" s="47"/>
      <c r="I62" s="48"/>
      <c r="J62" s="45"/>
      <c r="K62" s="76"/>
    </row>
  </sheetData>
  <mergeCells count="58">
    <mergeCell ref="D45:H45"/>
    <mergeCell ref="B46:C53"/>
    <mergeCell ref="D46:D47"/>
    <mergeCell ref="E46:H46"/>
    <mergeCell ref="B17:C19"/>
    <mergeCell ref="E17:K17"/>
    <mergeCell ref="E18:K18"/>
    <mergeCell ref="E19:K19"/>
    <mergeCell ref="E23:K23"/>
    <mergeCell ref="B22:D22"/>
    <mergeCell ref="E22:K22"/>
    <mergeCell ref="B21:D21"/>
    <mergeCell ref="B23:D23"/>
    <mergeCell ref="B36:C40"/>
    <mergeCell ref="J39:K39"/>
    <mergeCell ref="J40:K40"/>
    <mergeCell ref="B60:C62"/>
    <mergeCell ref="J26:K26"/>
    <mergeCell ref="J45:K45"/>
    <mergeCell ref="I46:J46"/>
    <mergeCell ref="B55:C59"/>
    <mergeCell ref="J55:K55"/>
    <mergeCell ref="J56:K56"/>
    <mergeCell ref="J57:K57"/>
    <mergeCell ref="J58:K58"/>
    <mergeCell ref="J59:K59"/>
    <mergeCell ref="B41:C43"/>
    <mergeCell ref="B45:C45"/>
    <mergeCell ref="D27:D28"/>
    <mergeCell ref="K27:K28"/>
    <mergeCell ref="K46:K47"/>
    <mergeCell ref="J36:K36"/>
    <mergeCell ref="E27:H27"/>
    <mergeCell ref="B27:C34"/>
    <mergeCell ref="A2:K2"/>
    <mergeCell ref="B5:D5"/>
    <mergeCell ref="B7:D7"/>
    <mergeCell ref="E7:K7"/>
    <mergeCell ref="E8:K8"/>
    <mergeCell ref="B8:D8"/>
    <mergeCell ref="I5:J5"/>
    <mergeCell ref="E5:H5"/>
    <mergeCell ref="J37:K37"/>
    <mergeCell ref="J38:K38"/>
    <mergeCell ref="I27:J27"/>
    <mergeCell ref="B10:D10"/>
    <mergeCell ref="B12:C12"/>
    <mergeCell ref="B13:C13"/>
    <mergeCell ref="E15:K15"/>
    <mergeCell ref="E16:K16"/>
    <mergeCell ref="E13:K13"/>
    <mergeCell ref="E12:H12"/>
    <mergeCell ref="J12:K12"/>
    <mergeCell ref="E10:K10"/>
    <mergeCell ref="B14:C16"/>
    <mergeCell ref="E14:K14"/>
    <mergeCell ref="B26:C26"/>
    <mergeCell ref="D26:H26"/>
  </mergeCells>
  <phoneticPr fontId="7"/>
  <dataValidations count="2">
    <dataValidation type="list" allowBlank="1" showInputMessage="1" showErrorMessage="1" sqref="E21" xr:uid="{CA4A8EB9-553C-478E-B316-714FE319AB08}">
      <formula1>"ー,有,無"</formula1>
    </dataValidation>
    <dataValidation type="list" allowBlank="1" showInputMessage="1" showErrorMessage="1" sqref="K5" xr:uid="{AF1CCB51-E58C-4150-AADD-37E1BDA22F33}">
      <formula1>"ー,総合型,特色型"</formula1>
    </dataValidation>
  </dataValidations>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1" manualBreakCount="1">
    <brk id="2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1B306-A7A2-4C0A-B1A9-DC37153AA03B}">
  <sheetPr>
    <pageSetUpPr fitToPage="1"/>
  </sheetPr>
  <dimension ref="B1:L41"/>
  <sheetViews>
    <sheetView showGridLines="0" view="pageBreakPreview" zoomScale="80" zoomScaleNormal="100" zoomScaleSheetLayoutView="80" workbookViewId="0">
      <selection activeCell="L2" sqref="L2"/>
    </sheetView>
  </sheetViews>
  <sheetFormatPr defaultColWidth="9" defaultRowHeight="15.75"/>
  <cols>
    <col min="1" max="1" width="2.625" style="78" customWidth="1"/>
    <col min="2" max="2" width="5.125" style="79" customWidth="1"/>
    <col min="3" max="3" width="15" style="79" customWidth="1"/>
    <col min="4" max="4" width="18.625" style="79" customWidth="1"/>
    <col min="5" max="5" width="21.625" style="79" customWidth="1"/>
    <col min="6" max="6" width="19.875" style="79" customWidth="1"/>
    <col min="7" max="7" width="5.625" style="79" customWidth="1"/>
    <col min="8" max="8" width="12.625" style="79" customWidth="1"/>
    <col min="9" max="9" width="6.625" style="79" customWidth="1"/>
    <col min="10" max="10" width="12.625" style="79" customWidth="1"/>
    <col min="11" max="11" width="3" style="78" customWidth="1"/>
    <col min="12" max="257" width="9" style="78"/>
    <col min="258" max="258" width="5.125" style="78" customWidth="1"/>
    <col min="259" max="259" width="25.125" style="78" customWidth="1"/>
    <col min="260" max="260" width="18.625" style="78" customWidth="1"/>
    <col min="261" max="261" width="23.625" style="78" customWidth="1"/>
    <col min="262" max="262" width="21.125" style="78" customWidth="1"/>
    <col min="263" max="263" width="5.625" style="78" customWidth="1"/>
    <col min="264" max="264" width="12.625" style="78" customWidth="1"/>
    <col min="265" max="265" width="10.625" style="78" customWidth="1"/>
    <col min="266" max="266" width="12.625" style="78" customWidth="1"/>
    <col min="267" max="513" width="9" style="78"/>
    <col min="514" max="514" width="5.125" style="78" customWidth="1"/>
    <col min="515" max="515" width="25.125" style="78" customWidth="1"/>
    <col min="516" max="516" width="18.625" style="78" customWidth="1"/>
    <col min="517" max="517" width="23.625" style="78" customWidth="1"/>
    <col min="518" max="518" width="21.125" style="78" customWidth="1"/>
    <col min="519" max="519" width="5.625" style="78" customWidth="1"/>
    <col min="520" max="520" width="12.625" style="78" customWidth="1"/>
    <col min="521" max="521" width="10.625" style="78" customWidth="1"/>
    <col min="522" max="522" width="12.625" style="78" customWidth="1"/>
    <col min="523" max="769" width="9" style="78"/>
    <col min="770" max="770" width="5.125" style="78" customWidth="1"/>
    <col min="771" max="771" width="25.125" style="78" customWidth="1"/>
    <col min="772" max="772" width="18.625" style="78" customWidth="1"/>
    <col min="773" max="773" width="23.625" style="78" customWidth="1"/>
    <col min="774" max="774" width="21.125" style="78" customWidth="1"/>
    <col min="775" max="775" width="5.625" style="78" customWidth="1"/>
    <col min="776" max="776" width="12.625" style="78" customWidth="1"/>
    <col min="777" max="777" width="10.625" style="78" customWidth="1"/>
    <col min="778" max="778" width="12.625" style="78" customWidth="1"/>
    <col min="779" max="1025" width="9" style="78"/>
    <col min="1026" max="1026" width="5.125" style="78" customWidth="1"/>
    <col min="1027" max="1027" width="25.125" style="78" customWidth="1"/>
    <col min="1028" max="1028" width="18.625" style="78" customWidth="1"/>
    <col min="1029" max="1029" width="23.625" style="78" customWidth="1"/>
    <col min="1030" max="1030" width="21.125" style="78" customWidth="1"/>
    <col min="1031" max="1031" width="5.625" style="78" customWidth="1"/>
    <col min="1032" max="1032" width="12.625" style="78" customWidth="1"/>
    <col min="1033" max="1033" width="10.625" style="78" customWidth="1"/>
    <col min="1034" max="1034" width="12.625" style="78" customWidth="1"/>
    <col min="1035" max="1281" width="9" style="78"/>
    <col min="1282" max="1282" width="5.125" style="78" customWidth="1"/>
    <col min="1283" max="1283" width="25.125" style="78" customWidth="1"/>
    <col min="1284" max="1284" width="18.625" style="78" customWidth="1"/>
    <col min="1285" max="1285" width="23.625" style="78" customWidth="1"/>
    <col min="1286" max="1286" width="21.125" style="78" customWidth="1"/>
    <col min="1287" max="1287" width="5.625" style="78" customWidth="1"/>
    <col min="1288" max="1288" width="12.625" style="78" customWidth="1"/>
    <col min="1289" max="1289" width="10.625" style="78" customWidth="1"/>
    <col min="1290" max="1290" width="12.625" style="78" customWidth="1"/>
    <col min="1291" max="1537" width="9" style="78"/>
    <col min="1538" max="1538" width="5.125" style="78" customWidth="1"/>
    <col min="1539" max="1539" width="25.125" style="78" customWidth="1"/>
    <col min="1540" max="1540" width="18.625" style="78" customWidth="1"/>
    <col min="1541" max="1541" width="23.625" style="78" customWidth="1"/>
    <col min="1542" max="1542" width="21.125" style="78" customWidth="1"/>
    <col min="1543" max="1543" width="5.625" style="78" customWidth="1"/>
    <col min="1544" max="1544" width="12.625" style="78" customWidth="1"/>
    <col min="1545" max="1545" width="10.625" style="78" customWidth="1"/>
    <col min="1546" max="1546" width="12.625" style="78" customWidth="1"/>
    <col min="1547" max="1793" width="9" style="78"/>
    <col min="1794" max="1794" width="5.125" style="78" customWidth="1"/>
    <col min="1795" max="1795" width="25.125" style="78" customWidth="1"/>
    <col min="1796" max="1796" width="18.625" style="78" customWidth="1"/>
    <col min="1797" max="1797" width="23.625" style="78" customWidth="1"/>
    <col min="1798" max="1798" width="21.125" style="78" customWidth="1"/>
    <col min="1799" max="1799" width="5.625" style="78" customWidth="1"/>
    <col min="1800" max="1800" width="12.625" style="78" customWidth="1"/>
    <col min="1801" max="1801" width="10.625" style="78" customWidth="1"/>
    <col min="1802" max="1802" width="12.625" style="78" customWidth="1"/>
    <col min="1803" max="2049" width="9" style="78"/>
    <col min="2050" max="2050" width="5.125" style="78" customWidth="1"/>
    <col min="2051" max="2051" width="25.125" style="78" customWidth="1"/>
    <col min="2052" max="2052" width="18.625" style="78" customWidth="1"/>
    <col min="2053" max="2053" width="23.625" style="78" customWidth="1"/>
    <col min="2054" max="2054" width="21.125" style="78" customWidth="1"/>
    <col min="2055" max="2055" width="5.625" style="78" customWidth="1"/>
    <col min="2056" max="2056" width="12.625" style="78" customWidth="1"/>
    <col min="2057" max="2057" width="10.625" style="78" customWidth="1"/>
    <col min="2058" max="2058" width="12.625" style="78" customWidth="1"/>
    <col min="2059" max="2305" width="9" style="78"/>
    <col min="2306" max="2306" width="5.125" style="78" customWidth="1"/>
    <col min="2307" max="2307" width="25.125" style="78" customWidth="1"/>
    <col min="2308" max="2308" width="18.625" style="78" customWidth="1"/>
    <col min="2309" max="2309" width="23.625" style="78" customWidth="1"/>
    <col min="2310" max="2310" width="21.125" style="78" customWidth="1"/>
    <col min="2311" max="2311" width="5.625" style="78" customWidth="1"/>
    <col min="2312" max="2312" width="12.625" style="78" customWidth="1"/>
    <col min="2313" max="2313" width="10.625" style="78" customWidth="1"/>
    <col min="2314" max="2314" width="12.625" style="78" customWidth="1"/>
    <col min="2315" max="2561" width="9" style="78"/>
    <col min="2562" max="2562" width="5.125" style="78" customWidth="1"/>
    <col min="2563" max="2563" width="25.125" style="78" customWidth="1"/>
    <col min="2564" max="2564" width="18.625" style="78" customWidth="1"/>
    <col min="2565" max="2565" width="23.625" style="78" customWidth="1"/>
    <col min="2566" max="2566" width="21.125" style="78" customWidth="1"/>
    <col min="2567" max="2567" width="5.625" style="78" customWidth="1"/>
    <col min="2568" max="2568" width="12.625" style="78" customWidth="1"/>
    <col min="2569" max="2569" width="10.625" style="78" customWidth="1"/>
    <col min="2570" max="2570" width="12.625" style="78" customWidth="1"/>
    <col min="2571" max="2817" width="9" style="78"/>
    <col min="2818" max="2818" width="5.125" style="78" customWidth="1"/>
    <col min="2819" max="2819" width="25.125" style="78" customWidth="1"/>
    <col min="2820" max="2820" width="18.625" style="78" customWidth="1"/>
    <col min="2821" max="2821" width="23.625" style="78" customWidth="1"/>
    <col min="2822" max="2822" width="21.125" style="78" customWidth="1"/>
    <col min="2823" max="2823" width="5.625" style="78" customWidth="1"/>
    <col min="2824" max="2824" width="12.625" style="78" customWidth="1"/>
    <col min="2825" max="2825" width="10.625" style="78" customWidth="1"/>
    <col min="2826" max="2826" width="12.625" style="78" customWidth="1"/>
    <col min="2827" max="3073" width="9" style="78"/>
    <col min="3074" max="3074" width="5.125" style="78" customWidth="1"/>
    <col min="3075" max="3075" width="25.125" style="78" customWidth="1"/>
    <col min="3076" max="3076" width="18.625" style="78" customWidth="1"/>
    <col min="3077" max="3077" width="23.625" style="78" customWidth="1"/>
    <col min="3078" max="3078" width="21.125" style="78" customWidth="1"/>
    <col min="3079" max="3079" width="5.625" style="78" customWidth="1"/>
    <col min="3080" max="3080" width="12.625" style="78" customWidth="1"/>
    <col min="3081" max="3081" width="10.625" style="78" customWidth="1"/>
    <col min="3082" max="3082" width="12.625" style="78" customWidth="1"/>
    <col min="3083" max="3329" width="9" style="78"/>
    <col min="3330" max="3330" width="5.125" style="78" customWidth="1"/>
    <col min="3331" max="3331" width="25.125" style="78" customWidth="1"/>
    <col min="3332" max="3332" width="18.625" style="78" customWidth="1"/>
    <col min="3333" max="3333" width="23.625" style="78" customWidth="1"/>
    <col min="3334" max="3334" width="21.125" style="78" customWidth="1"/>
    <col min="3335" max="3335" width="5.625" style="78" customWidth="1"/>
    <col min="3336" max="3336" width="12.625" style="78" customWidth="1"/>
    <col min="3337" max="3337" width="10.625" style="78" customWidth="1"/>
    <col min="3338" max="3338" width="12.625" style="78" customWidth="1"/>
    <col min="3339" max="3585" width="9" style="78"/>
    <col min="3586" max="3586" width="5.125" style="78" customWidth="1"/>
    <col min="3587" max="3587" width="25.125" style="78" customWidth="1"/>
    <col min="3588" max="3588" width="18.625" style="78" customWidth="1"/>
    <col min="3589" max="3589" width="23.625" style="78" customWidth="1"/>
    <col min="3590" max="3590" width="21.125" style="78" customWidth="1"/>
    <col min="3591" max="3591" width="5.625" style="78" customWidth="1"/>
    <col min="3592" max="3592" width="12.625" style="78" customWidth="1"/>
    <col min="3593" max="3593" width="10.625" style="78" customWidth="1"/>
    <col min="3594" max="3594" width="12.625" style="78" customWidth="1"/>
    <col min="3595" max="3841" width="9" style="78"/>
    <col min="3842" max="3842" width="5.125" style="78" customWidth="1"/>
    <col min="3843" max="3843" width="25.125" style="78" customWidth="1"/>
    <col min="3844" max="3844" width="18.625" style="78" customWidth="1"/>
    <col min="3845" max="3845" width="23.625" style="78" customWidth="1"/>
    <col min="3846" max="3846" width="21.125" style="78" customWidth="1"/>
    <col min="3847" max="3847" width="5.625" style="78" customWidth="1"/>
    <col min="3848" max="3848" width="12.625" style="78" customWidth="1"/>
    <col min="3849" max="3849" width="10.625" style="78" customWidth="1"/>
    <col min="3850" max="3850" width="12.625" style="78" customWidth="1"/>
    <col min="3851" max="4097" width="9" style="78"/>
    <col min="4098" max="4098" width="5.125" style="78" customWidth="1"/>
    <col min="4099" max="4099" width="25.125" style="78" customWidth="1"/>
    <col min="4100" max="4100" width="18.625" style="78" customWidth="1"/>
    <col min="4101" max="4101" width="23.625" style="78" customWidth="1"/>
    <col min="4102" max="4102" width="21.125" style="78" customWidth="1"/>
    <col min="4103" max="4103" width="5.625" style="78" customWidth="1"/>
    <col min="4104" max="4104" width="12.625" style="78" customWidth="1"/>
    <col min="4105" max="4105" width="10.625" style="78" customWidth="1"/>
    <col min="4106" max="4106" width="12.625" style="78" customWidth="1"/>
    <col min="4107" max="4353" width="9" style="78"/>
    <col min="4354" max="4354" width="5.125" style="78" customWidth="1"/>
    <col min="4355" max="4355" width="25.125" style="78" customWidth="1"/>
    <col min="4356" max="4356" width="18.625" style="78" customWidth="1"/>
    <col min="4357" max="4357" width="23.625" style="78" customWidth="1"/>
    <col min="4358" max="4358" width="21.125" style="78" customWidth="1"/>
    <col min="4359" max="4359" width="5.625" style="78" customWidth="1"/>
    <col min="4360" max="4360" width="12.625" style="78" customWidth="1"/>
    <col min="4361" max="4361" width="10.625" style="78" customWidth="1"/>
    <col min="4362" max="4362" width="12.625" style="78" customWidth="1"/>
    <col min="4363" max="4609" width="9" style="78"/>
    <col min="4610" max="4610" width="5.125" style="78" customWidth="1"/>
    <col min="4611" max="4611" width="25.125" style="78" customWidth="1"/>
    <col min="4612" max="4612" width="18.625" style="78" customWidth="1"/>
    <col min="4613" max="4613" width="23.625" style="78" customWidth="1"/>
    <col min="4614" max="4614" width="21.125" style="78" customWidth="1"/>
    <col min="4615" max="4615" width="5.625" style="78" customWidth="1"/>
    <col min="4616" max="4616" width="12.625" style="78" customWidth="1"/>
    <col min="4617" max="4617" width="10.625" style="78" customWidth="1"/>
    <col min="4618" max="4618" width="12.625" style="78" customWidth="1"/>
    <col min="4619" max="4865" width="9" style="78"/>
    <col min="4866" max="4866" width="5.125" style="78" customWidth="1"/>
    <col min="4867" max="4867" width="25.125" style="78" customWidth="1"/>
    <col min="4868" max="4868" width="18.625" style="78" customWidth="1"/>
    <col min="4869" max="4869" width="23.625" style="78" customWidth="1"/>
    <col min="4870" max="4870" width="21.125" style="78" customWidth="1"/>
    <col min="4871" max="4871" width="5.625" style="78" customWidth="1"/>
    <col min="4872" max="4872" width="12.625" style="78" customWidth="1"/>
    <col min="4873" max="4873" width="10.625" style="78" customWidth="1"/>
    <col min="4874" max="4874" width="12.625" style="78" customWidth="1"/>
    <col min="4875" max="5121" width="9" style="78"/>
    <col min="5122" max="5122" width="5.125" style="78" customWidth="1"/>
    <col min="5123" max="5123" width="25.125" style="78" customWidth="1"/>
    <col min="5124" max="5124" width="18.625" style="78" customWidth="1"/>
    <col min="5125" max="5125" width="23.625" style="78" customWidth="1"/>
    <col min="5126" max="5126" width="21.125" style="78" customWidth="1"/>
    <col min="5127" max="5127" width="5.625" style="78" customWidth="1"/>
    <col min="5128" max="5128" width="12.625" style="78" customWidth="1"/>
    <col min="5129" max="5129" width="10.625" style="78" customWidth="1"/>
    <col min="5130" max="5130" width="12.625" style="78" customWidth="1"/>
    <col min="5131" max="5377" width="9" style="78"/>
    <col min="5378" max="5378" width="5.125" style="78" customWidth="1"/>
    <col min="5379" max="5379" width="25.125" style="78" customWidth="1"/>
    <col min="5380" max="5380" width="18.625" style="78" customWidth="1"/>
    <col min="5381" max="5381" width="23.625" style="78" customWidth="1"/>
    <col min="5382" max="5382" width="21.125" style="78" customWidth="1"/>
    <col min="5383" max="5383" width="5.625" style="78" customWidth="1"/>
    <col min="5384" max="5384" width="12.625" style="78" customWidth="1"/>
    <col min="5385" max="5385" width="10.625" style="78" customWidth="1"/>
    <col min="5386" max="5386" width="12.625" style="78" customWidth="1"/>
    <col min="5387" max="5633" width="9" style="78"/>
    <col min="5634" max="5634" width="5.125" style="78" customWidth="1"/>
    <col min="5635" max="5635" width="25.125" style="78" customWidth="1"/>
    <col min="5636" max="5636" width="18.625" style="78" customWidth="1"/>
    <col min="5637" max="5637" width="23.625" style="78" customWidth="1"/>
    <col min="5638" max="5638" width="21.125" style="78" customWidth="1"/>
    <col min="5639" max="5639" width="5.625" style="78" customWidth="1"/>
    <col min="5640" max="5640" width="12.625" style="78" customWidth="1"/>
    <col min="5641" max="5641" width="10.625" style="78" customWidth="1"/>
    <col min="5642" max="5642" width="12.625" style="78" customWidth="1"/>
    <col min="5643" max="5889" width="9" style="78"/>
    <col min="5890" max="5890" width="5.125" style="78" customWidth="1"/>
    <col min="5891" max="5891" width="25.125" style="78" customWidth="1"/>
    <col min="5892" max="5892" width="18.625" style="78" customWidth="1"/>
    <col min="5893" max="5893" width="23.625" style="78" customWidth="1"/>
    <col min="5894" max="5894" width="21.125" style="78" customWidth="1"/>
    <col min="5895" max="5895" width="5.625" style="78" customWidth="1"/>
    <col min="5896" max="5896" width="12.625" style="78" customWidth="1"/>
    <col min="5897" max="5897" width="10.625" style="78" customWidth="1"/>
    <col min="5898" max="5898" width="12.625" style="78" customWidth="1"/>
    <col min="5899" max="6145" width="9" style="78"/>
    <col min="6146" max="6146" width="5.125" style="78" customWidth="1"/>
    <col min="6147" max="6147" width="25.125" style="78" customWidth="1"/>
    <col min="6148" max="6148" width="18.625" style="78" customWidth="1"/>
    <col min="6149" max="6149" width="23.625" style="78" customWidth="1"/>
    <col min="6150" max="6150" width="21.125" style="78" customWidth="1"/>
    <col min="6151" max="6151" width="5.625" style="78" customWidth="1"/>
    <col min="6152" max="6152" width="12.625" style="78" customWidth="1"/>
    <col min="6153" max="6153" width="10.625" style="78" customWidth="1"/>
    <col min="6154" max="6154" width="12.625" style="78" customWidth="1"/>
    <col min="6155" max="6401" width="9" style="78"/>
    <col min="6402" max="6402" width="5.125" style="78" customWidth="1"/>
    <col min="6403" max="6403" width="25.125" style="78" customWidth="1"/>
    <col min="6404" max="6404" width="18.625" style="78" customWidth="1"/>
    <col min="6405" max="6405" width="23.625" style="78" customWidth="1"/>
    <col min="6406" max="6406" width="21.125" style="78" customWidth="1"/>
    <col min="6407" max="6407" width="5.625" style="78" customWidth="1"/>
    <col min="6408" max="6408" width="12.625" style="78" customWidth="1"/>
    <col min="6409" max="6409" width="10.625" style="78" customWidth="1"/>
    <col min="6410" max="6410" width="12.625" style="78" customWidth="1"/>
    <col min="6411" max="6657" width="9" style="78"/>
    <col min="6658" max="6658" width="5.125" style="78" customWidth="1"/>
    <col min="6659" max="6659" width="25.125" style="78" customWidth="1"/>
    <col min="6660" max="6660" width="18.625" style="78" customWidth="1"/>
    <col min="6661" max="6661" width="23.625" style="78" customWidth="1"/>
    <col min="6662" max="6662" width="21.125" style="78" customWidth="1"/>
    <col min="6663" max="6663" width="5.625" style="78" customWidth="1"/>
    <col min="6664" max="6664" width="12.625" style="78" customWidth="1"/>
    <col min="6665" max="6665" width="10.625" style="78" customWidth="1"/>
    <col min="6666" max="6666" width="12.625" style="78" customWidth="1"/>
    <col min="6667" max="6913" width="9" style="78"/>
    <col min="6914" max="6914" width="5.125" style="78" customWidth="1"/>
    <col min="6915" max="6915" width="25.125" style="78" customWidth="1"/>
    <col min="6916" max="6916" width="18.625" style="78" customWidth="1"/>
    <col min="6917" max="6917" width="23.625" style="78" customWidth="1"/>
    <col min="6918" max="6918" width="21.125" style="78" customWidth="1"/>
    <col min="6919" max="6919" width="5.625" style="78" customWidth="1"/>
    <col min="6920" max="6920" width="12.625" style="78" customWidth="1"/>
    <col min="6921" max="6921" width="10.625" style="78" customWidth="1"/>
    <col min="6922" max="6922" width="12.625" style="78" customWidth="1"/>
    <col min="6923" max="7169" width="9" style="78"/>
    <col min="7170" max="7170" width="5.125" style="78" customWidth="1"/>
    <col min="7171" max="7171" width="25.125" style="78" customWidth="1"/>
    <col min="7172" max="7172" width="18.625" style="78" customWidth="1"/>
    <col min="7173" max="7173" width="23.625" style="78" customWidth="1"/>
    <col min="7174" max="7174" width="21.125" style="78" customWidth="1"/>
    <col min="7175" max="7175" width="5.625" style="78" customWidth="1"/>
    <col min="7176" max="7176" width="12.625" style="78" customWidth="1"/>
    <col min="7177" max="7177" width="10.625" style="78" customWidth="1"/>
    <col min="7178" max="7178" width="12.625" style="78" customWidth="1"/>
    <col min="7179" max="7425" width="9" style="78"/>
    <col min="7426" max="7426" width="5.125" style="78" customWidth="1"/>
    <col min="7427" max="7427" width="25.125" style="78" customWidth="1"/>
    <col min="7428" max="7428" width="18.625" style="78" customWidth="1"/>
    <col min="7429" max="7429" width="23.625" style="78" customWidth="1"/>
    <col min="7430" max="7430" width="21.125" style="78" customWidth="1"/>
    <col min="7431" max="7431" width="5.625" style="78" customWidth="1"/>
    <col min="7432" max="7432" width="12.625" style="78" customWidth="1"/>
    <col min="7433" max="7433" width="10.625" style="78" customWidth="1"/>
    <col min="7434" max="7434" width="12.625" style="78" customWidth="1"/>
    <col min="7435" max="7681" width="9" style="78"/>
    <col min="7682" max="7682" width="5.125" style="78" customWidth="1"/>
    <col min="7683" max="7683" width="25.125" style="78" customWidth="1"/>
    <col min="7684" max="7684" width="18.625" style="78" customWidth="1"/>
    <col min="7685" max="7685" width="23.625" style="78" customWidth="1"/>
    <col min="7686" max="7686" width="21.125" style="78" customWidth="1"/>
    <col min="7687" max="7687" width="5.625" style="78" customWidth="1"/>
    <col min="7688" max="7688" width="12.625" style="78" customWidth="1"/>
    <col min="7689" max="7689" width="10.625" style="78" customWidth="1"/>
    <col min="7690" max="7690" width="12.625" style="78" customWidth="1"/>
    <col min="7691" max="7937" width="9" style="78"/>
    <col min="7938" max="7938" width="5.125" style="78" customWidth="1"/>
    <col min="7939" max="7939" width="25.125" style="78" customWidth="1"/>
    <col min="7940" max="7940" width="18.625" style="78" customWidth="1"/>
    <col min="7941" max="7941" width="23.625" style="78" customWidth="1"/>
    <col min="7942" max="7942" width="21.125" style="78" customWidth="1"/>
    <col min="7943" max="7943" width="5.625" style="78" customWidth="1"/>
    <col min="7944" max="7944" width="12.625" style="78" customWidth="1"/>
    <col min="7945" max="7945" width="10.625" style="78" customWidth="1"/>
    <col min="7946" max="7946" width="12.625" style="78" customWidth="1"/>
    <col min="7947" max="8193" width="9" style="78"/>
    <col min="8194" max="8194" width="5.125" style="78" customWidth="1"/>
    <col min="8195" max="8195" width="25.125" style="78" customWidth="1"/>
    <col min="8196" max="8196" width="18.625" style="78" customWidth="1"/>
    <col min="8197" max="8197" width="23.625" style="78" customWidth="1"/>
    <col min="8198" max="8198" width="21.125" style="78" customWidth="1"/>
    <col min="8199" max="8199" width="5.625" style="78" customWidth="1"/>
    <col min="8200" max="8200" width="12.625" style="78" customWidth="1"/>
    <col min="8201" max="8201" width="10.625" style="78" customWidth="1"/>
    <col min="8202" max="8202" width="12.625" style="78" customWidth="1"/>
    <col min="8203" max="8449" width="9" style="78"/>
    <col min="8450" max="8450" width="5.125" style="78" customWidth="1"/>
    <col min="8451" max="8451" width="25.125" style="78" customWidth="1"/>
    <col min="8452" max="8452" width="18.625" style="78" customWidth="1"/>
    <col min="8453" max="8453" width="23.625" style="78" customWidth="1"/>
    <col min="8454" max="8454" width="21.125" style="78" customWidth="1"/>
    <col min="8455" max="8455" width="5.625" style="78" customWidth="1"/>
    <col min="8456" max="8456" width="12.625" style="78" customWidth="1"/>
    <col min="8457" max="8457" width="10.625" style="78" customWidth="1"/>
    <col min="8458" max="8458" width="12.625" style="78" customWidth="1"/>
    <col min="8459" max="8705" width="9" style="78"/>
    <col min="8706" max="8706" width="5.125" style="78" customWidth="1"/>
    <col min="8707" max="8707" width="25.125" style="78" customWidth="1"/>
    <col min="8708" max="8708" width="18.625" style="78" customWidth="1"/>
    <col min="8709" max="8709" width="23.625" style="78" customWidth="1"/>
    <col min="8710" max="8710" width="21.125" style="78" customWidth="1"/>
    <col min="8711" max="8711" width="5.625" style="78" customWidth="1"/>
    <col min="8712" max="8712" width="12.625" style="78" customWidth="1"/>
    <col min="8713" max="8713" width="10.625" style="78" customWidth="1"/>
    <col min="8714" max="8714" width="12.625" style="78" customWidth="1"/>
    <col min="8715" max="8961" width="9" style="78"/>
    <col min="8962" max="8962" width="5.125" style="78" customWidth="1"/>
    <col min="8963" max="8963" width="25.125" style="78" customWidth="1"/>
    <col min="8964" max="8964" width="18.625" style="78" customWidth="1"/>
    <col min="8965" max="8965" width="23.625" style="78" customWidth="1"/>
    <col min="8966" max="8966" width="21.125" style="78" customWidth="1"/>
    <col min="8967" max="8967" width="5.625" style="78" customWidth="1"/>
    <col min="8968" max="8968" width="12.625" style="78" customWidth="1"/>
    <col min="8969" max="8969" width="10.625" style="78" customWidth="1"/>
    <col min="8970" max="8970" width="12.625" style="78" customWidth="1"/>
    <col min="8971" max="9217" width="9" style="78"/>
    <col min="9218" max="9218" width="5.125" style="78" customWidth="1"/>
    <col min="9219" max="9219" width="25.125" style="78" customWidth="1"/>
    <col min="9220" max="9220" width="18.625" style="78" customWidth="1"/>
    <col min="9221" max="9221" width="23.625" style="78" customWidth="1"/>
    <col min="9222" max="9222" width="21.125" style="78" customWidth="1"/>
    <col min="9223" max="9223" width="5.625" style="78" customWidth="1"/>
    <col min="9224" max="9224" width="12.625" style="78" customWidth="1"/>
    <col min="9225" max="9225" width="10.625" style="78" customWidth="1"/>
    <col min="9226" max="9226" width="12.625" style="78" customWidth="1"/>
    <col min="9227" max="9473" width="9" style="78"/>
    <col min="9474" max="9474" width="5.125" style="78" customWidth="1"/>
    <col min="9475" max="9475" width="25.125" style="78" customWidth="1"/>
    <col min="9476" max="9476" width="18.625" style="78" customWidth="1"/>
    <col min="9477" max="9477" width="23.625" style="78" customWidth="1"/>
    <col min="9478" max="9478" width="21.125" style="78" customWidth="1"/>
    <col min="9479" max="9479" width="5.625" style="78" customWidth="1"/>
    <col min="9480" max="9480" width="12.625" style="78" customWidth="1"/>
    <col min="9481" max="9481" width="10.625" style="78" customWidth="1"/>
    <col min="9482" max="9482" width="12.625" style="78" customWidth="1"/>
    <col min="9483" max="9729" width="9" style="78"/>
    <col min="9730" max="9730" width="5.125" style="78" customWidth="1"/>
    <col min="9731" max="9731" width="25.125" style="78" customWidth="1"/>
    <col min="9732" max="9732" width="18.625" style="78" customWidth="1"/>
    <col min="9733" max="9733" width="23.625" style="78" customWidth="1"/>
    <col min="9734" max="9734" width="21.125" style="78" customWidth="1"/>
    <col min="9735" max="9735" width="5.625" style="78" customWidth="1"/>
    <col min="9736" max="9736" width="12.625" style="78" customWidth="1"/>
    <col min="9737" max="9737" width="10.625" style="78" customWidth="1"/>
    <col min="9738" max="9738" width="12.625" style="78" customWidth="1"/>
    <col min="9739" max="9985" width="9" style="78"/>
    <col min="9986" max="9986" width="5.125" style="78" customWidth="1"/>
    <col min="9987" max="9987" width="25.125" style="78" customWidth="1"/>
    <col min="9988" max="9988" width="18.625" style="78" customWidth="1"/>
    <col min="9989" max="9989" width="23.625" style="78" customWidth="1"/>
    <col min="9990" max="9990" width="21.125" style="78" customWidth="1"/>
    <col min="9991" max="9991" width="5.625" style="78" customWidth="1"/>
    <col min="9992" max="9992" width="12.625" style="78" customWidth="1"/>
    <col min="9993" max="9993" width="10.625" style="78" customWidth="1"/>
    <col min="9994" max="9994" width="12.625" style="78" customWidth="1"/>
    <col min="9995" max="10241" width="9" style="78"/>
    <col min="10242" max="10242" width="5.125" style="78" customWidth="1"/>
    <col min="10243" max="10243" width="25.125" style="78" customWidth="1"/>
    <col min="10244" max="10244" width="18.625" style="78" customWidth="1"/>
    <col min="10245" max="10245" width="23.625" style="78" customWidth="1"/>
    <col min="10246" max="10246" width="21.125" style="78" customWidth="1"/>
    <col min="10247" max="10247" width="5.625" style="78" customWidth="1"/>
    <col min="10248" max="10248" width="12.625" style="78" customWidth="1"/>
    <col min="10249" max="10249" width="10.625" style="78" customWidth="1"/>
    <col min="10250" max="10250" width="12.625" style="78" customWidth="1"/>
    <col min="10251" max="10497" width="9" style="78"/>
    <col min="10498" max="10498" width="5.125" style="78" customWidth="1"/>
    <col min="10499" max="10499" width="25.125" style="78" customWidth="1"/>
    <col min="10500" max="10500" width="18.625" style="78" customWidth="1"/>
    <col min="10501" max="10501" width="23.625" style="78" customWidth="1"/>
    <col min="10502" max="10502" width="21.125" style="78" customWidth="1"/>
    <col min="10503" max="10503" width="5.625" style="78" customWidth="1"/>
    <col min="10504" max="10504" width="12.625" style="78" customWidth="1"/>
    <col min="10505" max="10505" width="10.625" style="78" customWidth="1"/>
    <col min="10506" max="10506" width="12.625" style="78" customWidth="1"/>
    <col min="10507" max="10753" width="9" style="78"/>
    <col min="10754" max="10754" width="5.125" style="78" customWidth="1"/>
    <col min="10755" max="10755" width="25.125" style="78" customWidth="1"/>
    <col min="10756" max="10756" width="18.625" style="78" customWidth="1"/>
    <col min="10757" max="10757" width="23.625" style="78" customWidth="1"/>
    <col min="10758" max="10758" width="21.125" style="78" customWidth="1"/>
    <col min="10759" max="10759" width="5.625" style="78" customWidth="1"/>
    <col min="10760" max="10760" width="12.625" style="78" customWidth="1"/>
    <col min="10761" max="10761" width="10.625" style="78" customWidth="1"/>
    <col min="10762" max="10762" width="12.625" style="78" customWidth="1"/>
    <col min="10763" max="11009" width="9" style="78"/>
    <col min="11010" max="11010" width="5.125" style="78" customWidth="1"/>
    <col min="11011" max="11011" width="25.125" style="78" customWidth="1"/>
    <col min="11012" max="11012" width="18.625" style="78" customWidth="1"/>
    <col min="11013" max="11013" width="23.625" style="78" customWidth="1"/>
    <col min="11014" max="11014" width="21.125" style="78" customWidth="1"/>
    <col min="11015" max="11015" width="5.625" style="78" customWidth="1"/>
    <col min="11016" max="11016" width="12.625" style="78" customWidth="1"/>
    <col min="11017" max="11017" width="10.625" style="78" customWidth="1"/>
    <col min="11018" max="11018" width="12.625" style="78" customWidth="1"/>
    <col min="11019" max="11265" width="9" style="78"/>
    <col min="11266" max="11266" width="5.125" style="78" customWidth="1"/>
    <col min="11267" max="11267" width="25.125" style="78" customWidth="1"/>
    <col min="11268" max="11268" width="18.625" style="78" customWidth="1"/>
    <col min="11269" max="11269" width="23.625" style="78" customWidth="1"/>
    <col min="11270" max="11270" width="21.125" style="78" customWidth="1"/>
    <col min="11271" max="11271" width="5.625" style="78" customWidth="1"/>
    <col min="11272" max="11272" width="12.625" style="78" customWidth="1"/>
    <col min="11273" max="11273" width="10.625" style="78" customWidth="1"/>
    <col min="11274" max="11274" width="12.625" style="78" customWidth="1"/>
    <col min="11275" max="11521" width="9" style="78"/>
    <col min="11522" max="11522" width="5.125" style="78" customWidth="1"/>
    <col min="11523" max="11523" width="25.125" style="78" customWidth="1"/>
    <col min="11524" max="11524" width="18.625" style="78" customWidth="1"/>
    <col min="11525" max="11525" width="23.625" style="78" customWidth="1"/>
    <col min="11526" max="11526" width="21.125" style="78" customWidth="1"/>
    <col min="11527" max="11527" width="5.625" style="78" customWidth="1"/>
    <col min="11528" max="11528" width="12.625" style="78" customWidth="1"/>
    <col min="11529" max="11529" width="10.625" style="78" customWidth="1"/>
    <col min="11530" max="11530" width="12.625" style="78" customWidth="1"/>
    <col min="11531" max="11777" width="9" style="78"/>
    <col min="11778" max="11778" width="5.125" style="78" customWidth="1"/>
    <col min="11779" max="11779" width="25.125" style="78" customWidth="1"/>
    <col min="11780" max="11780" width="18.625" style="78" customWidth="1"/>
    <col min="11781" max="11781" width="23.625" style="78" customWidth="1"/>
    <col min="11782" max="11782" width="21.125" style="78" customWidth="1"/>
    <col min="11783" max="11783" width="5.625" style="78" customWidth="1"/>
    <col min="11784" max="11784" width="12.625" style="78" customWidth="1"/>
    <col min="11785" max="11785" width="10.625" style="78" customWidth="1"/>
    <col min="11786" max="11786" width="12.625" style="78" customWidth="1"/>
    <col min="11787" max="12033" width="9" style="78"/>
    <col min="12034" max="12034" width="5.125" style="78" customWidth="1"/>
    <col min="12035" max="12035" width="25.125" style="78" customWidth="1"/>
    <col min="12036" max="12036" width="18.625" style="78" customWidth="1"/>
    <col min="12037" max="12037" width="23.625" style="78" customWidth="1"/>
    <col min="12038" max="12038" width="21.125" style="78" customWidth="1"/>
    <col min="12039" max="12039" width="5.625" style="78" customWidth="1"/>
    <col min="12040" max="12040" width="12.625" style="78" customWidth="1"/>
    <col min="12041" max="12041" width="10.625" style="78" customWidth="1"/>
    <col min="12042" max="12042" width="12.625" style="78" customWidth="1"/>
    <col min="12043" max="12289" width="9" style="78"/>
    <col min="12290" max="12290" width="5.125" style="78" customWidth="1"/>
    <col min="12291" max="12291" width="25.125" style="78" customWidth="1"/>
    <col min="12292" max="12292" width="18.625" style="78" customWidth="1"/>
    <col min="12293" max="12293" width="23.625" style="78" customWidth="1"/>
    <col min="12294" max="12294" width="21.125" style="78" customWidth="1"/>
    <col min="12295" max="12295" width="5.625" style="78" customWidth="1"/>
    <col min="12296" max="12296" width="12.625" style="78" customWidth="1"/>
    <col min="12297" max="12297" width="10.625" style="78" customWidth="1"/>
    <col min="12298" max="12298" width="12.625" style="78" customWidth="1"/>
    <col min="12299" max="12545" width="9" style="78"/>
    <col min="12546" max="12546" width="5.125" style="78" customWidth="1"/>
    <col min="12547" max="12547" width="25.125" style="78" customWidth="1"/>
    <col min="12548" max="12548" width="18.625" style="78" customWidth="1"/>
    <col min="12549" max="12549" width="23.625" style="78" customWidth="1"/>
    <col min="12550" max="12550" width="21.125" style="78" customWidth="1"/>
    <col min="12551" max="12551" width="5.625" style="78" customWidth="1"/>
    <col min="12552" max="12552" width="12.625" style="78" customWidth="1"/>
    <col min="12553" max="12553" width="10.625" style="78" customWidth="1"/>
    <col min="12554" max="12554" width="12.625" style="78" customWidth="1"/>
    <col min="12555" max="12801" width="9" style="78"/>
    <col min="12802" max="12802" width="5.125" style="78" customWidth="1"/>
    <col min="12803" max="12803" width="25.125" style="78" customWidth="1"/>
    <col min="12804" max="12804" width="18.625" style="78" customWidth="1"/>
    <col min="12805" max="12805" width="23.625" style="78" customWidth="1"/>
    <col min="12806" max="12806" width="21.125" style="78" customWidth="1"/>
    <col min="12807" max="12807" width="5.625" style="78" customWidth="1"/>
    <col min="12808" max="12808" width="12.625" style="78" customWidth="1"/>
    <col min="12809" max="12809" width="10.625" style="78" customWidth="1"/>
    <col min="12810" max="12810" width="12.625" style="78" customWidth="1"/>
    <col min="12811" max="13057" width="9" style="78"/>
    <col min="13058" max="13058" width="5.125" style="78" customWidth="1"/>
    <col min="13059" max="13059" width="25.125" style="78" customWidth="1"/>
    <col min="13060" max="13060" width="18.625" style="78" customWidth="1"/>
    <col min="13061" max="13061" width="23.625" style="78" customWidth="1"/>
    <col min="13062" max="13062" width="21.125" style="78" customWidth="1"/>
    <col min="13063" max="13063" width="5.625" style="78" customWidth="1"/>
    <col min="13064" max="13064" width="12.625" style="78" customWidth="1"/>
    <col min="13065" max="13065" width="10.625" style="78" customWidth="1"/>
    <col min="13066" max="13066" width="12.625" style="78" customWidth="1"/>
    <col min="13067" max="13313" width="9" style="78"/>
    <col min="13314" max="13314" width="5.125" style="78" customWidth="1"/>
    <col min="13315" max="13315" width="25.125" style="78" customWidth="1"/>
    <col min="13316" max="13316" width="18.625" style="78" customWidth="1"/>
    <col min="13317" max="13317" width="23.625" style="78" customWidth="1"/>
    <col min="13318" max="13318" width="21.125" style="78" customWidth="1"/>
    <col min="13319" max="13319" width="5.625" style="78" customWidth="1"/>
    <col min="13320" max="13320" width="12.625" style="78" customWidth="1"/>
    <col min="13321" max="13321" width="10.625" style="78" customWidth="1"/>
    <col min="13322" max="13322" width="12.625" style="78" customWidth="1"/>
    <col min="13323" max="13569" width="9" style="78"/>
    <col min="13570" max="13570" width="5.125" style="78" customWidth="1"/>
    <col min="13571" max="13571" width="25.125" style="78" customWidth="1"/>
    <col min="13572" max="13572" width="18.625" style="78" customWidth="1"/>
    <col min="13573" max="13573" width="23.625" style="78" customWidth="1"/>
    <col min="13574" max="13574" width="21.125" style="78" customWidth="1"/>
    <col min="13575" max="13575" width="5.625" style="78" customWidth="1"/>
    <col min="13576" max="13576" width="12.625" style="78" customWidth="1"/>
    <col min="13577" max="13577" width="10.625" style="78" customWidth="1"/>
    <col min="13578" max="13578" width="12.625" style="78" customWidth="1"/>
    <col min="13579" max="13825" width="9" style="78"/>
    <col min="13826" max="13826" width="5.125" style="78" customWidth="1"/>
    <col min="13827" max="13827" width="25.125" style="78" customWidth="1"/>
    <col min="13828" max="13828" width="18.625" style="78" customWidth="1"/>
    <col min="13829" max="13829" width="23.625" style="78" customWidth="1"/>
    <col min="13830" max="13830" width="21.125" style="78" customWidth="1"/>
    <col min="13831" max="13831" width="5.625" style="78" customWidth="1"/>
    <col min="13832" max="13832" width="12.625" style="78" customWidth="1"/>
    <col min="13833" max="13833" width="10.625" style="78" customWidth="1"/>
    <col min="13834" max="13834" width="12.625" style="78" customWidth="1"/>
    <col min="13835" max="14081" width="9" style="78"/>
    <col min="14082" max="14082" width="5.125" style="78" customWidth="1"/>
    <col min="14083" max="14083" width="25.125" style="78" customWidth="1"/>
    <col min="14084" max="14084" width="18.625" style="78" customWidth="1"/>
    <col min="14085" max="14085" width="23.625" style="78" customWidth="1"/>
    <col min="14086" max="14086" width="21.125" style="78" customWidth="1"/>
    <col min="14087" max="14087" width="5.625" style="78" customWidth="1"/>
    <col min="14088" max="14088" width="12.625" style="78" customWidth="1"/>
    <col min="14089" max="14089" width="10.625" style="78" customWidth="1"/>
    <col min="14090" max="14090" width="12.625" style="78" customWidth="1"/>
    <col min="14091" max="14337" width="9" style="78"/>
    <col min="14338" max="14338" width="5.125" style="78" customWidth="1"/>
    <col min="14339" max="14339" width="25.125" style="78" customWidth="1"/>
    <col min="14340" max="14340" width="18.625" style="78" customWidth="1"/>
    <col min="14341" max="14341" width="23.625" style="78" customWidth="1"/>
    <col min="14342" max="14342" width="21.125" style="78" customWidth="1"/>
    <col min="14343" max="14343" width="5.625" style="78" customWidth="1"/>
    <col min="14344" max="14344" width="12.625" style="78" customWidth="1"/>
    <col min="14345" max="14345" width="10.625" style="78" customWidth="1"/>
    <col min="14346" max="14346" width="12.625" style="78" customWidth="1"/>
    <col min="14347" max="14593" width="9" style="78"/>
    <col min="14594" max="14594" width="5.125" style="78" customWidth="1"/>
    <col min="14595" max="14595" width="25.125" style="78" customWidth="1"/>
    <col min="14596" max="14596" width="18.625" style="78" customWidth="1"/>
    <col min="14597" max="14597" width="23.625" style="78" customWidth="1"/>
    <col min="14598" max="14598" width="21.125" style="78" customWidth="1"/>
    <col min="14599" max="14599" width="5.625" style="78" customWidth="1"/>
    <col min="14600" max="14600" width="12.625" style="78" customWidth="1"/>
    <col min="14601" max="14601" width="10.625" style="78" customWidth="1"/>
    <col min="14602" max="14602" width="12.625" style="78" customWidth="1"/>
    <col min="14603" max="14849" width="9" style="78"/>
    <col min="14850" max="14850" width="5.125" style="78" customWidth="1"/>
    <col min="14851" max="14851" width="25.125" style="78" customWidth="1"/>
    <col min="14852" max="14852" width="18.625" style="78" customWidth="1"/>
    <col min="14853" max="14853" width="23.625" style="78" customWidth="1"/>
    <col min="14854" max="14854" width="21.125" style="78" customWidth="1"/>
    <col min="14855" max="14855" width="5.625" style="78" customWidth="1"/>
    <col min="14856" max="14856" width="12.625" style="78" customWidth="1"/>
    <col min="14857" max="14857" width="10.625" style="78" customWidth="1"/>
    <col min="14858" max="14858" width="12.625" style="78" customWidth="1"/>
    <col min="14859" max="15105" width="9" style="78"/>
    <col min="15106" max="15106" width="5.125" style="78" customWidth="1"/>
    <col min="15107" max="15107" width="25.125" style="78" customWidth="1"/>
    <col min="15108" max="15108" width="18.625" style="78" customWidth="1"/>
    <col min="15109" max="15109" width="23.625" style="78" customWidth="1"/>
    <col min="15110" max="15110" width="21.125" style="78" customWidth="1"/>
    <col min="15111" max="15111" width="5.625" style="78" customWidth="1"/>
    <col min="15112" max="15112" width="12.625" style="78" customWidth="1"/>
    <col min="15113" max="15113" width="10.625" style="78" customWidth="1"/>
    <col min="15114" max="15114" width="12.625" style="78" customWidth="1"/>
    <col min="15115" max="15361" width="9" style="78"/>
    <col min="15362" max="15362" width="5.125" style="78" customWidth="1"/>
    <col min="15363" max="15363" width="25.125" style="78" customWidth="1"/>
    <col min="15364" max="15364" width="18.625" style="78" customWidth="1"/>
    <col min="15365" max="15365" width="23.625" style="78" customWidth="1"/>
    <col min="15366" max="15366" width="21.125" style="78" customWidth="1"/>
    <col min="15367" max="15367" width="5.625" style="78" customWidth="1"/>
    <col min="15368" max="15368" width="12.625" style="78" customWidth="1"/>
    <col min="15369" max="15369" width="10.625" style="78" customWidth="1"/>
    <col min="15370" max="15370" width="12.625" style="78" customWidth="1"/>
    <col min="15371" max="15617" width="9" style="78"/>
    <col min="15618" max="15618" width="5.125" style="78" customWidth="1"/>
    <col min="15619" max="15619" width="25.125" style="78" customWidth="1"/>
    <col min="15620" max="15620" width="18.625" style="78" customWidth="1"/>
    <col min="15621" max="15621" width="23.625" style="78" customWidth="1"/>
    <col min="15622" max="15622" width="21.125" style="78" customWidth="1"/>
    <col min="15623" max="15623" width="5.625" style="78" customWidth="1"/>
    <col min="15624" max="15624" width="12.625" style="78" customWidth="1"/>
    <col min="15625" max="15625" width="10.625" style="78" customWidth="1"/>
    <col min="15626" max="15626" width="12.625" style="78" customWidth="1"/>
    <col min="15627" max="15873" width="9" style="78"/>
    <col min="15874" max="15874" width="5.125" style="78" customWidth="1"/>
    <col min="15875" max="15875" width="25.125" style="78" customWidth="1"/>
    <col min="15876" max="15876" width="18.625" style="78" customWidth="1"/>
    <col min="15877" max="15877" width="23.625" style="78" customWidth="1"/>
    <col min="15878" max="15878" width="21.125" style="78" customWidth="1"/>
    <col min="15879" max="15879" width="5.625" style="78" customWidth="1"/>
    <col min="15880" max="15880" width="12.625" style="78" customWidth="1"/>
    <col min="15881" max="15881" width="10.625" style="78" customWidth="1"/>
    <col min="15882" max="15882" width="12.625" style="78" customWidth="1"/>
    <col min="15883" max="16129" width="9" style="78"/>
    <col min="16130" max="16130" width="5.125" style="78" customWidth="1"/>
    <col min="16131" max="16131" width="25.125" style="78" customWidth="1"/>
    <col min="16132" max="16132" width="18.625" style="78" customWidth="1"/>
    <col min="16133" max="16133" width="23.625" style="78" customWidth="1"/>
    <col min="16134" max="16134" width="21.125" style="78" customWidth="1"/>
    <col min="16135" max="16135" width="5.625" style="78" customWidth="1"/>
    <col min="16136" max="16136" width="12.625" style="78" customWidth="1"/>
    <col min="16137" max="16137" width="10.625" style="78" customWidth="1"/>
    <col min="16138" max="16138" width="12.625" style="78" customWidth="1"/>
    <col min="16139" max="16384" width="9" style="78"/>
  </cols>
  <sheetData>
    <row r="1" spans="2:10" s="80" customFormat="1" ht="33.75" customHeight="1">
      <c r="B1" s="81"/>
      <c r="C1" s="81"/>
      <c r="D1" s="81"/>
      <c r="E1" s="81"/>
      <c r="F1" s="81"/>
      <c r="G1" s="81"/>
      <c r="H1" s="81"/>
      <c r="I1" s="81"/>
      <c r="J1" s="96"/>
    </row>
    <row r="2" spans="2:10" s="80" customFormat="1" ht="39.75" customHeight="1">
      <c r="B2" s="276" t="s">
        <v>105</v>
      </c>
      <c r="C2" s="276"/>
      <c r="D2" s="276"/>
      <c r="E2" s="276"/>
      <c r="F2" s="276"/>
      <c r="G2" s="276"/>
      <c r="H2" s="276"/>
      <c r="I2" s="276"/>
      <c r="J2" s="276"/>
    </row>
    <row r="3" spans="2:10" s="80" customFormat="1" ht="13.15" customHeight="1">
      <c r="B3" s="81"/>
      <c r="C3" s="81"/>
      <c r="D3" s="81"/>
      <c r="E3" s="81"/>
      <c r="F3" s="81"/>
      <c r="G3" s="81"/>
      <c r="H3" s="81"/>
      <c r="I3" s="81"/>
      <c r="J3" s="81"/>
    </row>
    <row r="4" spans="2:10" s="90" customFormat="1" ht="20.100000000000001" customHeight="1">
      <c r="B4" s="277" t="s">
        <v>104</v>
      </c>
      <c r="C4" s="277"/>
      <c r="D4" s="277"/>
      <c r="E4" s="277"/>
      <c r="F4" s="277"/>
      <c r="G4" s="277"/>
      <c r="H4" s="277"/>
      <c r="I4" s="277"/>
      <c r="J4" s="277"/>
    </row>
    <row r="5" spans="2:10" s="90" customFormat="1" ht="31.15" customHeight="1">
      <c r="B5" s="277"/>
      <c r="C5" s="277"/>
      <c r="D5" s="277"/>
      <c r="E5" s="277"/>
      <c r="F5" s="277"/>
      <c r="G5" s="277"/>
      <c r="H5" s="277"/>
      <c r="I5" s="277"/>
      <c r="J5" s="277"/>
    </row>
    <row r="6" spans="2:10" s="80" customFormat="1" ht="15">
      <c r="B6" s="81"/>
      <c r="C6" s="81"/>
      <c r="D6" s="81"/>
      <c r="E6" s="81"/>
      <c r="F6" s="81"/>
      <c r="G6" s="81"/>
      <c r="H6" s="81"/>
      <c r="I6" s="81"/>
      <c r="J6" s="81"/>
    </row>
    <row r="7" spans="2:10" s="80" customFormat="1" ht="19.5">
      <c r="B7" s="81"/>
      <c r="C7" s="81"/>
      <c r="D7" s="81"/>
      <c r="E7" s="81"/>
      <c r="F7" s="81"/>
      <c r="G7" s="81"/>
      <c r="H7" s="161" t="s">
        <v>103</v>
      </c>
      <c r="I7" s="161"/>
      <c r="J7" s="161" t="s">
        <v>102</v>
      </c>
    </row>
    <row r="8" spans="2:10" s="80" customFormat="1" ht="17.25" thickBot="1">
      <c r="B8" s="105" t="s">
        <v>101</v>
      </c>
      <c r="C8" s="81"/>
      <c r="D8" s="81"/>
      <c r="E8" s="81"/>
      <c r="F8" s="81"/>
      <c r="G8" s="81"/>
      <c r="H8" s="89"/>
      <c r="I8" s="89"/>
      <c r="J8" s="89"/>
    </row>
    <row r="9" spans="2:10" s="80" customFormat="1" ht="45" customHeight="1" thickBot="1">
      <c r="B9" s="86" t="s">
        <v>100</v>
      </c>
      <c r="C9" s="86" t="s">
        <v>99</v>
      </c>
      <c r="D9" s="86"/>
      <c r="E9" s="81"/>
      <c r="F9" s="81"/>
      <c r="G9" s="81"/>
      <c r="H9" s="156"/>
      <c r="I9" s="91"/>
      <c r="J9" s="156"/>
    </row>
    <row r="10" spans="2:10" s="80" customFormat="1" ht="30" customHeight="1" thickBot="1">
      <c r="B10" s="81"/>
      <c r="C10" s="81"/>
      <c r="D10" s="81"/>
      <c r="E10" s="81"/>
      <c r="F10" s="81"/>
      <c r="G10" s="81"/>
      <c r="H10" s="91"/>
      <c r="I10" s="91"/>
      <c r="J10" s="91"/>
    </row>
    <row r="11" spans="2:10" s="80" customFormat="1" ht="45" customHeight="1" thickBot="1">
      <c r="B11" s="86" t="s">
        <v>98</v>
      </c>
      <c r="C11" s="270" t="s">
        <v>97</v>
      </c>
      <c r="D11" s="270"/>
      <c r="E11" s="270"/>
      <c r="F11" s="270"/>
      <c r="G11" s="81"/>
      <c r="H11" s="156"/>
      <c r="I11" s="81"/>
      <c r="J11" s="156"/>
    </row>
    <row r="12" spans="2:10" s="80" customFormat="1" ht="30" customHeight="1" thickBot="1">
      <c r="B12" s="81"/>
      <c r="C12" s="81"/>
      <c r="D12" s="81"/>
      <c r="E12" s="81"/>
      <c r="F12" s="81"/>
      <c r="G12" s="81"/>
      <c r="H12" s="81"/>
      <c r="I12" s="81"/>
      <c r="J12" s="81"/>
    </row>
    <row r="13" spans="2:10" s="80" customFormat="1" ht="45" customHeight="1" thickBot="1">
      <c r="B13" s="86" t="s">
        <v>96</v>
      </c>
      <c r="C13" s="270" t="s">
        <v>95</v>
      </c>
      <c r="D13" s="270"/>
      <c r="E13" s="270"/>
      <c r="F13" s="270"/>
      <c r="G13" s="81"/>
      <c r="H13" s="156"/>
      <c r="I13" s="81"/>
      <c r="J13" s="156"/>
    </row>
    <row r="14" spans="2:10" s="90" customFormat="1" ht="32.25" customHeight="1">
      <c r="B14" s="91"/>
      <c r="D14" s="100" t="s">
        <v>79</v>
      </c>
      <c r="E14" s="100" t="s">
        <v>107</v>
      </c>
      <c r="F14" s="95"/>
      <c r="G14" s="95"/>
      <c r="H14" s="91"/>
      <c r="I14" s="91"/>
      <c r="J14" s="91"/>
    </row>
    <row r="15" spans="2:10" s="90" customFormat="1" ht="30" customHeight="1">
      <c r="B15" s="91"/>
      <c r="D15" s="85" t="s">
        <v>94</v>
      </c>
      <c r="E15" s="94">
        <v>0.7</v>
      </c>
      <c r="F15" s="93"/>
      <c r="G15" s="92"/>
      <c r="H15" s="91"/>
      <c r="I15" s="91"/>
      <c r="J15" s="91"/>
    </row>
    <row r="16" spans="2:10" s="80" customFormat="1" ht="30" customHeight="1" thickBot="1">
      <c r="B16" s="81"/>
      <c r="C16" s="88"/>
      <c r="D16" s="87"/>
      <c r="E16" s="87"/>
      <c r="F16" s="87"/>
      <c r="G16" s="81"/>
      <c r="H16" s="81"/>
      <c r="I16" s="81"/>
      <c r="J16" s="81"/>
    </row>
    <row r="17" spans="2:10" s="80" customFormat="1" ht="45" customHeight="1" thickBot="1">
      <c r="B17" s="86" t="s">
        <v>93</v>
      </c>
      <c r="C17" s="270" t="s">
        <v>92</v>
      </c>
      <c r="D17" s="270"/>
      <c r="E17" s="270"/>
      <c r="F17" s="270"/>
      <c r="G17" s="81"/>
      <c r="H17" s="156"/>
      <c r="I17" s="81"/>
      <c r="J17" s="156"/>
    </row>
    <row r="18" spans="2:10" s="80" customFormat="1" ht="30" customHeight="1" thickBot="1">
      <c r="B18" s="81"/>
      <c r="C18" s="88"/>
      <c r="D18" s="87"/>
      <c r="E18" s="87"/>
      <c r="F18" s="87"/>
      <c r="G18" s="81"/>
      <c r="H18" s="81"/>
      <c r="I18" s="81"/>
      <c r="J18" s="81"/>
    </row>
    <row r="19" spans="2:10" s="80" customFormat="1" ht="45" customHeight="1" thickBot="1">
      <c r="B19" s="86" t="s">
        <v>91</v>
      </c>
      <c r="C19" s="270" t="s">
        <v>90</v>
      </c>
      <c r="D19" s="270"/>
      <c r="E19" s="270"/>
      <c r="F19" s="270"/>
      <c r="G19" s="81"/>
      <c r="H19" s="156"/>
      <c r="I19" s="81"/>
      <c r="J19" s="156"/>
    </row>
    <row r="20" spans="2:10" s="80" customFormat="1" ht="30" customHeight="1" thickBot="1">
      <c r="B20" s="81"/>
      <c r="C20" s="270"/>
      <c r="D20" s="270"/>
      <c r="E20" s="270"/>
      <c r="F20" s="270"/>
      <c r="G20" s="81"/>
      <c r="H20" s="81"/>
      <c r="I20" s="81"/>
      <c r="J20" s="81"/>
    </row>
    <row r="21" spans="2:10" s="80" customFormat="1" ht="45" customHeight="1" thickBot="1">
      <c r="B21" s="86" t="s">
        <v>89</v>
      </c>
      <c r="C21" s="270" t="s">
        <v>88</v>
      </c>
      <c r="D21" s="270"/>
      <c r="E21" s="270"/>
      <c r="F21" s="270"/>
      <c r="G21" s="81"/>
      <c r="H21" s="156"/>
      <c r="I21" s="81"/>
      <c r="J21" s="156"/>
    </row>
    <row r="22" spans="2:10" s="80" customFormat="1" ht="30" customHeight="1">
      <c r="B22" s="81"/>
      <c r="C22" s="270"/>
      <c r="D22" s="270"/>
      <c r="E22" s="270"/>
      <c r="F22" s="270"/>
      <c r="G22" s="81"/>
      <c r="H22" s="81"/>
      <c r="I22" s="81"/>
      <c r="J22" s="81"/>
    </row>
    <row r="23" spans="2:10" s="80" customFormat="1" ht="17.25" thickBot="1">
      <c r="B23" s="105" t="s">
        <v>87</v>
      </c>
      <c r="C23" s="81"/>
      <c r="D23" s="81"/>
      <c r="E23" s="81"/>
      <c r="F23" s="81"/>
      <c r="G23" s="81"/>
      <c r="H23" s="89"/>
      <c r="I23" s="89"/>
      <c r="J23" s="89"/>
    </row>
    <row r="24" spans="2:10" s="80" customFormat="1" ht="45" customHeight="1" thickBot="1">
      <c r="B24" s="86" t="s">
        <v>86</v>
      </c>
      <c r="C24" s="270" t="s">
        <v>85</v>
      </c>
      <c r="D24" s="270"/>
      <c r="E24" s="270"/>
      <c r="F24" s="270"/>
      <c r="G24" s="81"/>
      <c r="H24" s="156"/>
      <c r="I24" s="81"/>
      <c r="J24" s="156"/>
    </row>
    <row r="25" spans="2:10" s="80" customFormat="1" ht="30" customHeight="1" thickBot="1">
      <c r="B25" s="81"/>
      <c r="C25" s="88"/>
      <c r="D25" s="87"/>
      <c r="E25" s="87"/>
      <c r="F25" s="87"/>
      <c r="G25" s="81"/>
      <c r="H25" s="81"/>
      <c r="I25" s="81"/>
      <c r="J25" s="81"/>
    </row>
    <row r="26" spans="2:10" s="80" customFormat="1" ht="45" customHeight="1" thickBot="1">
      <c r="B26" s="86" t="s">
        <v>84</v>
      </c>
      <c r="C26" s="270" t="s">
        <v>83</v>
      </c>
      <c r="D26" s="270"/>
      <c r="E26" s="270"/>
      <c r="F26" s="270"/>
      <c r="G26" s="81"/>
      <c r="H26" s="156"/>
      <c r="I26" s="81"/>
      <c r="J26" s="156"/>
    </row>
    <row r="27" spans="2:10" s="80" customFormat="1" ht="30" customHeight="1" thickBot="1">
      <c r="B27" s="86"/>
      <c r="C27" s="270"/>
      <c r="D27" s="270"/>
      <c r="E27" s="270"/>
      <c r="F27" s="270"/>
      <c r="G27" s="81"/>
      <c r="H27" s="81"/>
      <c r="I27" s="81"/>
      <c r="J27" s="81"/>
    </row>
    <row r="28" spans="2:10" s="80" customFormat="1" ht="45" customHeight="1" thickBot="1">
      <c r="B28" s="86" t="s">
        <v>82</v>
      </c>
      <c r="C28" s="270" t="s">
        <v>106</v>
      </c>
      <c r="D28" s="270"/>
      <c r="E28" s="270"/>
      <c r="F28" s="270"/>
      <c r="G28" s="81"/>
      <c r="H28" s="156"/>
      <c r="I28" s="81"/>
      <c r="J28" s="156"/>
    </row>
    <row r="29" spans="2:10" s="80" customFormat="1" ht="30" customHeight="1" thickBot="1">
      <c r="B29" s="81"/>
      <c r="C29" s="271"/>
      <c r="D29" s="271"/>
      <c r="E29" s="271"/>
      <c r="F29" s="271"/>
      <c r="G29" s="81"/>
      <c r="H29" s="81"/>
      <c r="I29" s="81"/>
      <c r="J29" s="81"/>
    </row>
    <row r="30" spans="2:10" s="80" customFormat="1" ht="45" customHeight="1" thickBot="1">
      <c r="B30" s="86" t="s">
        <v>81</v>
      </c>
      <c r="C30" s="270" t="s">
        <v>80</v>
      </c>
      <c r="D30" s="270"/>
      <c r="E30" s="270"/>
      <c r="F30" s="270"/>
      <c r="G30" s="81"/>
      <c r="H30" s="156"/>
      <c r="I30" s="81"/>
      <c r="J30" s="156"/>
    </row>
    <row r="31" spans="2:10" s="80" customFormat="1" ht="30" customHeight="1">
      <c r="B31" s="81"/>
      <c r="C31" s="272"/>
      <c r="D31" s="271"/>
      <c r="E31" s="271"/>
      <c r="F31" s="271"/>
      <c r="G31" s="81"/>
      <c r="H31" s="81"/>
      <c r="I31" s="81"/>
      <c r="J31" s="81"/>
    </row>
    <row r="32" spans="2:10" s="80" customFormat="1" ht="34.5" customHeight="1">
      <c r="B32" s="81"/>
      <c r="C32" s="99" t="s">
        <v>79</v>
      </c>
      <c r="D32" s="273" t="s">
        <v>78</v>
      </c>
      <c r="E32" s="274"/>
      <c r="F32" s="274"/>
      <c r="G32" s="274"/>
      <c r="H32" s="274"/>
      <c r="I32" s="274"/>
      <c r="J32" s="275"/>
    </row>
    <row r="33" spans="2:12" s="80" customFormat="1" ht="38.25" customHeight="1" thickBot="1">
      <c r="B33" s="81"/>
      <c r="C33" s="104" t="s">
        <v>77</v>
      </c>
      <c r="D33" s="101" t="s">
        <v>76</v>
      </c>
      <c r="E33" s="257" t="s">
        <v>75</v>
      </c>
      <c r="F33" s="258"/>
      <c r="G33" s="258"/>
      <c r="H33" s="259"/>
      <c r="I33" s="260" t="s">
        <v>74</v>
      </c>
      <c r="J33" s="261"/>
    </row>
    <row r="34" spans="2:12" s="80" customFormat="1" ht="38.25" customHeight="1" thickTop="1" thickBot="1">
      <c r="B34" s="81"/>
      <c r="C34" s="103" t="s">
        <v>73</v>
      </c>
      <c r="D34" s="102" t="s">
        <v>72</v>
      </c>
      <c r="E34" s="102" t="s">
        <v>71</v>
      </c>
      <c r="F34" s="103" t="s">
        <v>70</v>
      </c>
      <c r="G34" s="264" t="s">
        <v>69</v>
      </c>
      <c r="H34" s="264"/>
      <c r="I34" s="262"/>
      <c r="J34" s="263"/>
    </row>
    <row r="35" spans="2:12" s="80" customFormat="1" ht="57.75" customHeight="1" thickTop="1">
      <c r="B35" s="81"/>
      <c r="C35" s="85" t="s">
        <v>68</v>
      </c>
      <c r="D35" s="98" t="s">
        <v>67</v>
      </c>
      <c r="E35" s="97" t="s">
        <v>66</v>
      </c>
      <c r="F35" s="97" t="s">
        <v>65</v>
      </c>
      <c r="G35" s="265" t="s">
        <v>64</v>
      </c>
      <c r="H35" s="265"/>
      <c r="I35" s="266" t="s">
        <v>63</v>
      </c>
      <c r="J35" s="267"/>
    </row>
    <row r="36" spans="2:12" s="80" customFormat="1" ht="37.5" customHeight="1">
      <c r="B36" s="81"/>
      <c r="C36" s="268" t="s">
        <v>62</v>
      </c>
      <c r="D36" s="269"/>
      <c r="E36" s="269"/>
      <c r="F36" s="269"/>
      <c r="G36" s="269"/>
      <c r="H36" s="269"/>
      <c r="I36" s="81"/>
      <c r="J36" s="81"/>
    </row>
    <row r="37" spans="2:12" s="80" customFormat="1" ht="30" customHeight="1" thickBot="1">
      <c r="B37" s="84" t="s">
        <v>61</v>
      </c>
      <c r="C37" s="81"/>
      <c r="D37" s="81"/>
      <c r="E37" s="81"/>
      <c r="F37" s="81"/>
      <c r="G37" s="81"/>
      <c r="H37" s="81"/>
      <c r="I37" s="81"/>
      <c r="J37" s="81"/>
    </row>
    <row r="38" spans="2:12" s="82" customFormat="1" ht="56.25" customHeight="1" thickBot="1">
      <c r="B38" s="83"/>
      <c r="C38" s="83"/>
      <c r="D38" s="83"/>
      <c r="E38" s="157" t="s">
        <v>60</v>
      </c>
      <c r="F38" s="256" t="s">
        <v>59</v>
      </c>
      <c r="G38" s="256"/>
      <c r="H38" s="256"/>
      <c r="I38" s="256"/>
      <c r="J38" s="256"/>
    </row>
    <row r="39" spans="2:12" s="80" customFormat="1" ht="15">
      <c r="B39" s="81"/>
      <c r="C39" s="81"/>
      <c r="D39" s="81"/>
      <c r="E39" s="81"/>
      <c r="F39" s="81"/>
      <c r="G39" s="81"/>
      <c r="H39" s="81"/>
      <c r="I39" s="81"/>
      <c r="J39" s="81"/>
    </row>
    <row r="40" spans="2:12" s="80" customFormat="1" ht="15">
      <c r="B40" s="81"/>
      <c r="C40" s="81"/>
      <c r="D40" s="81"/>
      <c r="E40" s="81"/>
      <c r="F40" s="81"/>
      <c r="G40" s="81"/>
      <c r="H40" s="81"/>
      <c r="I40" s="81"/>
      <c r="J40" s="81"/>
    </row>
    <row r="41" spans="2:12" s="80" customFormat="1" ht="15">
      <c r="B41" s="81"/>
      <c r="C41" s="81"/>
      <c r="D41" s="81"/>
      <c r="E41" s="81"/>
      <c r="F41" s="81"/>
      <c r="G41" s="81"/>
      <c r="H41" s="81"/>
      <c r="I41" s="81"/>
      <c r="J41" s="81"/>
      <c r="L41" s="80" t="s">
        <v>58</v>
      </c>
    </row>
  </sheetData>
  <mergeCells count="19">
    <mergeCell ref="C28:F29"/>
    <mergeCell ref="C30:F31"/>
    <mergeCell ref="D32:J32"/>
    <mergeCell ref="B2:J2"/>
    <mergeCell ref="B4:J5"/>
    <mergeCell ref="C11:F11"/>
    <mergeCell ref="C13:F13"/>
    <mergeCell ref="C17:F17"/>
    <mergeCell ref="C24:F24"/>
    <mergeCell ref="C19:F20"/>
    <mergeCell ref="C21:F22"/>
    <mergeCell ref="C26:F27"/>
    <mergeCell ref="F38:J38"/>
    <mergeCell ref="E33:H33"/>
    <mergeCell ref="I33:J34"/>
    <mergeCell ref="G34:H34"/>
    <mergeCell ref="G35:H35"/>
    <mergeCell ref="I35:J35"/>
    <mergeCell ref="C36:H36"/>
  </mergeCells>
  <phoneticPr fontId="7"/>
  <printOptions horizontalCentered="1"/>
  <pageMargins left="0.70866141732283472" right="0.70866141732283472" top="0.74803149606299213" bottom="0.55118110236220474" header="0.11811023622047245" footer="0.11811023622047245"/>
  <pageSetup paperSize="9" scale="61" firstPageNumber="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A9FC33-FD85-4E45-8643-9ECD5EC78F28}">
          <x14:formula1>
            <xm:f>$L$41</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224F-E1C2-4C16-8300-5C07BCEF2D1E}">
  <sheetPr>
    <pageSetUpPr fitToPage="1"/>
  </sheetPr>
  <dimension ref="A1:J92"/>
  <sheetViews>
    <sheetView showGridLines="0" view="pageBreakPreview" zoomScaleNormal="100" zoomScaleSheetLayoutView="100" workbookViewId="0">
      <selection activeCell="M5" sqref="M5"/>
    </sheetView>
  </sheetViews>
  <sheetFormatPr defaultColWidth="9" defaultRowHeight="15.75"/>
  <cols>
    <col min="1" max="1" width="2.125" style="107" customWidth="1"/>
    <col min="2" max="3" width="5.125" style="107" customWidth="1"/>
    <col min="4" max="10" width="10.625" style="107" customWidth="1"/>
    <col min="11" max="11" width="5.5" style="106" customWidth="1"/>
    <col min="12" max="256" width="9" style="106"/>
    <col min="257" max="257" width="2.125" style="106" customWidth="1"/>
    <col min="258" max="259" width="5.125" style="106" customWidth="1"/>
    <col min="260" max="266" width="10.625" style="106" customWidth="1"/>
    <col min="267" max="267" width="5.5" style="106" customWidth="1"/>
    <col min="268" max="512" width="9" style="106"/>
    <col min="513" max="513" width="2.125" style="106" customWidth="1"/>
    <col min="514" max="515" width="5.125" style="106" customWidth="1"/>
    <col min="516" max="522" width="10.625" style="106" customWidth="1"/>
    <col min="523" max="523" width="5.5" style="106" customWidth="1"/>
    <col min="524" max="768" width="9" style="106"/>
    <col min="769" max="769" width="2.125" style="106" customWidth="1"/>
    <col min="770" max="771" width="5.125" style="106" customWidth="1"/>
    <col min="772" max="778" width="10.625" style="106" customWidth="1"/>
    <col min="779" max="779" width="5.5" style="106" customWidth="1"/>
    <col min="780" max="1024" width="9" style="106"/>
    <col min="1025" max="1025" width="2.125" style="106" customWidth="1"/>
    <col min="1026" max="1027" width="5.125" style="106" customWidth="1"/>
    <col min="1028" max="1034" width="10.625" style="106" customWidth="1"/>
    <col min="1035" max="1035" width="5.5" style="106" customWidth="1"/>
    <col min="1036" max="1280" width="9" style="106"/>
    <col min="1281" max="1281" width="2.125" style="106" customWidth="1"/>
    <col min="1282" max="1283" width="5.125" style="106" customWidth="1"/>
    <col min="1284" max="1290" width="10.625" style="106" customWidth="1"/>
    <col min="1291" max="1291" width="5.5" style="106" customWidth="1"/>
    <col min="1292" max="1536" width="9" style="106"/>
    <col min="1537" max="1537" width="2.125" style="106" customWidth="1"/>
    <col min="1538" max="1539" width="5.125" style="106" customWidth="1"/>
    <col min="1540" max="1546" width="10.625" style="106" customWidth="1"/>
    <col min="1547" max="1547" width="5.5" style="106" customWidth="1"/>
    <col min="1548" max="1792" width="9" style="106"/>
    <col min="1793" max="1793" width="2.125" style="106" customWidth="1"/>
    <col min="1794" max="1795" width="5.125" style="106" customWidth="1"/>
    <col min="1796" max="1802" width="10.625" style="106" customWidth="1"/>
    <col min="1803" max="1803" width="5.5" style="106" customWidth="1"/>
    <col min="1804" max="2048" width="9" style="106"/>
    <col min="2049" max="2049" width="2.125" style="106" customWidth="1"/>
    <col min="2050" max="2051" width="5.125" style="106" customWidth="1"/>
    <col min="2052" max="2058" width="10.625" style="106" customWidth="1"/>
    <col min="2059" max="2059" width="5.5" style="106" customWidth="1"/>
    <col min="2060" max="2304" width="9" style="106"/>
    <col min="2305" max="2305" width="2.125" style="106" customWidth="1"/>
    <col min="2306" max="2307" width="5.125" style="106" customWidth="1"/>
    <col min="2308" max="2314" width="10.625" style="106" customWidth="1"/>
    <col min="2315" max="2315" width="5.5" style="106" customWidth="1"/>
    <col min="2316" max="2560" width="9" style="106"/>
    <col min="2561" max="2561" width="2.125" style="106" customWidth="1"/>
    <col min="2562" max="2563" width="5.125" style="106" customWidth="1"/>
    <col min="2564" max="2570" width="10.625" style="106" customWidth="1"/>
    <col min="2571" max="2571" width="5.5" style="106" customWidth="1"/>
    <col min="2572" max="2816" width="9" style="106"/>
    <col min="2817" max="2817" width="2.125" style="106" customWidth="1"/>
    <col min="2818" max="2819" width="5.125" style="106" customWidth="1"/>
    <col min="2820" max="2826" width="10.625" style="106" customWidth="1"/>
    <col min="2827" max="2827" width="5.5" style="106" customWidth="1"/>
    <col min="2828" max="3072" width="9" style="106"/>
    <col min="3073" max="3073" width="2.125" style="106" customWidth="1"/>
    <col min="3074" max="3075" width="5.125" style="106" customWidth="1"/>
    <col min="3076" max="3082" width="10.625" style="106" customWidth="1"/>
    <col min="3083" max="3083" width="5.5" style="106" customWidth="1"/>
    <col min="3084" max="3328" width="9" style="106"/>
    <col min="3329" max="3329" width="2.125" style="106" customWidth="1"/>
    <col min="3330" max="3331" width="5.125" style="106" customWidth="1"/>
    <col min="3332" max="3338" width="10.625" style="106" customWidth="1"/>
    <col min="3339" max="3339" width="5.5" style="106" customWidth="1"/>
    <col min="3340" max="3584" width="9" style="106"/>
    <col min="3585" max="3585" width="2.125" style="106" customWidth="1"/>
    <col min="3586" max="3587" width="5.125" style="106" customWidth="1"/>
    <col min="3588" max="3594" width="10.625" style="106" customWidth="1"/>
    <col min="3595" max="3595" width="5.5" style="106" customWidth="1"/>
    <col min="3596" max="3840" width="9" style="106"/>
    <col min="3841" max="3841" width="2.125" style="106" customWidth="1"/>
    <col min="3842" max="3843" width="5.125" style="106" customWidth="1"/>
    <col min="3844" max="3850" width="10.625" style="106" customWidth="1"/>
    <col min="3851" max="3851" width="5.5" style="106" customWidth="1"/>
    <col min="3852" max="4096" width="9" style="106"/>
    <col min="4097" max="4097" width="2.125" style="106" customWidth="1"/>
    <col min="4098" max="4099" width="5.125" style="106" customWidth="1"/>
    <col min="4100" max="4106" width="10.625" style="106" customWidth="1"/>
    <col min="4107" max="4107" width="5.5" style="106" customWidth="1"/>
    <col min="4108" max="4352" width="9" style="106"/>
    <col min="4353" max="4353" width="2.125" style="106" customWidth="1"/>
    <col min="4354" max="4355" width="5.125" style="106" customWidth="1"/>
    <col min="4356" max="4362" width="10.625" style="106" customWidth="1"/>
    <col min="4363" max="4363" width="5.5" style="106" customWidth="1"/>
    <col min="4364" max="4608" width="9" style="106"/>
    <col min="4609" max="4609" width="2.125" style="106" customWidth="1"/>
    <col min="4610" max="4611" width="5.125" style="106" customWidth="1"/>
    <col min="4612" max="4618" width="10.625" style="106" customWidth="1"/>
    <col min="4619" max="4619" width="5.5" style="106" customWidth="1"/>
    <col min="4620" max="4864" width="9" style="106"/>
    <col min="4865" max="4865" width="2.125" style="106" customWidth="1"/>
    <col min="4866" max="4867" width="5.125" style="106" customWidth="1"/>
    <col min="4868" max="4874" width="10.625" style="106" customWidth="1"/>
    <col min="4875" max="4875" width="5.5" style="106" customWidth="1"/>
    <col min="4876" max="5120" width="9" style="106"/>
    <col min="5121" max="5121" width="2.125" style="106" customWidth="1"/>
    <col min="5122" max="5123" width="5.125" style="106" customWidth="1"/>
    <col min="5124" max="5130" width="10.625" style="106" customWidth="1"/>
    <col min="5131" max="5131" width="5.5" style="106" customWidth="1"/>
    <col min="5132" max="5376" width="9" style="106"/>
    <col min="5377" max="5377" width="2.125" style="106" customWidth="1"/>
    <col min="5378" max="5379" width="5.125" style="106" customWidth="1"/>
    <col min="5380" max="5386" width="10.625" style="106" customWidth="1"/>
    <col min="5387" max="5387" width="5.5" style="106" customWidth="1"/>
    <col min="5388" max="5632" width="9" style="106"/>
    <col min="5633" max="5633" width="2.125" style="106" customWidth="1"/>
    <col min="5634" max="5635" width="5.125" style="106" customWidth="1"/>
    <col min="5636" max="5642" width="10.625" style="106" customWidth="1"/>
    <col min="5643" max="5643" width="5.5" style="106" customWidth="1"/>
    <col min="5644" max="5888" width="9" style="106"/>
    <col min="5889" max="5889" width="2.125" style="106" customWidth="1"/>
    <col min="5890" max="5891" width="5.125" style="106" customWidth="1"/>
    <col min="5892" max="5898" width="10.625" style="106" customWidth="1"/>
    <col min="5899" max="5899" width="5.5" style="106" customWidth="1"/>
    <col min="5900" max="6144" width="9" style="106"/>
    <col min="6145" max="6145" width="2.125" style="106" customWidth="1"/>
    <col min="6146" max="6147" width="5.125" style="106" customWidth="1"/>
    <col min="6148" max="6154" width="10.625" style="106" customWidth="1"/>
    <col min="6155" max="6155" width="5.5" style="106" customWidth="1"/>
    <col min="6156" max="6400" width="9" style="106"/>
    <col min="6401" max="6401" width="2.125" style="106" customWidth="1"/>
    <col min="6402" max="6403" width="5.125" style="106" customWidth="1"/>
    <col min="6404" max="6410" width="10.625" style="106" customWidth="1"/>
    <col min="6411" max="6411" width="5.5" style="106" customWidth="1"/>
    <col min="6412" max="6656" width="9" style="106"/>
    <col min="6657" max="6657" width="2.125" style="106" customWidth="1"/>
    <col min="6658" max="6659" width="5.125" style="106" customWidth="1"/>
    <col min="6660" max="6666" width="10.625" style="106" customWidth="1"/>
    <col min="6667" max="6667" width="5.5" style="106" customWidth="1"/>
    <col min="6668" max="6912" width="9" style="106"/>
    <col min="6913" max="6913" width="2.125" style="106" customWidth="1"/>
    <col min="6914" max="6915" width="5.125" style="106" customWidth="1"/>
    <col min="6916" max="6922" width="10.625" style="106" customWidth="1"/>
    <col min="6923" max="6923" width="5.5" style="106" customWidth="1"/>
    <col min="6924" max="7168" width="9" style="106"/>
    <col min="7169" max="7169" width="2.125" style="106" customWidth="1"/>
    <col min="7170" max="7171" width="5.125" style="106" customWidth="1"/>
    <col min="7172" max="7178" width="10.625" style="106" customWidth="1"/>
    <col min="7179" max="7179" width="5.5" style="106" customWidth="1"/>
    <col min="7180" max="7424" width="9" style="106"/>
    <col min="7425" max="7425" width="2.125" style="106" customWidth="1"/>
    <col min="7426" max="7427" width="5.125" style="106" customWidth="1"/>
    <col min="7428" max="7434" width="10.625" style="106" customWidth="1"/>
    <col min="7435" max="7435" width="5.5" style="106" customWidth="1"/>
    <col min="7436" max="7680" width="9" style="106"/>
    <col min="7681" max="7681" width="2.125" style="106" customWidth="1"/>
    <col min="7682" max="7683" width="5.125" style="106" customWidth="1"/>
    <col min="7684" max="7690" width="10.625" style="106" customWidth="1"/>
    <col min="7691" max="7691" width="5.5" style="106" customWidth="1"/>
    <col min="7692" max="7936" width="9" style="106"/>
    <col min="7937" max="7937" width="2.125" style="106" customWidth="1"/>
    <col min="7938" max="7939" width="5.125" style="106" customWidth="1"/>
    <col min="7940" max="7946" width="10.625" style="106" customWidth="1"/>
    <col min="7947" max="7947" width="5.5" style="106" customWidth="1"/>
    <col min="7948" max="8192" width="9" style="106"/>
    <col min="8193" max="8193" width="2.125" style="106" customWidth="1"/>
    <col min="8194" max="8195" width="5.125" style="106" customWidth="1"/>
    <col min="8196" max="8202" width="10.625" style="106" customWidth="1"/>
    <col min="8203" max="8203" width="5.5" style="106" customWidth="1"/>
    <col min="8204" max="8448" width="9" style="106"/>
    <col min="8449" max="8449" width="2.125" style="106" customWidth="1"/>
    <col min="8450" max="8451" width="5.125" style="106" customWidth="1"/>
    <col min="8452" max="8458" width="10.625" style="106" customWidth="1"/>
    <col min="8459" max="8459" width="5.5" style="106" customWidth="1"/>
    <col min="8460" max="8704" width="9" style="106"/>
    <col min="8705" max="8705" width="2.125" style="106" customWidth="1"/>
    <col min="8706" max="8707" width="5.125" style="106" customWidth="1"/>
    <col min="8708" max="8714" width="10.625" style="106" customWidth="1"/>
    <col min="8715" max="8715" width="5.5" style="106" customWidth="1"/>
    <col min="8716" max="8960" width="9" style="106"/>
    <col min="8961" max="8961" width="2.125" style="106" customWidth="1"/>
    <col min="8962" max="8963" width="5.125" style="106" customWidth="1"/>
    <col min="8964" max="8970" width="10.625" style="106" customWidth="1"/>
    <col min="8971" max="8971" width="5.5" style="106" customWidth="1"/>
    <col min="8972" max="9216" width="9" style="106"/>
    <col min="9217" max="9217" width="2.125" style="106" customWidth="1"/>
    <col min="9218" max="9219" width="5.125" style="106" customWidth="1"/>
    <col min="9220" max="9226" width="10.625" style="106" customWidth="1"/>
    <col min="9227" max="9227" width="5.5" style="106" customWidth="1"/>
    <col min="9228" max="9472" width="9" style="106"/>
    <col min="9473" max="9473" width="2.125" style="106" customWidth="1"/>
    <col min="9474" max="9475" width="5.125" style="106" customWidth="1"/>
    <col min="9476" max="9482" width="10.625" style="106" customWidth="1"/>
    <col min="9483" max="9483" width="5.5" style="106" customWidth="1"/>
    <col min="9484" max="9728" width="9" style="106"/>
    <col min="9729" max="9729" width="2.125" style="106" customWidth="1"/>
    <col min="9730" max="9731" width="5.125" style="106" customWidth="1"/>
    <col min="9732" max="9738" width="10.625" style="106" customWidth="1"/>
    <col min="9739" max="9739" width="5.5" style="106" customWidth="1"/>
    <col min="9740" max="9984" width="9" style="106"/>
    <col min="9985" max="9985" width="2.125" style="106" customWidth="1"/>
    <col min="9986" max="9987" width="5.125" style="106" customWidth="1"/>
    <col min="9988" max="9994" width="10.625" style="106" customWidth="1"/>
    <col min="9995" max="9995" width="5.5" style="106" customWidth="1"/>
    <col min="9996" max="10240" width="9" style="106"/>
    <col min="10241" max="10241" width="2.125" style="106" customWidth="1"/>
    <col min="10242" max="10243" width="5.125" style="106" customWidth="1"/>
    <col min="10244" max="10250" width="10.625" style="106" customWidth="1"/>
    <col min="10251" max="10251" width="5.5" style="106" customWidth="1"/>
    <col min="10252" max="10496" width="9" style="106"/>
    <col min="10497" max="10497" width="2.125" style="106" customWidth="1"/>
    <col min="10498" max="10499" width="5.125" style="106" customWidth="1"/>
    <col min="10500" max="10506" width="10.625" style="106" customWidth="1"/>
    <col min="10507" max="10507" width="5.5" style="106" customWidth="1"/>
    <col min="10508" max="10752" width="9" style="106"/>
    <col min="10753" max="10753" width="2.125" style="106" customWidth="1"/>
    <col min="10754" max="10755" width="5.125" style="106" customWidth="1"/>
    <col min="10756" max="10762" width="10.625" style="106" customWidth="1"/>
    <col min="10763" max="10763" width="5.5" style="106" customWidth="1"/>
    <col min="10764" max="11008" width="9" style="106"/>
    <col min="11009" max="11009" width="2.125" style="106" customWidth="1"/>
    <col min="11010" max="11011" width="5.125" style="106" customWidth="1"/>
    <col min="11012" max="11018" width="10.625" style="106" customWidth="1"/>
    <col min="11019" max="11019" width="5.5" style="106" customWidth="1"/>
    <col min="11020" max="11264" width="9" style="106"/>
    <col min="11265" max="11265" width="2.125" style="106" customWidth="1"/>
    <col min="11266" max="11267" width="5.125" style="106" customWidth="1"/>
    <col min="11268" max="11274" width="10.625" style="106" customWidth="1"/>
    <col min="11275" max="11275" width="5.5" style="106" customWidth="1"/>
    <col min="11276" max="11520" width="9" style="106"/>
    <col min="11521" max="11521" width="2.125" style="106" customWidth="1"/>
    <col min="11522" max="11523" width="5.125" style="106" customWidth="1"/>
    <col min="11524" max="11530" width="10.625" style="106" customWidth="1"/>
    <col min="11531" max="11531" width="5.5" style="106" customWidth="1"/>
    <col min="11532" max="11776" width="9" style="106"/>
    <col min="11777" max="11777" width="2.125" style="106" customWidth="1"/>
    <col min="11778" max="11779" width="5.125" style="106" customWidth="1"/>
    <col min="11780" max="11786" width="10.625" style="106" customWidth="1"/>
    <col min="11787" max="11787" width="5.5" style="106" customWidth="1"/>
    <col min="11788" max="12032" width="9" style="106"/>
    <col min="12033" max="12033" width="2.125" style="106" customWidth="1"/>
    <col min="12034" max="12035" width="5.125" style="106" customWidth="1"/>
    <col min="12036" max="12042" width="10.625" style="106" customWidth="1"/>
    <col min="12043" max="12043" width="5.5" style="106" customWidth="1"/>
    <col min="12044" max="12288" width="9" style="106"/>
    <col min="12289" max="12289" width="2.125" style="106" customWidth="1"/>
    <col min="12290" max="12291" width="5.125" style="106" customWidth="1"/>
    <col min="12292" max="12298" width="10.625" style="106" customWidth="1"/>
    <col min="12299" max="12299" width="5.5" style="106" customWidth="1"/>
    <col min="12300" max="12544" width="9" style="106"/>
    <col min="12545" max="12545" width="2.125" style="106" customWidth="1"/>
    <col min="12546" max="12547" width="5.125" style="106" customWidth="1"/>
    <col min="12548" max="12554" width="10.625" style="106" customWidth="1"/>
    <col min="12555" max="12555" width="5.5" style="106" customWidth="1"/>
    <col min="12556" max="12800" width="9" style="106"/>
    <col min="12801" max="12801" width="2.125" style="106" customWidth="1"/>
    <col min="12802" max="12803" width="5.125" style="106" customWidth="1"/>
    <col min="12804" max="12810" width="10.625" style="106" customWidth="1"/>
    <col min="12811" max="12811" width="5.5" style="106" customWidth="1"/>
    <col min="12812" max="13056" width="9" style="106"/>
    <col min="13057" max="13057" width="2.125" style="106" customWidth="1"/>
    <col min="13058" max="13059" width="5.125" style="106" customWidth="1"/>
    <col min="13060" max="13066" width="10.625" style="106" customWidth="1"/>
    <col min="13067" max="13067" width="5.5" style="106" customWidth="1"/>
    <col min="13068" max="13312" width="9" style="106"/>
    <col min="13313" max="13313" width="2.125" style="106" customWidth="1"/>
    <col min="13314" max="13315" width="5.125" style="106" customWidth="1"/>
    <col min="13316" max="13322" width="10.625" style="106" customWidth="1"/>
    <col min="13323" max="13323" width="5.5" style="106" customWidth="1"/>
    <col min="13324" max="13568" width="9" style="106"/>
    <col min="13569" max="13569" width="2.125" style="106" customWidth="1"/>
    <col min="13570" max="13571" width="5.125" style="106" customWidth="1"/>
    <col min="13572" max="13578" width="10.625" style="106" customWidth="1"/>
    <col min="13579" max="13579" width="5.5" style="106" customWidth="1"/>
    <col min="13580" max="13824" width="9" style="106"/>
    <col min="13825" max="13825" width="2.125" style="106" customWidth="1"/>
    <col min="13826" max="13827" width="5.125" style="106" customWidth="1"/>
    <col min="13828" max="13834" width="10.625" style="106" customWidth="1"/>
    <col min="13835" max="13835" width="5.5" style="106" customWidth="1"/>
    <col min="13836" max="14080" width="9" style="106"/>
    <col min="14081" max="14081" width="2.125" style="106" customWidth="1"/>
    <col min="14082" max="14083" width="5.125" style="106" customWidth="1"/>
    <col min="14084" max="14090" width="10.625" style="106" customWidth="1"/>
    <col min="14091" max="14091" width="5.5" style="106" customWidth="1"/>
    <col min="14092" max="14336" width="9" style="106"/>
    <col min="14337" max="14337" width="2.125" style="106" customWidth="1"/>
    <col min="14338" max="14339" width="5.125" style="106" customWidth="1"/>
    <col min="14340" max="14346" width="10.625" style="106" customWidth="1"/>
    <col min="14347" max="14347" width="5.5" style="106" customWidth="1"/>
    <col min="14348" max="14592" width="9" style="106"/>
    <col min="14593" max="14593" width="2.125" style="106" customWidth="1"/>
    <col min="14594" max="14595" width="5.125" style="106" customWidth="1"/>
    <col min="14596" max="14602" width="10.625" style="106" customWidth="1"/>
    <col min="14603" max="14603" width="5.5" style="106" customWidth="1"/>
    <col min="14604" max="14848" width="9" style="106"/>
    <col min="14849" max="14849" width="2.125" style="106" customWidth="1"/>
    <col min="14850" max="14851" width="5.125" style="106" customWidth="1"/>
    <col min="14852" max="14858" width="10.625" style="106" customWidth="1"/>
    <col min="14859" max="14859" width="5.5" style="106" customWidth="1"/>
    <col min="14860" max="15104" width="9" style="106"/>
    <col min="15105" max="15105" width="2.125" style="106" customWidth="1"/>
    <col min="15106" max="15107" width="5.125" style="106" customWidth="1"/>
    <col min="15108" max="15114" width="10.625" style="106" customWidth="1"/>
    <col min="15115" max="15115" width="5.5" style="106" customWidth="1"/>
    <col min="15116" max="15360" width="9" style="106"/>
    <col min="15361" max="15361" width="2.125" style="106" customWidth="1"/>
    <col min="15362" max="15363" width="5.125" style="106" customWidth="1"/>
    <col min="15364" max="15370" width="10.625" style="106" customWidth="1"/>
    <col min="15371" max="15371" width="5.5" style="106" customWidth="1"/>
    <col min="15372" max="15616" width="9" style="106"/>
    <col min="15617" max="15617" width="2.125" style="106" customWidth="1"/>
    <col min="15618" max="15619" width="5.125" style="106" customWidth="1"/>
    <col min="15620" max="15626" width="10.625" style="106" customWidth="1"/>
    <col min="15627" max="15627" width="5.5" style="106" customWidth="1"/>
    <col min="15628" max="15872" width="9" style="106"/>
    <col min="15873" max="15873" width="2.125" style="106" customWidth="1"/>
    <col min="15874" max="15875" width="5.125" style="106" customWidth="1"/>
    <col min="15876" max="15882" width="10.625" style="106" customWidth="1"/>
    <col min="15883" max="15883" width="5.5" style="106" customWidth="1"/>
    <col min="15884" max="16128" width="9" style="106"/>
    <col min="16129" max="16129" width="2.125" style="106" customWidth="1"/>
    <col min="16130" max="16131" width="5.125" style="106" customWidth="1"/>
    <col min="16132" max="16138" width="10.625" style="106" customWidth="1"/>
    <col min="16139" max="16139" width="5.5" style="106" customWidth="1"/>
    <col min="16140" max="16384" width="9" style="106"/>
  </cols>
  <sheetData>
    <row r="1" spans="1:10" s="108" customFormat="1">
      <c r="A1" s="107"/>
      <c r="B1" s="107"/>
      <c r="C1" s="107"/>
      <c r="D1" s="107"/>
      <c r="E1" s="107"/>
      <c r="F1" s="107"/>
      <c r="G1" s="107"/>
      <c r="H1" s="107"/>
      <c r="I1" s="107"/>
      <c r="J1" s="125"/>
    </row>
    <row r="2" spans="1:10" s="108" customFormat="1" ht="40.5" customHeight="1">
      <c r="A2" s="107"/>
      <c r="B2" s="300" t="s">
        <v>174</v>
      </c>
      <c r="C2" s="301"/>
      <c r="D2" s="301"/>
      <c r="E2" s="301"/>
      <c r="F2" s="301"/>
      <c r="G2" s="301"/>
      <c r="H2" s="301"/>
      <c r="I2" s="301"/>
      <c r="J2" s="301"/>
    </row>
    <row r="3" spans="1:10" s="108" customFormat="1">
      <c r="A3" s="107"/>
      <c r="B3" s="124"/>
      <c r="C3" s="107"/>
      <c r="D3" s="107"/>
      <c r="E3" s="107"/>
      <c r="F3" s="107"/>
      <c r="G3" s="107"/>
      <c r="H3" s="107"/>
      <c r="I3" s="107"/>
      <c r="J3" s="107"/>
    </row>
    <row r="4" spans="1:10" s="108" customFormat="1" ht="28.5" customHeight="1">
      <c r="A4" s="107"/>
      <c r="B4" s="302" t="s">
        <v>140</v>
      </c>
      <c r="C4" s="302"/>
      <c r="D4" s="302"/>
      <c r="E4" s="302"/>
      <c r="F4" s="302"/>
      <c r="G4" s="302"/>
      <c r="H4" s="302"/>
      <c r="I4" s="302"/>
      <c r="J4" s="302"/>
    </row>
    <row r="5" spans="1:10" s="108" customFormat="1" ht="28.5" customHeight="1">
      <c r="A5" s="107"/>
      <c r="B5" s="122"/>
      <c r="C5" s="122"/>
      <c r="D5" s="122"/>
      <c r="E5" s="122"/>
      <c r="F5" s="122"/>
      <c r="G5" s="123" t="s">
        <v>139</v>
      </c>
      <c r="H5" s="303" t="s">
        <v>138</v>
      </c>
      <c r="I5" s="303"/>
      <c r="J5" s="303"/>
    </row>
    <row r="6" spans="1:10" s="108" customFormat="1" ht="11.45" customHeight="1">
      <c r="A6" s="107"/>
      <c r="B6" s="122"/>
      <c r="C6" s="122"/>
      <c r="D6" s="122"/>
      <c r="E6" s="122"/>
      <c r="F6" s="122"/>
      <c r="G6" s="122"/>
      <c r="H6" s="121"/>
      <c r="I6" s="121"/>
      <c r="J6" s="121"/>
    </row>
    <row r="7" spans="1:10" s="108" customFormat="1" ht="5.25" customHeight="1">
      <c r="A7" s="107"/>
      <c r="B7" s="107"/>
      <c r="C7" s="107"/>
      <c r="D7" s="107"/>
      <c r="E7" s="107"/>
      <c r="F7" s="107"/>
      <c r="G7" s="107"/>
      <c r="H7" s="107"/>
      <c r="I7" s="107"/>
      <c r="J7" s="107"/>
    </row>
    <row r="8" spans="1:10" s="108" customFormat="1" ht="24" customHeight="1">
      <c r="A8" s="109" t="s">
        <v>137</v>
      </c>
      <c r="B8" s="107"/>
      <c r="C8" s="107"/>
      <c r="D8" s="107"/>
      <c r="E8" s="107"/>
      <c r="F8" s="107"/>
      <c r="G8" s="107"/>
      <c r="H8" s="107"/>
      <c r="I8" s="107"/>
      <c r="J8" s="107"/>
    </row>
    <row r="9" spans="1:10" s="108" customFormat="1">
      <c r="A9" s="107" t="s">
        <v>111</v>
      </c>
      <c r="B9" s="107"/>
      <c r="C9" s="107"/>
      <c r="D9" s="107"/>
      <c r="E9" s="107"/>
      <c r="F9" s="107"/>
      <c r="G9" s="107"/>
      <c r="H9" s="107"/>
      <c r="I9" s="107"/>
      <c r="J9" s="107"/>
    </row>
    <row r="10" spans="1:10" s="108" customFormat="1">
      <c r="A10" s="107" t="s">
        <v>111</v>
      </c>
      <c r="B10" s="107" t="s">
        <v>129</v>
      </c>
      <c r="C10" s="107"/>
      <c r="D10" s="107"/>
      <c r="E10" s="107"/>
      <c r="F10" s="107"/>
      <c r="G10" s="107"/>
      <c r="H10" s="107"/>
      <c r="I10" s="107"/>
      <c r="J10" s="107"/>
    </row>
    <row r="11" spans="1:10" s="108" customFormat="1" ht="24" customHeight="1">
      <c r="A11" s="107"/>
      <c r="B11" s="278" t="s">
        <v>109</v>
      </c>
      <c r="C11" s="279"/>
      <c r="D11" s="158"/>
      <c r="E11" s="112" t="s">
        <v>108</v>
      </c>
      <c r="F11" s="158"/>
      <c r="G11" s="280" t="s">
        <v>115</v>
      </c>
      <c r="H11" s="281"/>
      <c r="I11" s="281"/>
      <c r="J11" s="282"/>
    </row>
    <row r="12" spans="1:10" s="108" customFormat="1">
      <c r="A12" s="107"/>
      <c r="B12" s="111"/>
      <c r="C12" s="111"/>
      <c r="D12" s="107"/>
      <c r="E12" s="111"/>
      <c r="F12" s="107"/>
      <c r="G12" s="110"/>
      <c r="H12" s="110"/>
      <c r="I12" s="110"/>
      <c r="J12" s="110"/>
    </row>
    <row r="13" spans="1:10" s="108" customFormat="1" ht="24" customHeight="1">
      <c r="A13" s="107" t="s">
        <v>111</v>
      </c>
      <c r="B13" s="107" t="s">
        <v>114</v>
      </c>
      <c r="C13" s="107"/>
      <c r="D13" s="107"/>
      <c r="E13" s="107"/>
      <c r="F13" s="107"/>
      <c r="G13" s="107"/>
      <c r="H13" s="107"/>
      <c r="I13" s="107"/>
      <c r="J13" s="107"/>
    </row>
    <row r="14" spans="1:10" s="108" customFormat="1" ht="50.1" customHeight="1">
      <c r="A14" s="107"/>
      <c r="B14" s="290"/>
      <c r="C14" s="291"/>
      <c r="D14" s="291"/>
      <c r="E14" s="291"/>
      <c r="F14" s="291"/>
      <c r="G14" s="291"/>
      <c r="H14" s="291"/>
      <c r="I14" s="291"/>
      <c r="J14" s="292"/>
    </row>
    <row r="15" spans="1:10" s="108" customFormat="1">
      <c r="A15" s="107"/>
      <c r="B15" s="107"/>
      <c r="C15" s="107"/>
      <c r="D15" s="107"/>
      <c r="E15" s="107"/>
      <c r="F15" s="107"/>
      <c r="G15" s="107"/>
      <c r="H15" s="107"/>
      <c r="I15" s="107"/>
      <c r="J15" s="107"/>
    </row>
    <row r="16" spans="1:10" s="108" customFormat="1">
      <c r="A16" s="107" t="s">
        <v>136</v>
      </c>
      <c r="B16" s="107"/>
      <c r="C16" s="107"/>
      <c r="D16" s="107"/>
      <c r="E16" s="107"/>
      <c r="F16" s="107"/>
      <c r="G16" s="107"/>
      <c r="H16" s="107"/>
      <c r="I16" s="107"/>
      <c r="J16" s="107"/>
    </row>
    <row r="17" spans="1:10" s="108" customFormat="1" ht="24" customHeight="1">
      <c r="A17" s="107" t="s">
        <v>111</v>
      </c>
      <c r="B17" s="107" t="s">
        <v>129</v>
      </c>
      <c r="C17" s="107"/>
      <c r="D17" s="107"/>
      <c r="E17" s="107"/>
      <c r="F17" s="107"/>
      <c r="G17" s="107"/>
      <c r="H17" s="107"/>
      <c r="I17" s="107"/>
      <c r="J17" s="107"/>
    </row>
    <row r="18" spans="1:10" s="108" customFormat="1" ht="24" customHeight="1">
      <c r="A18" s="107"/>
      <c r="B18" s="278" t="s">
        <v>109</v>
      </c>
      <c r="C18" s="279"/>
      <c r="D18" s="158"/>
      <c r="E18" s="112" t="s">
        <v>108</v>
      </c>
      <c r="F18" s="158"/>
      <c r="G18" s="280" t="s">
        <v>115</v>
      </c>
      <c r="H18" s="281"/>
      <c r="I18" s="281"/>
      <c r="J18" s="282"/>
    </row>
    <row r="19" spans="1:10" s="108" customFormat="1">
      <c r="A19" s="107"/>
      <c r="B19" s="111"/>
      <c r="C19" s="111"/>
      <c r="D19" s="107"/>
      <c r="E19" s="111"/>
      <c r="F19" s="107"/>
      <c r="G19" s="110"/>
      <c r="H19" s="110"/>
      <c r="I19" s="110"/>
      <c r="J19" s="110"/>
    </row>
    <row r="20" spans="1:10" s="108" customFormat="1" ht="24" customHeight="1">
      <c r="A20" s="107" t="s">
        <v>111</v>
      </c>
      <c r="B20" s="107" t="s">
        <v>114</v>
      </c>
      <c r="C20" s="107"/>
      <c r="D20" s="107"/>
      <c r="E20" s="107"/>
      <c r="F20" s="107"/>
      <c r="G20" s="107"/>
      <c r="H20" s="107"/>
      <c r="I20" s="107"/>
      <c r="J20" s="107"/>
    </row>
    <row r="21" spans="1:10" s="108" customFormat="1" ht="50.1" customHeight="1">
      <c r="A21" s="107"/>
      <c r="B21" s="290"/>
      <c r="C21" s="291"/>
      <c r="D21" s="291"/>
      <c r="E21" s="291"/>
      <c r="F21" s="291"/>
      <c r="G21" s="291"/>
      <c r="H21" s="291"/>
      <c r="I21" s="291"/>
      <c r="J21" s="292"/>
    </row>
    <row r="22" spans="1:10" s="108" customFormat="1">
      <c r="A22" s="107"/>
      <c r="B22" s="107"/>
      <c r="C22" s="107"/>
      <c r="D22" s="107"/>
      <c r="E22" s="107"/>
      <c r="F22" s="107"/>
      <c r="G22" s="107"/>
      <c r="H22" s="107"/>
      <c r="I22" s="107"/>
      <c r="J22" s="107"/>
    </row>
    <row r="23" spans="1:10" s="108" customFormat="1">
      <c r="A23" s="107" t="s">
        <v>135</v>
      </c>
      <c r="B23" s="107"/>
      <c r="C23" s="107"/>
      <c r="D23" s="107"/>
      <c r="E23" s="107"/>
      <c r="F23" s="107"/>
      <c r="G23" s="107"/>
      <c r="H23" s="107"/>
      <c r="I23" s="107"/>
      <c r="J23" s="107"/>
    </row>
    <row r="24" spans="1:10" s="108" customFormat="1">
      <c r="A24" s="107" t="s">
        <v>111</v>
      </c>
      <c r="B24" s="107" t="s">
        <v>129</v>
      </c>
      <c r="C24" s="107"/>
      <c r="D24" s="107"/>
      <c r="E24" s="107"/>
      <c r="F24" s="107"/>
      <c r="G24" s="107"/>
      <c r="H24" s="107"/>
      <c r="I24" s="107"/>
      <c r="J24" s="107"/>
    </row>
    <row r="25" spans="1:10" s="108" customFormat="1" ht="24" customHeight="1">
      <c r="A25" s="107"/>
      <c r="B25" s="278" t="s">
        <v>109</v>
      </c>
      <c r="C25" s="279"/>
      <c r="D25" s="158"/>
      <c r="E25" s="112" t="s">
        <v>108</v>
      </c>
      <c r="F25" s="158"/>
      <c r="G25" s="280" t="s">
        <v>115</v>
      </c>
      <c r="H25" s="281"/>
      <c r="I25" s="281"/>
      <c r="J25" s="282"/>
    </row>
    <row r="26" spans="1:10" s="108" customFormat="1">
      <c r="A26" s="107"/>
      <c r="B26" s="111"/>
      <c r="C26" s="111"/>
      <c r="D26" s="107"/>
      <c r="E26" s="111"/>
      <c r="F26" s="107"/>
      <c r="G26" s="110"/>
      <c r="H26" s="110"/>
      <c r="I26" s="110"/>
      <c r="J26" s="110"/>
    </row>
    <row r="27" spans="1:10" s="108" customFormat="1" ht="24" customHeight="1">
      <c r="A27" s="107" t="s">
        <v>111</v>
      </c>
      <c r="B27" s="107" t="s">
        <v>114</v>
      </c>
      <c r="C27" s="107"/>
      <c r="D27" s="107"/>
      <c r="E27" s="107"/>
      <c r="F27" s="107"/>
      <c r="G27" s="107"/>
      <c r="H27" s="107"/>
      <c r="I27" s="107"/>
      <c r="J27" s="107"/>
    </row>
    <row r="28" spans="1:10" s="108" customFormat="1" ht="50.1" customHeight="1">
      <c r="A28" s="107"/>
      <c r="B28" s="290"/>
      <c r="C28" s="291"/>
      <c r="D28" s="291"/>
      <c r="E28" s="291"/>
      <c r="F28" s="291"/>
      <c r="G28" s="291"/>
      <c r="H28" s="291"/>
      <c r="I28" s="291"/>
      <c r="J28" s="292"/>
    </row>
    <row r="29" spans="1:10" s="108" customFormat="1">
      <c r="A29" s="107"/>
      <c r="B29" s="107"/>
      <c r="C29" s="107"/>
      <c r="D29" s="107"/>
      <c r="E29" s="107"/>
      <c r="F29" s="107"/>
      <c r="G29" s="107"/>
      <c r="H29" s="107"/>
      <c r="I29" s="107"/>
      <c r="J29" s="107"/>
    </row>
    <row r="30" spans="1:10" s="108" customFormat="1">
      <c r="A30" s="107" t="s">
        <v>134</v>
      </c>
      <c r="B30" s="107"/>
      <c r="C30" s="107"/>
      <c r="D30" s="107"/>
      <c r="E30" s="107"/>
      <c r="F30" s="107"/>
      <c r="G30" s="107"/>
      <c r="H30" s="107"/>
      <c r="I30" s="107"/>
      <c r="J30" s="107"/>
    </row>
    <row r="31" spans="1:10" s="108" customFormat="1">
      <c r="A31" s="107" t="s">
        <v>111</v>
      </c>
      <c r="B31" s="107" t="s">
        <v>129</v>
      </c>
      <c r="C31" s="107"/>
      <c r="D31" s="107"/>
      <c r="E31" s="107"/>
      <c r="F31" s="107"/>
      <c r="G31" s="107"/>
      <c r="H31" s="107"/>
      <c r="I31" s="107"/>
      <c r="J31" s="107"/>
    </row>
    <row r="32" spans="1:10" s="108" customFormat="1" ht="24" customHeight="1">
      <c r="A32" s="107"/>
      <c r="B32" s="278" t="s">
        <v>109</v>
      </c>
      <c r="C32" s="279"/>
      <c r="D32" s="158"/>
      <c r="E32" s="112" t="s">
        <v>108</v>
      </c>
      <c r="F32" s="158"/>
      <c r="G32" s="280" t="s">
        <v>115</v>
      </c>
      <c r="H32" s="281"/>
      <c r="I32" s="281"/>
      <c r="J32" s="282"/>
    </row>
    <row r="33" spans="1:10" s="108" customFormat="1">
      <c r="A33" s="107"/>
      <c r="B33" s="111"/>
      <c r="C33" s="111"/>
      <c r="D33" s="107"/>
      <c r="E33" s="111"/>
      <c r="F33" s="107"/>
      <c r="G33" s="110"/>
      <c r="H33" s="110"/>
      <c r="I33" s="110"/>
      <c r="J33" s="110"/>
    </row>
    <row r="34" spans="1:10" s="108" customFormat="1">
      <c r="A34" s="107" t="s">
        <v>111</v>
      </c>
      <c r="B34" s="107" t="s">
        <v>114</v>
      </c>
      <c r="C34" s="107"/>
      <c r="D34" s="107"/>
      <c r="E34" s="107"/>
      <c r="F34" s="107"/>
      <c r="G34" s="107"/>
      <c r="H34" s="107"/>
      <c r="I34" s="107"/>
      <c r="J34" s="107"/>
    </row>
    <row r="35" spans="1:10" s="108" customFormat="1" ht="50.1" customHeight="1">
      <c r="A35" s="107"/>
      <c r="B35" s="290"/>
      <c r="C35" s="291"/>
      <c r="D35" s="291"/>
      <c r="E35" s="291"/>
      <c r="F35" s="291"/>
      <c r="G35" s="291"/>
      <c r="H35" s="291"/>
      <c r="I35" s="291"/>
      <c r="J35" s="292"/>
    </row>
    <row r="36" spans="1:10" s="108" customFormat="1" ht="24" customHeight="1">
      <c r="A36" s="107"/>
      <c r="B36" s="107"/>
      <c r="C36" s="107"/>
      <c r="D36" s="107"/>
      <c r="E36" s="107"/>
      <c r="F36" s="107"/>
      <c r="G36" s="107"/>
      <c r="H36" s="107"/>
      <c r="I36" s="107"/>
      <c r="J36" s="107"/>
    </row>
    <row r="37" spans="1:10" s="108" customFormat="1">
      <c r="A37" s="107" t="s">
        <v>133</v>
      </c>
      <c r="B37" s="107"/>
      <c r="C37" s="107"/>
      <c r="D37" s="107"/>
      <c r="E37" s="107"/>
      <c r="F37" s="107"/>
      <c r="G37" s="107"/>
      <c r="H37" s="107"/>
      <c r="I37" s="107"/>
      <c r="J37" s="107"/>
    </row>
    <row r="38" spans="1:10" s="108" customFormat="1">
      <c r="A38" s="107" t="s">
        <v>111</v>
      </c>
      <c r="B38" s="107" t="s">
        <v>129</v>
      </c>
      <c r="C38" s="107"/>
      <c r="D38" s="107"/>
      <c r="E38" s="107"/>
      <c r="F38" s="107"/>
      <c r="G38" s="107"/>
      <c r="H38" s="107"/>
      <c r="I38" s="107"/>
      <c r="J38" s="107"/>
    </row>
    <row r="39" spans="1:10" s="108" customFormat="1" ht="24" customHeight="1">
      <c r="A39" s="107"/>
      <c r="B39" s="278" t="s">
        <v>109</v>
      </c>
      <c r="C39" s="279"/>
      <c r="D39" s="158"/>
      <c r="E39" s="112" t="s">
        <v>108</v>
      </c>
      <c r="F39" s="158"/>
      <c r="G39" s="280" t="s">
        <v>115</v>
      </c>
      <c r="H39" s="281"/>
      <c r="I39" s="281"/>
      <c r="J39" s="282"/>
    </row>
    <row r="40" spans="1:10" s="108" customFormat="1">
      <c r="A40" s="107"/>
      <c r="B40" s="111"/>
      <c r="C40" s="111"/>
      <c r="D40" s="107"/>
      <c r="E40" s="111"/>
      <c r="F40" s="107"/>
      <c r="G40" s="110"/>
      <c r="H40" s="110"/>
      <c r="I40" s="110"/>
      <c r="J40" s="110"/>
    </row>
    <row r="41" spans="1:10" s="108" customFormat="1">
      <c r="A41" s="107" t="s">
        <v>111</v>
      </c>
      <c r="B41" s="107" t="s">
        <v>114</v>
      </c>
      <c r="C41" s="107"/>
      <c r="D41" s="107"/>
      <c r="E41" s="107"/>
      <c r="F41" s="107"/>
      <c r="G41" s="107"/>
      <c r="H41" s="107"/>
      <c r="I41" s="107"/>
      <c r="J41" s="107"/>
    </row>
    <row r="42" spans="1:10" s="108" customFormat="1" ht="50.1" customHeight="1">
      <c r="A42" s="107"/>
      <c r="B42" s="290"/>
      <c r="C42" s="291"/>
      <c r="D42" s="291"/>
      <c r="E42" s="291"/>
      <c r="F42" s="291"/>
      <c r="G42" s="291"/>
      <c r="H42" s="291"/>
      <c r="I42" s="291"/>
      <c r="J42" s="292"/>
    </row>
    <row r="43" spans="1:10" s="108" customFormat="1">
      <c r="A43" s="107"/>
      <c r="B43" s="107"/>
      <c r="C43" s="107"/>
      <c r="D43" s="107"/>
      <c r="E43" s="107"/>
      <c r="F43" s="107"/>
      <c r="G43" s="107"/>
      <c r="H43" s="107"/>
      <c r="I43" s="107"/>
      <c r="J43" s="10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88" t="s">
        <v>130</v>
      </c>
      <c r="C46" s="289"/>
      <c r="D46" s="289"/>
      <c r="E46" s="289"/>
      <c r="F46" s="289"/>
      <c r="G46" s="289"/>
      <c r="H46" s="289"/>
      <c r="I46" s="289"/>
      <c r="J46" s="289"/>
    </row>
    <row r="47" spans="1:10" s="113" customFormat="1">
      <c r="A47" s="115"/>
      <c r="B47" s="119"/>
      <c r="C47" s="119"/>
      <c r="D47" s="115"/>
      <c r="E47" s="119"/>
      <c r="F47" s="115"/>
      <c r="G47" s="118"/>
      <c r="H47" s="118"/>
      <c r="I47" s="118"/>
      <c r="J47" s="118"/>
    </row>
    <row r="48" spans="1:10" s="113" customFormat="1">
      <c r="A48" s="115" t="s">
        <v>111</v>
      </c>
      <c r="B48" s="107" t="s">
        <v>129</v>
      </c>
      <c r="C48" s="115"/>
      <c r="D48" s="115"/>
      <c r="E48" s="115"/>
      <c r="F48" s="115"/>
      <c r="G48" s="115"/>
      <c r="H48" s="115"/>
      <c r="I48" s="115"/>
      <c r="J48" s="115"/>
    </row>
    <row r="49" spans="1:10" s="113" customFormat="1" ht="24" customHeight="1">
      <c r="A49" s="115"/>
      <c r="B49" s="283" t="s">
        <v>109</v>
      </c>
      <c r="C49" s="284"/>
      <c r="D49" s="159"/>
      <c r="E49" s="116" t="s">
        <v>108</v>
      </c>
      <c r="F49" s="159"/>
      <c r="G49" s="285" t="s">
        <v>115</v>
      </c>
      <c r="H49" s="286"/>
      <c r="I49" s="286"/>
      <c r="J49" s="287"/>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3"/>
      <c r="C52" s="294"/>
      <c r="D52" s="294"/>
      <c r="E52" s="294"/>
      <c r="F52" s="294"/>
      <c r="G52" s="294"/>
      <c r="H52" s="294"/>
      <c r="I52" s="294"/>
      <c r="J52" s="295"/>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9"/>
      <c r="C56" s="298" t="s">
        <v>126</v>
      </c>
      <c r="D56" s="299"/>
      <c r="E56" s="299"/>
      <c r="F56" s="299"/>
      <c r="G56" s="299"/>
      <c r="H56" s="299"/>
      <c r="I56" s="299"/>
      <c r="J56" s="299"/>
    </row>
    <row r="57" spans="1:10" s="113" customFormat="1" ht="9.9499999999999993" customHeight="1">
      <c r="A57" s="115"/>
      <c r="B57" s="114"/>
      <c r="C57" s="117"/>
      <c r="D57" s="117"/>
      <c r="E57" s="117"/>
      <c r="F57" s="117"/>
      <c r="G57" s="117"/>
      <c r="H57" s="117"/>
      <c r="I57" s="117"/>
      <c r="J57" s="117"/>
    </row>
    <row r="58" spans="1:10" s="113" customFormat="1" ht="30" customHeight="1">
      <c r="A58" s="115"/>
      <c r="B58" s="159"/>
      <c r="C58" s="298" t="s">
        <v>125</v>
      </c>
      <c r="D58" s="299"/>
      <c r="E58" s="299"/>
      <c r="F58" s="299"/>
      <c r="G58" s="299"/>
      <c r="H58" s="299"/>
      <c r="I58" s="299"/>
      <c r="J58" s="299"/>
    </row>
    <row r="59" spans="1:10" s="113" customFormat="1" ht="9.9499999999999993" customHeight="1">
      <c r="A59" s="115"/>
      <c r="B59" s="114"/>
      <c r="C59" s="117"/>
      <c r="D59" s="117"/>
      <c r="E59" s="117"/>
      <c r="F59" s="117"/>
      <c r="G59" s="117"/>
      <c r="H59" s="117"/>
      <c r="I59" s="117"/>
      <c r="J59" s="117"/>
    </row>
    <row r="60" spans="1:10" s="113" customFormat="1" ht="30" customHeight="1">
      <c r="A60" s="115"/>
      <c r="B60" s="159"/>
      <c r="C60" s="298" t="s">
        <v>124</v>
      </c>
      <c r="D60" s="299"/>
      <c r="E60" s="299"/>
      <c r="F60" s="299"/>
      <c r="G60" s="299"/>
      <c r="H60" s="299"/>
      <c r="I60" s="299"/>
      <c r="J60" s="299"/>
    </row>
    <row r="61" spans="1:10" s="113" customFormat="1" ht="9.9499999999999993" customHeight="1">
      <c r="A61" s="115"/>
      <c r="B61" s="114"/>
      <c r="C61" s="117"/>
      <c r="D61" s="117"/>
      <c r="E61" s="117"/>
      <c r="F61" s="117"/>
      <c r="G61" s="117"/>
      <c r="H61" s="117"/>
      <c r="I61" s="117"/>
      <c r="J61" s="117"/>
    </row>
    <row r="62" spans="1:10" s="113" customFormat="1" ht="30" customHeight="1">
      <c r="A62" s="115"/>
      <c r="B62" s="159"/>
      <c r="C62" s="298" t="s">
        <v>123</v>
      </c>
      <c r="D62" s="299"/>
      <c r="E62" s="299"/>
      <c r="F62" s="299"/>
      <c r="G62" s="299"/>
      <c r="H62" s="299"/>
      <c r="I62" s="299"/>
      <c r="J62" s="299"/>
    </row>
    <row r="63" spans="1:10" s="113" customFormat="1" ht="9.9499999999999993" customHeight="1">
      <c r="A63" s="115"/>
      <c r="B63" s="114"/>
      <c r="C63" s="117"/>
      <c r="D63" s="117"/>
      <c r="E63" s="117"/>
      <c r="F63" s="117"/>
      <c r="G63" s="117"/>
      <c r="H63" s="117"/>
      <c r="I63" s="117"/>
      <c r="J63" s="117"/>
    </row>
    <row r="64" spans="1:10" s="113" customFormat="1" ht="30" customHeight="1">
      <c r="A64" s="115"/>
      <c r="B64" s="159"/>
      <c r="C64" s="298" t="s">
        <v>122</v>
      </c>
      <c r="D64" s="299"/>
      <c r="E64" s="299"/>
      <c r="F64" s="299"/>
      <c r="G64" s="299"/>
      <c r="H64" s="299"/>
      <c r="I64" s="299"/>
      <c r="J64" s="299"/>
    </row>
    <row r="65" spans="1:10" s="113" customFormat="1" ht="9.9499999999999993" customHeight="1">
      <c r="A65" s="115"/>
      <c r="B65" s="114"/>
      <c r="C65" s="117"/>
      <c r="D65" s="117"/>
      <c r="E65" s="117"/>
      <c r="F65" s="117"/>
      <c r="G65" s="117"/>
      <c r="H65" s="117"/>
      <c r="I65" s="117"/>
      <c r="J65" s="117"/>
    </row>
    <row r="66" spans="1:10" s="113" customFormat="1" ht="30" customHeight="1">
      <c r="A66" s="115"/>
      <c r="B66" s="159"/>
      <c r="C66" s="298" t="s">
        <v>121</v>
      </c>
      <c r="D66" s="299"/>
      <c r="E66" s="299"/>
      <c r="F66" s="299"/>
      <c r="G66" s="299"/>
      <c r="H66" s="299"/>
      <c r="I66" s="299"/>
      <c r="J66" s="299"/>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9"/>
      <c r="C70" s="296" t="s">
        <v>119</v>
      </c>
      <c r="D70" s="297"/>
      <c r="E70" s="297"/>
      <c r="F70" s="297"/>
      <c r="G70" s="297"/>
      <c r="H70" s="297"/>
      <c r="I70" s="297"/>
      <c r="J70" s="297"/>
    </row>
    <row r="71" spans="1:10" s="113" customFormat="1" ht="9.9499999999999993" customHeight="1">
      <c r="A71" s="115"/>
      <c r="B71" s="114"/>
      <c r="C71" s="114"/>
      <c r="D71" s="114"/>
      <c r="E71" s="114"/>
      <c r="F71" s="114"/>
      <c r="G71" s="114"/>
      <c r="H71" s="114"/>
      <c r="I71" s="114"/>
      <c r="J71" s="114"/>
    </row>
    <row r="72" spans="1:10" s="113" customFormat="1" ht="30" customHeight="1">
      <c r="A72" s="115"/>
      <c r="B72" s="159"/>
      <c r="C72" s="296" t="s">
        <v>118</v>
      </c>
      <c r="D72" s="297"/>
      <c r="E72" s="297"/>
      <c r="F72" s="297"/>
      <c r="G72" s="297"/>
      <c r="H72" s="297"/>
      <c r="I72" s="297"/>
      <c r="J72" s="297"/>
    </row>
    <row r="73" spans="1:10" s="113" customFormat="1" ht="9.9499999999999993" customHeight="1">
      <c r="A73" s="115"/>
      <c r="B73" s="114"/>
      <c r="C73" s="114"/>
      <c r="D73" s="114"/>
      <c r="E73" s="114"/>
      <c r="F73" s="114"/>
      <c r="G73" s="114"/>
      <c r="H73" s="114"/>
      <c r="I73" s="114"/>
      <c r="J73" s="114"/>
    </row>
    <row r="74" spans="1:10" s="108" customFormat="1">
      <c r="A74" s="107"/>
      <c r="B74" s="107"/>
      <c r="C74" s="107"/>
      <c r="D74" s="107"/>
      <c r="E74" s="107"/>
      <c r="F74" s="107"/>
      <c r="G74" s="107"/>
      <c r="H74" s="107"/>
      <c r="I74" s="107"/>
      <c r="J74" s="107"/>
    </row>
    <row r="75" spans="1:10" s="108" customFormat="1">
      <c r="A75" s="107" t="s">
        <v>87</v>
      </c>
      <c r="B75" s="107"/>
      <c r="C75" s="107"/>
      <c r="D75" s="107"/>
      <c r="E75" s="107"/>
      <c r="F75" s="107"/>
      <c r="G75" s="107"/>
      <c r="H75" s="107"/>
      <c r="I75" s="107"/>
      <c r="J75" s="107"/>
    </row>
    <row r="76" spans="1:10" s="108" customFormat="1">
      <c r="A76" s="107" t="s">
        <v>117</v>
      </c>
      <c r="B76" s="107"/>
      <c r="C76" s="107"/>
      <c r="D76" s="107"/>
      <c r="E76" s="107"/>
      <c r="F76" s="107"/>
      <c r="G76" s="107"/>
      <c r="H76" s="107"/>
      <c r="I76" s="107"/>
      <c r="J76" s="107"/>
    </row>
    <row r="77" spans="1:10" s="108" customFormat="1">
      <c r="A77" s="107" t="s">
        <v>111</v>
      </c>
      <c r="B77" s="107" t="s">
        <v>116</v>
      </c>
      <c r="C77" s="107"/>
      <c r="D77" s="107"/>
      <c r="E77" s="107"/>
      <c r="F77" s="107"/>
      <c r="G77" s="107"/>
      <c r="H77" s="107"/>
      <c r="I77" s="107"/>
      <c r="J77" s="107"/>
    </row>
    <row r="78" spans="1:10" s="108" customFormat="1" ht="24" customHeight="1">
      <c r="A78" s="107"/>
      <c r="B78" s="278" t="s">
        <v>109</v>
      </c>
      <c r="C78" s="279"/>
      <c r="D78" s="158"/>
      <c r="E78" s="112" t="s">
        <v>108</v>
      </c>
      <c r="F78" s="158"/>
      <c r="G78" s="280" t="s">
        <v>115</v>
      </c>
      <c r="H78" s="281"/>
      <c r="I78" s="281"/>
      <c r="J78" s="282"/>
    </row>
    <row r="79" spans="1:10" s="108" customFormat="1">
      <c r="A79" s="107"/>
      <c r="B79" s="111"/>
      <c r="C79" s="111"/>
      <c r="D79" s="107"/>
      <c r="E79" s="111"/>
      <c r="F79" s="107"/>
      <c r="G79" s="110"/>
      <c r="H79" s="110"/>
      <c r="I79" s="110"/>
      <c r="J79" s="110"/>
    </row>
    <row r="80" spans="1:10" s="108" customFormat="1">
      <c r="A80" s="107" t="s">
        <v>111</v>
      </c>
      <c r="B80" s="107" t="s">
        <v>114</v>
      </c>
      <c r="C80" s="107"/>
      <c r="D80" s="107"/>
      <c r="E80" s="107"/>
      <c r="F80" s="107"/>
      <c r="G80" s="107"/>
      <c r="H80" s="107"/>
      <c r="I80" s="107"/>
      <c r="J80" s="107"/>
    </row>
    <row r="81" spans="1:10" s="108" customFormat="1" ht="50.1" customHeight="1">
      <c r="A81" s="107"/>
      <c r="B81" s="290"/>
      <c r="C81" s="291"/>
      <c r="D81" s="291"/>
      <c r="E81" s="291"/>
      <c r="F81" s="291"/>
      <c r="G81" s="291"/>
      <c r="H81" s="291"/>
      <c r="I81" s="291"/>
      <c r="J81" s="292"/>
    </row>
    <row r="82" spans="1:10" s="108" customFormat="1">
      <c r="A82" s="107"/>
      <c r="B82" s="107"/>
      <c r="C82" s="107"/>
      <c r="D82" s="107"/>
      <c r="E82" s="107"/>
      <c r="F82" s="107"/>
      <c r="G82" s="107"/>
      <c r="H82" s="107"/>
      <c r="I82" s="107"/>
      <c r="J82" s="107"/>
    </row>
    <row r="83" spans="1:10" s="108" customFormat="1">
      <c r="A83" s="107" t="s">
        <v>113</v>
      </c>
      <c r="B83" s="107"/>
      <c r="C83" s="107"/>
      <c r="D83" s="107"/>
      <c r="E83" s="107"/>
      <c r="F83" s="107"/>
      <c r="G83" s="107"/>
      <c r="H83" s="107"/>
      <c r="I83" s="107"/>
      <c r="J83" s="107"/>
    </row>
    <row r="84" spans="1:10" s="108" customFormat="1">
      <c r="A84" s="107" t="s">
        <v>112</v>
      </c>
      <c r="B84" s="107"/>
      <c r="C84" s="107"/>
      <c r="D84" s="107"/>
      <c r="E84" s="107"/>
      <c r="F84" s="107"/>
      <c r="G84" s="107"/>
      <c r="H84" s="107"/>
      <c r="I84" s="107"/>
      <c r="J84" s="107"/>
    </row>
    <row r="85" spans="1:10" s="108" customFormat="1">
      <c r="A85" s="107" t="s">
        <v>111</v>
      </c>
      <c r="B85" s="107" t="s">
        <v>110</v>
      </c>
      <c r="C85" s="107"/>
      <c r="D85" s="107"/>
      <c r="E85" s="107"/>
      <c r="F85" s="107"/>
      <c r="G85" s="107"/>
      <c r="H85" s="107"/>
      <c r="I85" s="107"/>
      <c r="J85" s="107"/>
    </row>
    <row r="86" spans="1:10" s="108" customFormat="1" ht="24" customHeight="1">
      <c r="A86" s="107"/>
      <c r="B86" s="278" t="s">
        <v>109</v>
      </c>
      <c r="C86" s="279"/>
      <c r="D86" s="158"/>
      <c r="E86" s="112" t="s">
        <v>108</v>
      </c>
      <c r="F86" s="158"/>
      <c r="G86" s="280"/>
      <c r="H86" s="281"/>
      <c r="I86" s="281"/>
      <c r="J86" s="282"/>
    </row>
    <row r="87" spans="1:10" s="108" customFormat="1">
      <c r="A87" s="107"/>
      <c r="B87" s="111"/>
      <c r="C87" s="111"/>
      <c r="D87" s="107"/>
      <c r="E87" s="111"/>
      <c r="F87" s="107"/>
      <c r="G87" s="110"/>
      <c r="H87" s="110"/>
      <c r="I87" s="110"/>
      <c r="J87" s="110"/>
    </row>
    <row r="88" spans="1:10" s="108" customFormat="1">
      <c r="A88" s="107"/>
      <c r="B88" s="107"/>
      <c r="C88" s="107"/>
      <c r="D88" s="107"/>
      <c r="E88" s="107"/>
      <c r="F88" s="107"/>
      <c r="G88" s="107"/>
      <c r="H88" s="107"/>
      <c r="I88" s="107"/>
      <c r="J88" s="107"/>
    </row>
    <row r="89" spans="1:10" s="108" customFormat="1">
      <c r="A89" s="107"/>
      <c r="B89" s="107"/>
      <c r="C89" s="107"/>
      <c r="D89" s="107"/>
      <c r="E89" s="107"/>
      <c r="F89" s="107"/>
      <c r="G89" s="107"/>
      <c r="H89" s="107"/>
      <c r="I89" s="107"/>
      <c r="J89" s="107"/>
    </row>
    <row r="90" spans="1:10" s="108" customFormat="1">
      <c r="A90" s="107"/>
      <c r="B90" s="107"/>
      <c r="C90" s="107"/>
      <c r="D90" s="107"/>
      <c r="E90" s="107"/>
      <c r="F90" s="107"/>
      <c r="G90" s="107"/>
      <c r="H90" s="107"/>
      <c r="I90" s="107"/>
      <c r="J90" s="107"/>
    </row>
    <row r="91" spans="1:10" s="108" customFormat="1">
      <c r="A91" s="109"/>
      <c r="B91" s="107"/>
      <c r="C91" s="107"/>
      <c r="D91" s="107"/>
      <c r="E91" s="107"/>
      <c r="F91" s="107"/>
      <c r="G91" s="107"/>
      <c r="H91" s="107"/>
      <c r="I91" s="107"/>
      <c r="J91" s="107"/>
    </row>
    <row r="92" spans="1:10" s="108" customFormat="1">
      <c r="A92" s="107"/>
      <c r="B92" s="107"/>
      <c r="C92" s="107"/>
      <c r="D92" s="107"/>
      <c r="E92" s="107"/>
      <c r="F92" s="107"/>
      <c r="G92" s="107"/>
      <c r="H92" s="107"/>
      <c r="I92" s="107"/>
      <c r="J92" s="107"/>
    </row>
  </sheetData>
  <mergeCells count="35">
    <mergeCell ref="B2:J2"/>
    <mergeCell ref="B4:J4"/>
    <mergeCell ref="H5:J5"/>
    <mergeCell ref="C62:J62"/>
    <mergeCell ref="B11:C11"/>
    <mergeCell ref="G11:J11"/>
    <mergeCell ref="B14:J14"/>
    <mergeCell ref="B18:C18"/>
    <mergeCell ref="G18:J18"/>
    <mergeCell ref="C56:J56"/>
    <mergeCell ref="C58:J58"/>
    <mergeCell ref="C60:J60"/>
    <mergeCell ref="B35:J35"/>
    <mergeCell ref="B39:C39"/>
    <mergeCell ref="G39:J39"/>
    <mergeCell ref="B42:J42"/>
    <mergeCell ref="B21:J21"/>
    <mergeCell ref="B25:C25"/>
    <mergeCell ref="G25:J25"/>
    <mergeCell ref="B28:J28"/>
    <mergeCell ref="B32:C32"/>
    <mergeCell ref="G32:J32"/>
    <mergeCell ref="B86:C86"/>
    <mergeCell ref="G86:J86"/>
    <mergeCell ref="B49:C49"/>
    <mergeCell ref="G49:J49"/>
    <mergeCell ref="B46:J46"/>
    <mergeCell ref="B78:C78"/>
    <mergeCell ref="G78:J78"/>
    <mergeCell ref="B81:J81"/>
    <mergeCell ref="B52:J52"/>
    <mergeCell ref="C70:J70"/>
    <mergeCell ref="C72:J72"/>
    <mergeCell ref="C64:J64"/>
    <mergeCell ref="C66:J66"/>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47DBAC-40B9-4484-9A57-91AF8F33AE0F}">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E5A79-C362-4157-8B85-35C2A6D2C2D6}">
  <sheetPr>
    <pageSetUpPr fitToPage="1"/>
  </sheetPr>
  <dimension ref="A1:J92"/>
  <sheetViews>
    <sheetView showGridLines="0" view="pageBreakPreview" zoomScaleNormal="100" zoomScaleSheetLayoutView="100" workbookViewId="0">
      <selection activeCell="L14" sqref="L14"/>
    </sheetView>
  </sheetViews>
  <sheetFormatPr defaultColWidth="9" defaultRowHeight="15.75"/>
  <cols>
    <col min="1" max="1" width="2.125" style="127" customWidth="1"/>
    <col min="2" max="3" width="5.125" style="127" customWidth="1"/>
    <col min="4" max="10" width="10.625" style="127" customWidth="1"/>
    <col min="11" max="11" width="5.5" style="126" customWidth="1"/>
    <col min="12" max="256" width="9" style="126"/>
    <col min="257" max="257" width="2.125" style="126" customWidth="1"/>
    <col min="258" max="259" width="5.125" style="126" customWidth="1"/>
    <col min="260" max="266" width="10.625" style="126" customWidth="1"/>
    <col min="267" max="267" width="5.5" style="126" customWidth="1"/>
    <col min="268" max="512" width="9" style="126"/>
    <col min="513" max="513" width="2.125" style="126" customWidth="1"/>
    <col min="514" max="515" width="5.125" style="126" customWidth="1"/>
    <col min="516" max="522" width="10.625" style="126" customWidth="1"/>
    <col min="523" max="523" width="5.5" style="126" customWidth="1"/>
    <col min="524" max="768" width="9" style="126"/>
    <col min="769" max="769" width="2.125" style="126" customWidth="1"/>
    <col min="770" max="771" width="5.125" style="126" customWidth="1"/>
    <col min="772" max="778" width="10.625" style="126" customWidth="1"/>
    <col min="779" max="779" width="5.5" style="126" customWidth="1"/>
    <col min="780" max="1024" width="9" style="126"/>
    <col min="1025" max="1025" width="2.125" style="126" customWidth="1"/>
    <col min="1026" max="1027" width="5.125" style="126" customWidth="1"/>
    <col min="1028" max="1034" width="10.625" style="126" customWidth="1"/>
    <col min="1035" max="1035" width="5.5" style="126" customWidth="1"/>
    <col min="1036" max="1280" width="9" style="126"/>
    <col min="1281" max="1281" width="2.125" style="126" customWidth="1"/>
    <col min="1282" max="1283" width="5.125" style="126" customWidth="1"/>
    <col min="1284" max="1290" width="10.625" style="126" customWidth="1"/>
    <col min="1291" max="1291" width="5.5" style="126" customWidth="1"/>
    <col min="1292" max="1536" width="9" style="126"/>
    <col min="1537" max="1537" width="2.125" style="126" customWidth="1"/>
    <col min="1538" max="1539" width="5.125" style="126" customWidth="1"/>
    <col min="1540" max="1546" width="10.625" style="126" customWidth="1"/>
    <col min="1547" max="1547" width="5.5" style="126" customWidth="1"/>
    <col min="1548" max="1792" width="9" style="126"/>
    <col min="1793" max="1793" width="2.125" style="126" customWidth="1"/>
    <col min="1794" max="1795" width="5.125" style="126" customWidth="1"/>
    <col min="1796" max="1802" width="10.625" style="126" customWidth="1"/>
    <col min="1803" max="1803" width="5.5" style="126" customWidth="1"/>
    <col min="1804" max="2048" width="9" style="126"/>
    <col min="2049" max="2049" width="2.125" style="126" customWidth="1"/>
    <col min="2050" max="2051" width="5.125" style="126" customWidth="1"/>
    <col min="2052" max="2058" width="10.625" style="126" customWidth="1"/>
    <col min="2059" max="2059" width="5.5" style="126" customWidth="1"/>
    <col min="2060" max="2304" width="9" style="126"/>
    <col min="2305" max="2305" width="2.125" style="126" customWidth="1"/>
    <col min="2306" max="2307" width="5.125" style="126" customWidth="1"/>
    <col min="2308" max="2314" width="10.625" style="126" customWidth="1"/>
    <col min="2315" max="2315" width="5.5" style="126" customWidth="1"/>
    <col min="2316" max="2560" width="9" style="126"/>
    <col min="2561" max="2561" width="2.125" style="126" customWidth="1"/>
    <col min="2562" max="2563" width="5.125" style="126" customWidth="1"/>
    <col min="2564" max="2570" width="10.625" style="126" customWidth="1"/>
    <col min="2571" max="2571" width="5.5" style="126" customWidth="1"/>
    <col min="2572" max="2816" width="9" style="126"/>
    <col min="2817" max="2817" width="2.125" style="126" customWidth="1"/>
    <col min="2818" max="2819" width="5.125" style="126" customWidth="1"/>
    <col min="2820" max="2826" width="10.625" style="126" customWidth="1"/>
    <col min="2827" max="2827" width="5.5" style="126" customWidth="1"/>
    <col min="2828" max="3072" width="9" style="126"/>
    <col min="3073" max="3073" width="2.125" style="126" customWidth="1"/>
    <col min="3074" max="3075" width="5.125" style="126" customWidth="1"/>
    <col min="3076" max="3082" width="10.625" style="126" customWidth="1"/>
    <col min="3083" max="3083" width="5.5" style="126" customWidth="1"/>
    <col min="3084" max="3328" width="9" style="126"/>
    <col min="3329" max="3329" width="2.125" style="126" customWidth="1"/>
    <col min="3330" max="3331" width="5.125" style="126" customWidth="1"/>
    <col min="3332" max="3338" width="10.625" style="126" customWidth="1"/>
    <col min="3339" max="3339" width="5.5" style="126" customWidth="1"/>
    <col min="3340" max="3584" width="9" style="126"/>
    <col min="3585" max="3585" width="2.125" style="126" customWidth="1"/>
    <col min="3586" max="3587" width="5.125" style="126" customWidth="1"/>
    <col min="3588" max="3594" width="10.625" style="126" customWidth="1"/>
    <col min="3595" max="3595" width="5.5" style="126" customWidth="1"/>
    <col min="3596" max="3840" width="9" style="126"/>
    <col min="3841" max="3841" width="2.125" style="126" customWidth="1"/>
    <col min="3842" max="3843" width="5.125" style="126" customWidth="1"/>
    <col min="3844" max="3850" width="10.625" style="126" customWidth="1"/>
    <col min="3851" max="3851" width="5.5" style="126" customWidth="1"/>
    <col min="3852" max="4096" width="9" style="126"/>
    <col min="4097" max="4097" width="2.125" style="126" customWidth="1"/>
    <col min="4098" max="4099" width="5.125" style="126" customWidth="1"/>
    <col min="4100" max="4106" width="10.625" style="126" customWidth="1"/>
    <col min="4107" max="4107" width="5.5" style="126" customWidth="1"/>
    <col min="4108" max="4352" width="9" style="126"/>
    <col min="4353" max="4353" width="2.125" style="126" customWidth="1"/>
    <col min="4354" max="4355" width="5.125" style="126" customWidth="1"/>
    <col min="4356" max="4362" width="10.625" style="126" customWidth="1"/>
    <col min="4363" max="4363" width="5.5" style="126" customWidth="1"/>
    <col min="4364" max="4608" width="9" style="126"/>
    <col min="4609" max="4609" width="2.125" style="126" customWidth="1"/>
    <col min="4610" max="4611" width="5.125" style="126" customWidth="1"/>
    <col min="4612" max="4618" width="10.625" style="126" customWidth="1"/>
    <col min="4619" max="4619" width="5.5" style="126" customWidth="1"/>
    <col min="4620" max="4864" width="9" style="126"/>
    <col min="4865" max="4865" width="2.125" style="126" customWidth="1"/>
    <col min="4866" max="4867" width="5.125" style="126" customWidth="1"/>
    <col min="4868" max="4874" width="10.625" style="126" customWidth="1"/>
    <col min="4875" max="4875" width="5.5" style="126" customWidth="1"/>
    <col min="4876" max="5120" width="9" style="126"/>
    <col min="5121" max="5121" width="2.125" style="126" customWidth="1"/>
    <col min="5122" max="5123" width="5.125" style="126" customWidth="1"/>
    <col min="5124" max="5130" width="10.625" style="126" customWidth="1"/>
    <col min="5131" max="5131" width="5.5" style="126" customWidth="1"/>
    <col min="5132" max="5376" width="9" style="126"/>
    <col min="5377" max="5377" width="2.125" style="126" customWidth="1"/>
    <col min="5378" max="5379" width="5.125" style="126" customWidth="1"/>
    <col min="5380" max="5386" width="10.625" style="126" customWidth="1"/>
    <col min="5387" max="5387" width="5.5" style="126" customWidth="1"/>
    <col min="5388" max="5632" width="9" style="126"/>
    <col min="5633" max="5633" width="2.125" style="126" customWidth="1"/>
    <col min="5634" max="5635" width="5.125" style="126" customWidth="1"/>
    <col min="5636" max="5642" width="10.625" style="126" customWidth="1"/>
    <col min="5643" max="5643" width="5.5" style="126" customWidth="1"/>
    <col min="5644" max="5888" width="9" style="126"/>
    <col min="5889" max="5889" width="2.125" style="126" customWidth="1"/>
    <col min="5890" max="5891" width="5.125" style="126" customWidth="1"/>
    <col min="5892" max="5898" width="10.625" style="126" customWidth="1"/>
    <col min="5899" max="5899" width="5.5" style="126" customWidth="1"/>
    <col min="5900" max="6144" width="9" style="126"/>
    <col min="6145" max="6145" width="2.125" style="126" customWidth="1"/>
    <col min="6146" max="6147" width="5.125" style="126" customWidth="1"/>
    <col min="6148" max="6154" width="10.625" style="126" customWidth="1"/>
    <col min="6155" max="6155" width="5.5" style="126" customWidth="1"/>
    <col min="6156" max="6400" width="9" style="126"/>
    <col min="6401" max="6401" width="2.125" style="126" customWidth="1"/>
    <col min="6402" max="6403" width="5.125" style="126" customWidth="1"/>
    <col min="6404" max="6410" width="10.625" style="126" customWidth="1"/>
    <col min="6411" max="6411" width="5.5" style="126" customWidth="1"/>
    <col min="6412" max="6656" width="9" style="126"/>
    <col min="6657" max="6657" width="2.125" style="126" customWidth="1"/>
    <col min="6658" max="6659" width="5.125" style="126" customWidth="1"/>
    <col min="6660" max="6666" width="10.625" style="126" customWidth="1"/>
    <col min="6667" max="6667" width="5.5" style="126" customWidth="1"/>
    <col min="6668" max="6912" width="9" style="126"/>
    <col min="6913" max="6913" width="2.125" style="126" customWidth="1"/>
    <col min="6914" max="6915" width="5.125" style="126" customWidth="1"/>
    <col min="6916" max="6922" width="10.625" style="126" customWidth="1"/>
    <col min="6923" max="6923" width="5.5" style="126" customWidth="1"/>
    <col min="6924" max="7168" width="9" style="126"/>
    <col min="7169" max="7169" width="2.125" style="126" customWidth="1"/>
    <col min="7170" max="7171" width="5.125" style="126" customWidth="1"/>
    <col min="7172" max="7178" width="10.625" style="126" customWidth="1"/>
    <col min="7179" max="7179" width="5.5" style="126" customWidth="1"/>
    <col min="7180" max="7424" width="9" style="126"/>
    <col min="7425" max="7425" width="2.125" style="126" customWidth="1"/>
    <col min="7426" max="7427" width="5.125" style="126" customWidth="1"/>
    <col min="7428" max="7434" width="10.625" style="126" customWidth="1"/>
    <col min="7435" max="7435" width="5.5" style="126" customWidth="1"/>
    <col min="7436" max="7680" width="9" style="126"/>
    <col min="7681" max="7681" width="2.125" style="126" customWidth="1"/>
    <col min="7682" max="7683" width="5.125" style="126" customWidth="1"/>
    <col min="7684" max="7690" width="10.625" style="126" customWidth="1"/>
    <col min="7691" max="7691" width="5.5" style="126" customWidth="1"/>
    <col min="7692" max="7936" width="9" style="126"/>
    <col min="7937" max="7937" width="2.125" style="126" customWidth="1"/>
    <col min="7938" max="7939" width="5.125" style="126" customWidth="1"/>
    <col min="7940" max="7946" width="10.625" style="126" customWidth="1"/>
    <col min="7947" max="7947" width="5.5" style="126" customWidth="1"/>
    <col min="7948" max="8192" width="9" style="126"/>
    <col min="8193" max="8193" width="2.125" style="126" customWidth="1"/>
    <col min="8194" max="8195" width="5.125" style="126" customWidth="1"/>
    <col min="8196" max="8202" width="10.625" style="126" customWidth="1"/>
    <col min="8203" max="8203" width="5.5" style="126" customWidth="1"/>
    <col min="8204" max="8448" width="9" style="126"/>
    <col min="8449" max="8449" width="2.125" style="126" customWidth="1"/>
    <col min="8450" max="8451" width="5.125" style="126" customWidth="1"/>
    <col min="8452" max="8458" width="10.625" style="126" customWidth="1"/>
    <col min="8459" max="8459" width="5.5" style="126" customWidth="1"/>
    <col min="8460" max="8704" width="9" style="126"/>
    <col min="8705" max="8705" width="2.125" style="126" customWidth="1"/>
    <col min="8706" max="8707" width="5.125" style="126" customWidth="1"/>
    <col min="8708" max="8714" width="10.625" style="126" customWidth="1"/>
    <col min="8715" max="8715" width="5.5" style="126" customWidth="1"/>
    <col min="8716" max="8960" width="9" style="126"/>
    <col min="8961" max="8961" width="2.125" style="126" customWidth="1"/>
    <col min="8962" max="8963" width="5.125" style="126" customWidth="1"/>
    <col min="8964" max="8970" width="10.625" style="126" customWidth="1"/>
    <col min="8971" max="8971" width="5.5" style="126" customWidth="1"/>
    <col min="8972" max="9216" width="9" style="126"/>
    <col min="9217" max="9217" width="2.125" style="126" customWidth="1"/>
    <col min="9218" max="9219" width="5.125" style="126" customWidth="1"/>
    <col min="9220" max="9226" width="10.625" style="126" customWidth="1"/>
    <col min="9227" max="9227" width="5.5" style="126" customWidth="1"/>
    <col min="9228" max="9472" width="9" style="126"/>
    <col min="9473" max="9473" width="2.125" style="126" customWidth="1"/>
    <col min="9474" max="9475" width="5.125" style="126" customWidth="1"/>
    <col min="9476" max="9482" width="10.625" style="126" customWidth="1"/>
    <col min="9483" max="9483" width="5.5" style="126" customWidth="1"/>
    <col min="9484" max="9728" width="9" style="126"/>
    <col min="9729" max="9729" width="2.125" style="126" customWidth="1"/>
    <col min="9730" max="9731" width="5.125" style="126" customWidth="1"/>
    <col min="9732" max="9738" width="10.625" style="126" customWidth="1"/>
    <col min="9739" max="9739" width="5.5" style="126" customWidth="1"/>
    <col min="9740" max="9984" width="9" style="126"/>
    <col min="9985" max="9985" width="2.125" style="126" customWidth="1"/>
    <col min="9986" max="9987" width="5.125" style="126" customWidth="1"/>
    <col min="9988" max="9994" width="10.625" style="126" customWidth="1"/>
    <col min="9995" max="9995" width="5.5" style="126" customWidth="1"/>
    <col min="9996" max="10240" width="9" style="126"/>
    <col min="10241" max="10241" width="2.125" style="126" customWidth="1"/>
    <col min="10242" max="10243" width="5.125" style="126" customWidth="1"/>
    <col min="10244" max="10250" width="10.625" style="126" customWidth="1"/>
    <col min="10251" max="10251" width="5.5" style="126" customWidth="1"/>
    <col min="10252" max="10496" width="9" style="126"/>
    <col min="10497" max="10497" width="2.125" style="126" customWidth="1"/>
    <col min="10498" max="10499" width="5.125" style="126" customWidth="1"/>
    <col min="10500" max="10506" width="10.625" style="126" customWidth="1"/>
    <col min="10507" max="10507" width="5.5" style="126" customWidth="1"/>
    <col min="10508" max="10752" width="9" style="126"/>
    <col min="10753" max="10753" width="2.125" style="126" customWidth="1"/>
    <col min="10754" max="10755" width="5.125" style="126" customWidth="1"/>
    <col min="10756" max="10762" width="10.625" style="126" customWidth="1"/>
    <col min="10763" max="10763" width="5.5" style="126" customWidth="1"/>
    <col min="10764" max="11008" width="9" style="126"/>
    <col min="11009" max="11009" width="2.125" style="126" customWidth="1"/>
    <col min="11010" max="11011" width="5.125" style="126" customWidth="1"/>
    <col min="11012" max="11018" width="10.625" style="126" customWidth="1"/>
    <col min="11019" max="11019" width="5.5" style="126" customWidth="1"/>
    <col min="11020" max="11264" width="9" style="126"/>
    <col min="11265" max="11265" width="2.125" style="126" customWidth="1"/>
    <col min="11266" max="11267" width="5.125" style="126" customWidth="1"/>
    <col min="11268" max="11274" width="10.625" style="126" customWidth="1"/>
    <col min="11275" max="11275" width="5.5" style="126" customWidth="1"/>
    <col min="11276" max="11520" width="9" style="126"/>
    <col min="11521" max="11521" width="2.125" style="126" customWidth="1"/>
    <col min="11522" max="11523" width="5.125" style="126" customWidth="1"/>
    <col min="11524" max="11530" width="10.625" style="126" customWidth="1"/>
    <col min="11531" max="11531" width="5.5" style="126" customWidth="1"/>
    <col min="11532" max="11776" width="9" style="126"/>
    <col min="11777" max="11777" width="2.125" style="126" customWidth="1"/>
    <col min="11778" max="11779" width="5.125" style="126" customWidth="1"/>
    <col min="11780" max="11786" width="10.625" style="126" customWidth="1"/>
    <col min="11787" max="11787" width="5.5" style="126" customWidth="1"/>
    <col min="11788" max="12032" width="9" style="126"/>
    <col min="12033" max="12033" width="2.125" style="126" customWidth="1"/>
    <col min="12034" max="12035" width="5.125" style="126" customWidth="1"/>
    <col min="12036" max="12042" width="10.625" style="126" customWidth="1"/>
    <col min="12043" max="12043" width="5.5" style="126" customWidth="1"/>
    <col min="12044" max="12288" width="9" style="126"/>
    <col min="12289" max="12289" width="2.125" style="126" customWidth="1"/>
    <col min="12290" max="12291" width="5.125" style="126" customWidth="1"/>
    <col min="12292" max="12298" width="10.625" style="126" customWidth="1"/>
    <col min="12299" max="12299" width="5.5" style="126" customWidth="1"/>
    <col min="12300" max="12544" width="9" style="126"/>
    <col min="12545" max="12545" width="2.125" style="126" customWidth="1"/>
    <col min="12546" max="12547" width="5.125" style="126" customWidth="1"/>
    <col min="12548" max="12554" width="10.625" style="126" customWidth="1"/>
    <col min="12555" max="12555" width="5.5" style="126" customWidth="1"/>
    <col min="12556" max="12800" width="9" style="126"/>
    <col min="12801" max="12801" width="2.125" style="126" customWidth="1"/>
    <col min="12802" max="12803" width="5.125" style="126" customWidth="1"/>
    <col min="12804" max="12810" width="10.625" style="126" customWidth="1"/>
    <col min="12811" max="12811" width="5.5" style="126" customWidth="1"/>
    <col min="12812" max="13056" width="9" style="126"/>
    <col min="13057" max="13057" width="2.125" style="126" customWidth="1"/>
    <col min="13058" max="13059" width="5.125" style="126" customWidth="1"/>
    <col min="13060" max="13066" width="10.625" style="126" customWidth="1"/>
    <col min="13067" max="13067" width="5.5" style="126" customWidth="1"/>
    <col min="13068" max="13312" width="9" style="126"/>
    <col min="13313" max="13313" width="2.125" style="126" customWidth="1"/>
    <col min="13314" max="13315" width="5.125" style="126" customWidth="1"/>
    <col min="13316" max="13322" width="10.625" style="126" customWidth="1"/>
    <col min="13323" max="13323" width="5.5" style="126" customWidth="1"/>
    <col min="13324" max="13568" width="9" style="126"/>
    <col min="13569" max="13569" width="2.125" style="126" customWidth="1"/>
    <col min="13570" max="13571" width="5.125" style="126" customWidth="1"/>
    <col min="13572" max="13578" width="10.625" style="126" customWidth="1"/>
    <col min="13579" max="13579" width="5.5" style="126" customWidth="1"/>
    <col min="13580" max="13824" width="9" style="126"/>
    <col min="13825" max="13825" width="2.125" style="126" customWidth="1"/>
    <col min="13826" max="13827" width="5.125" style="126" customWidth="1"/>
    <col min="13828" max="13834" width="10.625" style="126" customWidth="1"/>
    <col min="13835" max="13835" width="5.5" style="126" customWidth="1"/>
    <col min="13836" max="14080" width="9" style="126"/>
    <col min="14081" max="14081" width="2.125" style="126" customWidth="1"/>
    <col min="14082" max="14083" width="5.125" style="126" customWidth="1"/>
    <col min="14084" max="14090" width="10.625" style="126" customWidth="1"/>
    <col min="14091" max="14091" width="5.5" style="126" customWidth="1"/>
    <col min="14092" max="14336" width="9" style="126"/>
    <col min="14337" max="14337" width="2.125" style="126" customWidth="1"/>
    <col min="14338" max="14339" width="5.125" style="126" customWidth="1"/>
    <col min="14340" max="14346" width="10.625" style="126" customWidth="1"/>
    <col min="14347" max="14347" width="5.5" style="126" customWidth="1"/>
    <col min="14348" max="14592" width="9" style="126"/>
    <col min="14593" max="14593" width="2.125" style="126" customWidth="1"/>
    <col min="14594" max="14595" width="5.125" style="126" customWidth="1"/>
    <col min="14596" max="14602" width="10.625" style="126" customWidth="1"/>
    <col min="14603" max="14603" width="5.5" style="126" customWidth="1"/>
    <col min="14604" max="14848" width="9" style="126"/>
    <col min="14849" max="14849" width="2.125" style="126" customWidth="1"/>
    <col min="14850" max="14851" width="5.125" style="126" customWidth="1"/>
    <col min="14852" max="14858" width="10.625" style="126" customWidth="1"/>
    <col min="14859" max="14859" width="5.5" style="126" customWidth="1"/>
    <col min="14860" max="15104" width="9" style="126"/>
    <col min="15105" max="15105" width="2.125" style="126" customWidth="1"/>
    <col min="15106" max="15107" width="5.125" style="126" customWidth="1"/>
    <col min="15108" max="15114" width="10.625" style="126" customWidth="1"/>
    <col min="15115" max="15115" width="5.5" style="126" customWidth="1"/>
    <col min="15116" max="15360" width="9" style="126"/>
    <col min="15361" max="15361" width="2.125" style="126" customWidth="1"/>
    <col min="15362" max="15363" width="5.125" style="126" customWidth="1"/>
    <col min="15364" max="15370" width="10.625" style="126" customWidth="1"/>
    <col min="15371" max="15371" width="5.5" style="126" customWidth="1"/>
    <col min="15372" max="15616" width="9" style="126"/>
    <col min="15617" max="15617" width="2.125" style="126" customWidth="1"/>
    <col min="15618" max="15619" width="5.125" style="126" customWidth="1"/>
    <col min="15620" max="15626" width="10.625" style="126" customWidth="1"/>
    <col min="15627" max="15627" width="5.5" style="126" customWidth="1"/>
    <col min="15628" max="15872" width="9" style="126"/>
    <col min="15873" max="15873" width="2.125" style="126" customWidth="1"/>
    <col min="15874" max="15875" width="5.125" style="126" customWidth="1"/>
    <col min="15876" max="15882" width="10.625" style="126" customWidth="1"/>
    <col min="15883" max="15883" width="5.5" style="126" customWidth="1"/>
    <col min="15884" max="16128" width="9" style="126"/>
    <col min="16129" max="16129" width="2.125" style="126" customWidth="1"/>
    <col min="16130" max="16131" width="5.125" style="126" customWidth="1"/>
    <col min="16132" max="16138" width="10.625" style="126" customWidth="1"/>
    <col min="16139" max="16139" width="5.5" style="126" customWidth="1"/>
    <col min="16140" max="16384" width="9" style="126"/>
  </cols>
  <sheetData>
    <row r="1" spans="1:10" s="128" customFormat="1">
      <c r="A1" s="127"/>
      <c r="B1" s="127"/>
      <c r="C1" s="127"/>
      <c r="D1" s="127"/>
      <c r="E1" s="127"/>
      <c r="F1" s="127"/>
      <c r="G1" s="127"/>
      <c r="H1" s="127"/>
      <c r="I1" s="127"/>
      <c r="J1" s="137"/>
    </row>
    <row r="2" spans="1:10" s="108" customFormat="1" ht="40.5" customHeight="1">
      <c r="A2" s="107"/>
      <c r="B2" s="300" t="s">
        <v>174</v>
      </c>
      <c r="C2" s="301"/>
      <c r="D2" s="301"/>
      <c r="E2" s="301"/>
      <c r="F2" s="301"/>
      <c r="G2" s="301"/>
      <c r="H2" s="301"/>
      <c r="I2" s="301"/>
      <c r="J2" s="301"/>
    </row>
    <row r="3" spans="1:10" s="128" customFormat="1">
      <c r="A3" s="127"/>
      <c r="B3" s="136"/>
      <c r="C3" s="127"/>
      <c r="D3" s="127"/>
      <c r="E3" s="127"/>
      <c r="F3" s="127"/>
      <c r="G3" s="127"/>
      <c r="H3" s="127"/>
      <c r="I3" s="127"/>
      <c r="J3" s="127"/>
    </row>
    <row r="4" spans="1:10" s="128" customFormat="1" ht="28.5" customHeight="1">
      <c r="A4" s="127"/>
      <c r="B4" s="304" t="s">
        <v>140</v>
      </c>
      <c r="C4" s="304"/>
      <c r="D4" s="304"/>
      <c r="E4" s="304"/>
      <c r="F4" s="304"/>
      <c r="G4" s="304"/>
      <c r="H4" s="304"/>
      <c r="I4" s="304"/>
      <c r="J4" s="304"/>
    </row>
    <row r="5" spans="1:10" s="128" customFormat="1" ht="28.5" customHeight="1">
      <c r="A5" s="127"/>
      <c r="B5" s="134"/>
      <c r="C5" s="134"/>
      <c r="D5" s="134"/>
      <c r="E5" s="134"/>
      <c r="F5" s="134"/>
      <c r="G5" s="135" t="s">
        <v>139</v>
      </c>
      <c r="H5" s="305" t="s">
        <v>138</v>
      </c>
      <c r="I5" s="305"/>
      <c r="J5" s="305"/>
    </row>
    <row r="6" spans="1:10" s="128" customFormat="1" ht="11.45" customHeight="1">
      <c r="A6" s="127"/>
      <c r="B6" s="134"/>
      <c r="C6" s="134"/>
      <c r="D6" s="134"/>
      <c r="E6" s="134"/>
      <c r="F6" s="134"/>
      <c r="G6" s="134"/>
      <c r="H6" s="133"/>
      <c r="I6" s="133"/>
      <c r="J6" s="133"/>
    </row>
    <row r="7" spans="1:10" s="128" customFormat="1" ht="5.25" customHeight="1">
      <c r="A7" s="127"/>
      <c r="B7" s="127"/>
      <c r="C7" s="127"/>
      <c r="D7" s="127"/>
      <c r="E7" s="127"/>
      <c r="F7" s="127"/>
      <c r="G7" s="127"/>
      <c r="H7" s="127"/>
      <c r="I7" s="127"/>
      <c r="J7" s="127"/>
    </row>
    <row r="8" spans="1:10" s="128" customFormat="1" ht="24" customHeight="1">
      <c r="A8" s="129" t="s">
        <v>137</v>
      </c>
      <c r="B8" s="127"/>
      <c r="C8" s="127"/>
      <c r="D8" s="127"/>
      <c r="E8" s="127"/>
      <c r="F8" s="127"/>
      <c r="G8" s="127"/>
      <c r="H8" s="127"/>
      <c r="I8" s="127"/>
      <c r="J8" s="127"/>
    </row>
    <row r="9" spans="1:10" s="128" customFormat="1">
      <c r="A9" s="127" t="s">
        <v>111</v>
      </c>
      <c r="B9" s="127"/>
      <c r="C9" s="127"/>
      <c r="D9" s="127"/>
      <c r="E9" s="127"/>
      <c r="F9" s="127"/>
      <c r="G9" s="127"/>
      <c r="H9" s="127"/>
      <c r="I9" s="127"/>
      <c r="J9" s="127"/>
    </row>
    <row r="10" spans="1:10" s="128" customFormat="1">
      <c r="A10" s="127" t="s">
        <v>111</v>
      </c>
      <c r="B10" s="127" t="s">
        <v>129</v>
      </c>
      <c r="C10" s="127"/>
      <c r="D10" s="127"/>
      <c r="E10" s="127"/>
      <c r="F10" s="127"/>
      <c r="G10" s="127"/>
      <c r="H10" s="127"/>
      <c r="I10" s="127"/>
      <c r="J10" s="127"/>
    </row>
    <row r="11" spans="1:10" s="128" customFormat="1" ht="24" customHeight="1">
      <c r="A11" s="127"/>
      <c r="B11" s="306" t="s">
        <v>109</v>
      </c>
      <c r="C11" s="307"/>
      <c r="D11" s="160"/>
      <c r="E11" s="132" t="s">
        <v>108</v>
      </c>
      <c r="F11" s="160"/>
      <c r="G11" s="308" t="s">
        <v>115</v>
      </c>
      <c r="H11" s="309"/>
      <c r="I11" s="309"/>
      <c r="J11" s="310"/>
    </row>
    <row r="12" spans="1:10" s="128" customFormat="1">
      <c r="A12" s="127"/>
      <c r="B12" s="131"/>
      <c r="C12" s="131"/>
      <c r="D12" s="127"/>
      <c r="E12" s="131"/>
      <c r="F12" s="127"/>
      <c r="G12" s="130"/>
      <c r="H12" s="130"/>
      <c r="I12" s="130"/>
      <c r="J12" s="130"/>
    </row>
    <row r="13" spans="1:10" s="128" customFormat="1" ht="24" customHeight="1">
      <c r="A13" s="127" t="s">
        <v>111</v>
      </c>
      <c r="B13" s="127" t="s">
        <v>114</v>
      </c>
      <c r="C13" s="127"/>
      <c r="D13" s="127"/>
      <c r="E13" s="127"/>
      <c r="F13" s="127"/>
      <c r="G13" s="127"/>
      <c r="H13" s="127"/>
      <c r="I13" s="127"/>
      <c r="J13" s="127"/>
    </row>
    <row r="14" spans="1:10" s="128" customFormat="1" ht="50.1" customHeight="1">
      <c r="A14" s="127"/>
      <c r="B14" s="311"/>
      <c r="C14" s="312"/>
      <c r="D14" s="312"/>
      <c r="E14" s="312"/>
      <c r="F14" s="312"/>
      <c r="G14" s="312"/>
      <c r="H14" s="312"/>
      <c r="I14" s="312"/>
      <c r="J14" s="313"/>
    </row>
    <row r="15" spans="1:10" s="128" customFormat="1">
      <c r="A15" s="127"/>
      <c r="B15" s="127"/>
      <c r="C15" s="127"/>
      <c r="D15" s="127"/>
      <c r="E15" s="127"/>
      <c r="F15" s="127"/>
      <c r="G15" s="127"/>
      <c r="H15" s="127"/>
      <c r="I15" s="127"/>
      <c r="J15" s="127"/>
    </row>
    <row r="16" spans="1:10" s="128" customFormat="1">
      <c r="A16" s="127" t="s">
        <v>136</v>
      </c>
      <c r="B16" s="127"/>
      <c r="C16" s="127"/>
      <c r="D16" s="127"/>
      <c r="E16" s="127"/>
      <c r="F16" s="127"/>
      <c r="G16" s="127"/>
      <c r="H16" s="127"/>
      <c r="I16" s="127"/>
      <c r="J16" s="127"/>
    </row>
    <row r="17" spans="1:10" s="128" customFormat="1" ht="24" customHeight="1">
      <c r="A17" s="127" t="s">
        <v>111</v>
      </c>
      <c r="B17" s="127" t="s">
        <v>129</v>
      </c>
      <c r="C17" s="127"/>
      <c r="D17" s="127"/>
      <c r="E17" s="127"/>
      <c r="F17" s="127"/>
      <c r="G17" s="127"/>
      <c r="H17" s="127"/>
      <c r="I17" s="127"/>
      <c r="J17" s="127"/>
    </row>
    <row r="18" spans="1:10" s="128" customFormat="1" ht="24" customHeight="1">
      <c r="A18" s="127"/>
      <c r="B18" s="306" t="s">
        <v>109</v>
      </c>
      <c r="C18" s="307"/>
      <c r="D18" s="160"/>
      <c r="E18" s="132" t="s">
        <v>108</v>
      </c>
      <c r="F18" s="160"/>
      <c r="G18" s="308" t="s">
        <v>115</v>
      </c>
      <c r="H18" s="309"/>
      <c r="I18" s="309"/>
      <c r="J18" s="310"/>
    </row>
    <row r="19" spans="1:10" s="128" customFormat="1">
      <c r="A19" s="127"/>
      <c r="B19" s="131"/>
      <c r="C19" s="131"/>
      <c r="D19" s="127"/>
      <c r="E19" s="131"/>
      <c r="F19" s="127"/>
      <c r="G19" s="130"/>
      <c r="H19" s="130"/>
      <c r="I19" s="130"/>
      <c r="J19" s="130"/>
    </row>
    <row r="20" spans="1:10" s="128" customFormat="1" ht="24" customHeight="1">
      <c r="A20" s="127" t="s">
        <v>111</v>
      </c>
      <c r="B20" s="127" t="s">
        <v>114</v>
      </c>
      <c r="C20" s="127"/>
      <c r="D20" s="127"/>
      <c r="E20" s="127"/>
      <c r="F20" s="127"/>
      <c r="G20" s="127"/>
      <c r="H20" s="127"/>
      <c r="I20" s="127"/>
      <c r="J20" s="127"/>
    </row>
    <row r="21" spans="1:10" s="128" customFormat="1" ht="50.1" customHeight="1">
      <c r="A21" s="127"/>
      <c r="B21" s="311"/>
      <c r="C21" s="312"/>
      <c r="D21" s="312"/>
      <c r="E21" s="312"/>
      <c r="F21" s="312"/>
      <c r="G21" s="312"/>
      <c r="H21" s="312"/>
      <c r="I21" s="312"/>
      <c r="J21" s="313"/>
    </row>
    <row r="22" spans="1:10" s="128" customFormat="1">
      <c r="A22" s="127"/>
      <c r="B22" s="127"/>
      <c r="C22" s="127"/>
      <c r="D22" s="127"/>
      <c r="E22" s="127"/>
      <c r="F22" s="127"/>
      <c r="G22" s="127"/>
      <c r="H22" s="127"/>
      <c r="I22" s="127"/>
      <c r="J22" s="127"/>
    </row>
    <row r="23" spans="1:10" s="128" customFormat="1">
      <c r="A23" s="127" t="s">
        <v>135</v>
      </c>
      <c r="B23" s="127"/>
      <c r="C23" s="127"/>
      <c r="D23" s="127"/>
      <c r="E23" s="127"/>
      <c r="F23" s="127"/>
      <c r="G23" s="127"/>
      <c r="H23" s="127"/>
      <c r="I23" s="127"/>
      <c r="J23" s="127"/>
    </row>
    <row r="24" spans="1:10" s="128" customFormat="1">
      <c r="A24" s="127" t="s">
        <v>111</v>
      </c>
      <c r="B24" s="127" t="s">
        <v>129</v>
      </c>
      <c r="C24" s="127"/>
      <c r="D24" s="127"/>
      <c r="E24" s="127"/>
      <c r="F24" s="127"/>
      <c r="G24" s="127"/>
      <c r="H24" s="127"/>
      <c r="I24" s="127"/>
      <c r="J24" s="127"/>
    </row>
    <row r="25" spans="1:10" s="128" customFormat="1" ht="24" customHeight="1">
      <c r="A25" s="127"/>
      <c r="B25" s="306" t="s">
        <v>109</v>
      </c>
      <c r="C25" s="307"/>
      <c r="D25" s="160"/>
      <c r="E25" s="132" t="s">
        <v>108</v>
      </c>
      <c r="F25" s="160"/>
      <c r="G25" s="308" t="s">
        <v>115</v>
      </c>
      <c r="H25" s="309"/>
      <c r="I25" s="309"/>
      <c r="J25" s="310"/>
    </row>
    <row r="26" spans="1:10" s="128" customFormat="1">
      <c r="A26" s="127"/>
      <c r="B26" s="131"/>
      <c r="C26" s="131"/>
      <c r="D26" s="127"/>
      <c r="E26" s="131"/>
      <c r="F26" s="127"/>
      <c r="G26" s="130"/>
      <c r="H26" s="130"/>
      <c r="I26" s="130"/>
      <c r="J26" s="130"/>
    </row>
    <row r="27" spans="1:10" s="128" customFormat="1" ht="24" customHeight="1">
      <c r="A27" s="127" t="s">
        <v>111</v>
      </c>
      <c r="B27" s="127" t="s">
        <v>114</v>
      </c>
      <c r="C27" s="127"/>
      <c r="D27" s="127"/>
      <c r="E27" s="127"/>
      <c r="F27" s="127"/>
      <c r="G27" s="127"/>
      <c r="H27" s="127"/>
      <c r="I27" s="127"/>
      <c r="J27" s="127"/>
    </row>
    <row r="28" spans="1:10" s="128" customFormat="1" ht="50.1" customHeight="1">
      <c r="A28" s="127"/>
      <c r="B28" s="311"/>
      <c r="C28" s="312"/>
      <c r="D28" s="312"/>
      <c r="E28" s="312"/>
      <c r="F28" s="312"/>
      <c r="G28" s="312"/>
      <c r="H28" s="312"/>
      <c r="I28" s="312"/>
      <c r="J28" s="313"/>
    </row>
    <row r="29" spans="1:10" s="128" customFormat="1">
      <c r="A29" s="127"/>
      <c r="B29" s="127"/>
      <c r="C29" s="127"/>
      <c r="D29" s="127"/>
      <c r="E29" s="127"/>
      <c r="F29" s="127"/>
      <c r="G29" s="127"/>
      <c r="H29" s="127"/>
      <c r="I29" s="127"/>
      <c r="J29" s="127"/>
    </row>
    <row r="30" spans="1:10" s="128" customFormat="1">
      <c r="A30" s="127" t="s">
        <v>134</v>
      </c>
      <c r="B30" s="127"/>
      <c r="C30" s="127"/>
      <c r="D30" s="127"/>
      <c r="E30" s="127"/>
      <c r="F30" s="127"/>
      <c r="G30" s="127"/>
      <c r="H30" s="127"/>
      <c r="I30" s="127"/>
      <c r="J30" s="127"/>
    </row>
    <row r="31" spans="1:10" s="128" customFormat="1">
      <c r="A31" s="127" t="s">
        <v>111</v>
      </c>
      <c r="B31" s="127" t="s">
        <v>129</v>
      </c>
      <c r="C31" s="127"/>
      <c r="D31" s="127"/>
      <c r="E31" s="127"/>
      <c r="F31" s="127"/>
      <c r="G31" s="127"/>
      <c r="H31" s="127"/>
      <c r="I31" s="127"/>
      <c r="J31" s="127"/>
    </row>
    <row r="32" spans="1:10" s="128" customFormat="1" ht="24" customHeight="1">
      <c r="A32" s="127"/>
      <c r="B32" s="306" t="s">
        <v>109</v>
      </c>
      <c r="C32" s="307"/>
      <c r="D32" s="160"/>
      <c r="E32" s="132" t="s">
        <v>108</v>
      </c>
      <c r="F32" s="160"/>
      <c r="G32" s="308" t="s">
        <v>115</v>
      </c>
      <c r="H32" s="309"/>
      <c r="I32" s="309"/>
      <c r="J32" s="310"/>
    </row>
    <row r="33" spans="1:10" s="128" customFormat="1">
      <c r="A33" s="127"/>
      <c r="B33" s="131"/>
      <c r="C33" s="131"/>
      <c r="D33" s="127"/>
      <c r="E33" s="131"/>
      <c r="F33" s="127"/>
      <c r="G33" s="130"/>
      <c r="H33" s="130"/>
      <c r="I33" s="130"/>
      <c r="J33" s="130"/>
    </row>
    <row r="34" spans="1:10" s="128" customFormat="1">
      <c r="A34" s="127" t="s">
        <v>111</v>
      </c>
      <c r="B34" s="127" t="s">
        <v>114</v>
      </c>
      <c r="C34" s="127"/>
      <c r="D34" s="127"/>
      <c r="E34" s="127"/>
      <c r="F34" s="127"/>
      <c r="G34" s="127"/>
      <c r="H34" s="127"/>
      <c r="I34" s="127"/>
      <c r="J34" s="127"/>
    </row>
    <row r="35" spans="1:10" s="128" customFormat="1" ht="50.1" customHeight="1">
      <c r="A35" s="127"/>
      <c r="B35" s="311"/>
      <c r="C35" s="312"/>
      <c r="D35" s="312"/>
      <c r="E35" s="312"/>
      <c r="F35" s="312"/>
      <c r="G35" s="312"/>
      <c r="H35" s="312"/>
      <c r="I35" s="312"/>
      <c r="J35" s="313"/>
    </row>
    <row r="36" spans="1:10" s="128" customFormat="1" ht="24" customHeight="1">
      <c r="A36" s="127"/>
      <c r="B36" s="127"/>
      <c r="C36" s="127"/>
      <c r="D36" s="127"/>
      <c r="E36" s="127"/>
      <c r="F36" s="127"/>
      <c r="G36" s="127"/>
      <c r="H36" s="127"/>
      <c r="I36" s="127"/>
      <c r="J36" s="127"/>
    </row>
    <row r="37" spans="1:10" s="128" customFormat="1">
      <c r="A37" s="127" t="s">
        <v>133</v>
      </c>
      <c r="B37" s="127"/>
      <c r="C37" s="127"/>
      <c r="D37" s="127"/>
      <c r="E37" s="127"/>
      <c r="F37" s="127"/>
      <c r="G37" s="127"/>
      <c r="H37" s="127"/>
      <c r="I37" s="127"/>
      <c r="J37" s="127"/>
    </row>
    <row r="38" spans="1:10" s="128" customFormat="1">
      <c r="A38" s="127" t="s">
        <v>111</v>
      </c>
      <c r="B38" s="127" t="s">
        <v>129</v>
      </c>
      <c r="C38" s="127"/>
      <c r="D38" s="127"/>
      <c r="E38" s="127"/>
      <c r="F38" s="127"/>
      <c r="G38" s="127"/>
      <c r="H38" s="127"/>
      <c r="I38" s="127"/>
      <c r="J38" s="127"/>
    </row>
    <row r="39" spans="1:10" s="128" customFormat="1" ht="24" customHeight="1">
      <c r="A39" s="127"/>
      <c r="B39" s="306" t="s">
        <v>109</v>
      </c>
      <c r="C39" s="307"/>
      <c r="D39" s="160"/>
      <c r="E39" s="132" t="s">
        <v>108</v>
      </c>
      <c r="F39" s="160"/>
      <c r="G39" s="308" t="s">
        <v>115</v>
      </c>
      <c r="H39" s="309"/>
      <c r="I39" s="309"/>
      <c r="J39" s="310"/>
    </row>
    <row r="40" spans="1:10" s="128" customFormat="1">
      <c r="A40" s="127"/>
      <c r="B40" s="131"/>
      <c r="C40" s="131"/>
      <c r="D40" s="127"/>
      <c r="E40" s="131"/>
      <c r="F40" s="127"/>
      <c r="G40" s="130"/>
      <c r="H40" s="130"/>
      <c r="I40" s="130"/>
      <c r="J40" s="130"/>
    </row>
    <row r="41" spans="1:10" s="128" customFormat="1">
      <c r="A41" s="127" t="s">
        <v>111</v>
      </c>
      <c r="B41" s="127" t="s">
        <v>114</v>
      </c>
      <c r="C41" s="127"/>
      <c r="D41" s="127"/>
      <c r="E41" s="127"/>
      <c r="F41" s="127"/>
      <c r="G41" s="127"/>
      <c r="H41" s="127"/>
      <c r="I41" s="127"/>
      <c r="J41" s="127"/>
    </row>
    <row r="42" spans="1:10" s="128" customFormat="1" ht="50.1" customHeight="1">
      <c r="A42" s="127"/>
      <c r="B42" s="311"/>
      <c r="C42" s="312"/>
      <c r="D42" s="312"/>
      <c r="E42" s="312"/>
      <c r="F42" s="312"/>
      <c r="G42" s="312"/>
      <c r="H42" s="312"/>
      <c r="I42" s="312"/>
      <c r="J42" s="313"/>
    </row>
    <row r="43" spans="1:10" s="128" customFormat="1">
      <c r="A43" s="127"/>
      <c r="B43" s="127"/>
      <c r="C43" s="127"/>
      <c r="D43" s="127"/>
      <c r="E43" s="127"/>
      <c r="F43" s="127"/>
      <c r="G43" s="127"/>
      <c r="H43" s="127"/>
      <c r="I43" s="127"/>
      <c r="J43" s="12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88" t="s">
        <v>130</v>
      </c>
      <c r="C46" s="314"/>
      <c r="D46" s="314"/>
      <c r="E46" s="314"/>
      <c r="F46" s="314"/>
      <c r="G46" s="314"/>
      <c r="H46" s="314"/>
      <c r="I46" s="314"/>
      <c r="J46" s="314"/>
    </row>
    <row r="47" spans="1:10" s="113" customFormat="1">
      <c r="A47" s="115"/>
      <c r="B47" s="119"/>
      <c r="C47" s="119"/>
      <c r="D47" s="115"/>
      <c r="E47" s="119"/>
      <c r="F47" s="115"/>
      <c r="G47" s="118"/>
      <c r="H47" s="118"/>
      <c r="I47" s="118"/>
      <c r="J47" s="118"/>
    </row>
    <row r="48" spans="1:10" s="113" customFormat="1">
      <c r="A48" s="115" t="s">
        <v>111</v>
      </c>
      <c r="B48" s="115" t="s">
        <v>141</v>
      </c>
      <c r="C48" s="115"/>
      <c r="D48" s="115"/>
      <c r="E48" s="115"/>
      <c r="F48" s="115"/>
      <c r="G48" s="115"/>
      <c r="H48" s="115"/>
      <c r="I48" s="115"/>
      <c r="J48" s="115"/>
    </row>
    <row r="49" spans="1:10" s="113" customFormat="1" ht="24" customHeight="1">
      <c r="A49" s="115"/>
      <c r="B49" s="283" t="s">
        <v>109</v>
      </c>
      <c r="C49" s="284"/>
      <c r="D49" s="159"/>
      <c r="E49" s="116" t="s">
        <v>108</v>
      </c>
      <c r="F49" s="159"/>
      <c r="G49" s="285" t="s">
        <v>115</v>
      </c>
      <c r="H49" s="286"/>
      <c r="I49" s="286"/>
      <c r="J49" s="287"/>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3"/>
      <c r="C52" s="294"/>
      <c r="D52" s="294"/>
      <c r="E52" s="294"/>
      <c r="F52" s="294"/>
      <c r="G52" s="294"/>
      <c r="H52" s="294"/>
      <c r="I52" s="294"/>
      <c r="J52" s="295"/>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9"/>
      <c r="C56" s="298" t="s">
        <v>126</v>
      </c>
      <c r="D56" s="299"/>
      <c r="E56" s="299"/>
      <c r="F56" s="299"/>
      <c r="G56" s="299"/>
      <c r="H56" s="299"/>
      <c r="I56" s="299"/>
      <c r="J56" s="299"/>
    </row>
    <row r="57" spans="1:10" s="113" customFormat="1" ht="9.9499999999999993" customHeight="1">
      <c r="A57" s="115"/>
      <c r="B57" s="114"/>
      <c r="C57" s="117"/>
      <c r="D57" s="117"/>
      <c r="E57" s="117"/>
      <c r="F57" s="117"/>
      <c r="G57" s="117"/>
      <c r="H57" s="117"/>
      <c r="I57" s="117"/>
      <c r="J57" s="117"/>
    </row>
    <row r="58" spans="1:10" s="113" customFormat="1" ht="30" customHeight="1">
      <c r="A58" s="115"/>
      <c r="B58" s="159"/>
      <c r="C58" s="298" t="s">
        <v>125</v>
      </c>
      <c r="D58" s="299"/>
      <c r="E58" s="299"/>
      <c r="F58" s="299"/>
      <c r="G58" s="299"/>
      <c r="H58" s="299"/>
      <c r="I58" s="299"/>
      <c r="J58" s="299"/>
    </row>
    <row r="59" spans="1:10" s="113" customFormat="1" ht="9.9499999999999993" customHeight="1">
      <c r="A59" s="115"/>
      <c r="B59" s="114"/>
      <c r="C59" s="117"/>
      <c r="D59" s="117"/>
      <c r="E59" s="117"/>
      <c r="F59" s="117"/>
      <c r="G59" s="117"/>
      <c r="H59" s="117"/>
      <c r="I59" s="117"/>
      <c r="J59" s="117"/>
    </row>
    <row r="60" spans="1:10" s="113" customFormat="1" ht="30" customHeight="1">
      <c r="A60" s="115"/>
      <c r="B60" s="159"/>
      <c r="C60" s="298" t="s">
        <v>124</v>
      </c>
      <c r="D60" s="299"/>
      <c r="E60" s="299"/>
      <c r="F60" s="299"/>
      <c r="G60" s="299"/>
      <c r="H60" s="299"/>
      <c r="I60" s="299"/>
      <c r="J60" s="299"/>
    </row>
    <row r="61" spans="1:10" s="113" customFormat="1" ht="9.9499999999999993" customHeight="1">
      <c r="A61" s="115"/>
      <c r="B61" s="114"/>
      <c r="C61" s="117"/>
      <c r="D61" s="117"/>
      <c r="E61" s="117"/>
      <c r="F61" s="117"/>
      <c r="G61" s="117"/>
      <c r="H61" s="117"/>
      <c r="I61" s="117"/>
      <c r="J61" s="117"/>
    </row>
    <row r="62" spans="1:10" s="113" customFormat="1" ht="30" customHeight="1">
      <c r="A62" s="115"/>
      <c r="B62" s="159"/>
      <c r="C62" s="298" t="s">
        <v>123</v>
      </c>
      <c r="D62" s="299"/>
      <c r="E62" s="299"/>
      <c r="F62" s="299"/>
      <c r="G62" s="299"/>
      <c r="H62" s="299"/>
      <c r="I62" s="299"/>
      <c r="J62" s="299"/>
    </row>
    <row r="63" spans="1:10" s="113" customFormat="1" ht="9.9499999999999993" customHeight="1">
      <c r="A63" s="115"/>
      <c r="B63" s="114"/>
      <c r="C63" s="117"/>
      <c r="D63" s="117"/>
      <c r="E63" s="117"/>
      <c r="F63" s="117"/>
      <c r="G63" s="117"/>
      <c r="H63" s="117"/>
      <c r="I63" s="117"/>
      <c r="J63" s="117"/>
    </row>
    <row r="64" spans="1:10" s="113" customFormat="1" ht="30" customHeight="1">
      <c r="A64" s="115"/>
      <c r="B64" s="159"/>
      <c r="C64" s="298" t="s">
        <v>122</v>
      </c>
      <c r="D64" s="299"/>
      <c r="E64" s="299"/>
      <c r="F64" s="299"/>
      <c r="G64" s="299"/>
      <c r="H64" s="299"/>
      <c r="I64" s="299"/>
      <c r="J64" s="299"/>
    </row>
    <row r="65" spans="1:10" s="113" customFormat="1" ht="9.9499999999999993" customHeight="1">
      <c r="A65" s="115"/>
      <c r="B65" s="114"/>
      <c r="C65" s="117"/>
      <c r="D65" s="117"/>
      <c r="E65" s="117"/>
      <c r="F65" s="117"/>
      <c r="G65" s="117"/>
      <c r="H65" s="117"/>
      <c r="I65" s="117"/>
      <c r="J65" s="117"/>
    </row>
    <row r="66" spans="1:10" s="113" customFormat="1" ht="30" customHeight="1">
      <c r="A66" s="115"/>
      <c r="B66" s="159"/>
      <c r="C66" s="298" t="s">
        <v>121</v>
      </c>
      <c r="D66" s="299"/>
      <c r="E66" s="299"/>
      <c r="F66" s="299"/>
      <c r="G66" s="299"/>
      <c r="H66" s="299"/>
      <c r="I66" s="299"/>
      <c r="J66" s="299"/>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9"/>
      <c r="C70" s="296" t="s">
        <v>119</v>
      </c>
      <c r="D70" s="297"/>
      <c r="E70" s="297"/>
      <c r="F70" s="297"/>
      <c r="G70" s="297"/>
      <c r="H70" s="297"/>
      <c r="I70" s="297"/>
      <c r="J70" s="297"/>
    </row>
    <row r="71" spans="1:10" s="113" customFormat="1" ht="9.9499999999999993" customHeight="1">
      <c r="A71" s="115"/>
      <c r="B71" s="114"/>
      <c r="C71" s="114"/>
      <c r="D71" s="114"/>
      <c r="E71" s="114"/>
      <c r="F71" s="114"/>
      <c r="G71" s="114"/>
      <c r="H71" s="114"/>
      <c r="I71" s="114"/>
      <c r="J71" s="114"/>
    </row>
    <row r="72" spans="1:10" s="113" customFormat="1" ht="30" customHeight="1">
      <c r="A72" s="115"/>
      <c r="B72" s="159"/>
      <c r="C72" s="296" t="s">
        <v>118</v>
      </c>
      <c r="D72" s="297"/>
      <c r="E72" s="297"/>
      <c r="F72" s="297"/>
      <c r="G72" s="297"/>
      <c r="H72" s="297"/>
      <c r="I72" s="297"/>
      <c r="J72" s="297"/>
    </row>
    <row r="73" spans="1:10" s="113" customFormat="1" ht="9.9499999999999993" customHeight="1">
      <c r="A73" s="115"/>
      <c r="B73" s="114"/>
      <c r="C73" s="114"/>
      <c r="D73" s="114"/>
      <c r="E73" s="114"/>
      <c r="F73" s="114"/>
      <c r="G73" s="114"/>
      <c r="H73" s="114"/>
      <c r="I73" s="114"/>
      <c r="J73" s="114"/>
    </row>
    <row r="74" spans="1:10" s="128" customFormat="1">
      <c r="A74" s="127"/>
      <c r="B74" s="127"/>
      <c r="C74" s="127"/>
      <c r="D74" s="127"/>
      <c r="E74" s="127"/>
      <c r="F74" s="127"/>
      <c r="G74" s="127"/>
      <c r="H74" s="127"/>
      <c r="I74" s="127"/>
      <c r="J74" s="127"/>
    </row>
    <row r="75" spans="1:10" s="128" customFormat="1">
      <c r="A75" s="127" t="s">
        <v>87</v>
      </c>
      <c r="B75" s="127"/>
      <c r="C75" s="127"/>
      <c r="D75" s="127"/>
      <c r="E75" s="127"/>
      <c r="F75" s="127"/>
      <c r="G75" s="127"/>
      <c r="H75" s="127"/>
      <c r="I75" s="127"/>
      <c r="J75" s="127"/>
    </row>
    <row r="76" spans="1:10" s="128" customFormat="1">
      <c r="A76" s="127" t="s">
        <v>117</v>
      </c>
      <c r="B76" s="127"/>
      <c r="C76" s="127"/>
      <c r="D76" s="127"/>
      <c r="E76" s="127"/>
      <c r="F76" s="127"/>
      <c r="G76" s="127"/>
      <c r="H76" s="127"/>
      <c r="I76" s="127"/>
      <c r="J76" s="127"/>
    </row>
    <row r="77" spans="1:10" s="128" customFormat="1">
      <c r="A77" s="127" t="s">
        <v>111</v>
      </c>
      <c r="B77" s="127" t="s">
        <v>116</v>
      </c>
      <c r="C77" s="127"/>
      <c r="D77" s="127"/>
      <c r="E77" s="127"/>
      <c r="F77" s="127"/>
      <c r="G77" s="127"/>
      <c r="H77" s="127"/>
      <c r="I77" s="127"/>
      <c r="J77" s="127"/>
    </row>
    <row r="78" spans="1:10" s="128" customFormat="1" ht="24" customHeight="1">
      <c r="A78" s="127"/>
      <c r="B78" s="306" t="s">
        <v>109</v>
      </c>
      <c r="C78" s="307"/>
      <c r="D78" s="160"/>
      <c r="E78" s="132" t="s">
        <v>108</v>
      </c>
      <c r="F78" s="160"/>
      <c r="G78" s="308" t="s">
        <v>115</v>
      </c>
      <c r="H78" s="309"/>
      <c r="I78" s="309"/>
      <c r="J78" s="310"/>
    </row>
    <row r="79" spans="1:10" s="128" customFormat="1">
      <c r="A79" s="127"/>
      <c r="B79" s="131"/>
      <c r="C79" s="131"/>
      <c r="D79" s="127"/>
      <c r="E79" s="131"/>
      <c r="F79" s="127"/>
      <c r="G79" s="130"/>
      <c r="H79" s="130"/>
      <c r="I79" s="130"/>
      <c r="J79" s="130"/>
    </row>
    <row r="80" spans="1:10" s="128" customFormat="1">
      <c r="A80" s="127" t="s">
        <v>111</v>
      </c>
      <c r="B80" s="127" t="s">
        <v>114</v>
      </c>
      <c r="C80" s="127"/>
      <c r="D80" s="127"/>
      <c r="E80" s="127"/>
      <c r="F80" s="127"/>
      <c r="G80" s="127"/>
      <c r="H80" s="127"/>
      <c r="I80" s="127"/>
      <c r="J80" s="127"/>
    </row>
    <row r="81" spans="1:10" s="128" customFormat="1" ht="50.1" customHeight="1">
      <c r="A81" s="127"/>
      <c r="B81" s="311"/>
      <c r="C81" s="312"/>
      <c r="D81" s="312"/>
      <c r="E81" s="312"/>
      <c r="F81" s="312"/>
      <c r="G81" s="312"/>
      <c r="H81" s="312"/>
      <c r="I81" s="312"/>
      <c r="J81" s="313"/>
    </row>
    <row r="82" spans="1:10" s="128" customFormat="1">
      <c r="A82" s="127"/>
      <c r="B82" s="127"/>
      <c r="C82" s="127"/>
      <c r="D82" s="127"/>
      <c r="E82" s="127"/>
      <c r="F82" s="127"/>
      <c r="G82" s="127"/>
      <c r="H82" s="127"/>
      <c r="I82" s="127"/>
      <c r="J82" s="127"/>
    </row>
    <row r="83" spans="1:10" s="128" customFormat="1">
      <c r="A83" s="127" t="s">
        <v>113</v>
      </c>
      <c r="B83" s="127"/>
      <c r="C83" s="127"/>
      <c r="D83" s="127"/>
      <c r="E83" s="127"/>
      <c r="F83" s="127"/>
      <c r="G83" s="127"/>
      <c r="H83" s="127"/>
      <c r="I83" s="127"/>
      <c r="J83" s="127"/>
    </row>
    <row r="84" spans="1:10" s="128" customFormat="1">
      <c r="A84" s="127" t="s">
        <v>112</v>
      </c>
      <c r="B84" s="127"/>
      <c r="C84" s="127"/>
      <c r="D84" s="127"/>
      <c r="E84" s="127"/>
      <c r="F84" s="127"/>
      <c r="G84" s="127"/>
      <c r="H84" s="127"/>
      <c r="I84" s="127"/>
      <c r="J84" s="127"/>
    </row>
    <row r="85" spans="1:10" s="128" customFormat="1">
      <c r="A85" s="127" t="s">
        <v>111</v>
      </c>
      <c r="B85" s="127" t="s">
        <v>110</v>
      </c>
      <c r="C85" s="127"/>
      <c r="D85" s="127"/>
      <c r="E85" s="127"/>
      <c r="F85" s="127"/>
      <c r="G85" s="127"/>
      <c r="H85" s="127"/>
      <c r="I85" s="127"/>
      <c r="J85" s="127"/>
    </row>
    <row r="86" spans="1:10" s="128" customFormat="1" ht="24" customHeight="1">
      <c r="A86" s="127"/>
      <c r="B86" s="306" t="s">
        <v>109</v>
      </c>
      <c r="C86" s="307"/>
      <c r="D86" s="160"/>
      <c r="E86" s="132" t="s">
        <v>108</v>
      </c>
      <c r="F86" s="160"/>
      <c r="G86" s="308"/>
      <c r="H86" s="309"/>
      <c r="I86" s="309"/>
      <c r="J86" s="310"/>
    </row>
    <row r="87" spans="1:10" s="128" customFormat="1">
      <c r="A87" s="127"/>
      <c r="B87" s="131"/>
      <c r="C87" s="131"/>
      <c r="D87" s="127"/>
      <c r="E87" s="131"/>
      <c r="F87" s="127"/>
      <c r="G87" s="130"/>
      <c r="H87" s="130"/>
      <c r="I87" s="130"/>
      <c r="J87" s="130"/>
    </row>
    <row r="88" spans="1:10" s="128" customFormat="1">
      <c r="A88" s="127"/>
      <c r="B88" s="127"/>
      <c r="C88" s="127"/>
      <c r="D88" s="127"/>
      <c r="E88" s="127"/>
      <c r="F88" s="127"/>
      <c r="G88" s="127"/>
      <c r="H88" s="127"/>
      <c r="I88" s="127"/>
      <c r="J88" s="127"/>
    </row>
    <row r="89" spans="1:10" s="128" customFormat="1">
      <c r="A89" s="127"/>
      <c r="B89" s="127"/>
      <c r="C89" s="127"/>
      <c r="D89" s="127"/>
      <c r="E89" s="127"/>
      <c r="F89" s="127"/>
      <c r="G89" s="127"/>
      <c r="H89" s="127"/>
      <c r="I89" s="127"/>
      <c r="J89" s="127"/>
    </row>
    <row r="90" spans="1:10" s="128" customFormat="1">
      <c r="A90" s="127"/>
      <c r="B90" s="127"/>
      <c r="C90" s="127"/>
      <c r="D90" s="127"/>
      <c r="E90" s="127"/>
      <c r="F90" s="127"/>
      <c r="G90" s="127"/>
      <c r="H90" s="127"/>
      <c r="I90" s="127"/>
      <c r="J90" s="127"/>
    </row>
    <row r="91" spans="1:10" s="128" customFormat="1">
      <c r="A91" s="129"/>
      <c r="B91" s="127"/>
      <c r="C91" s="127"/>
      <c r="D91" s="127"/>
      <c r="E91" s="127"/>
      <c r="F91" s="127"/>
      <c r="G91" s="127"/>
      <c r="H91" s="127"/>
      <c r="I91" s="127"/>
      <c r="J91" s="127"/>
    </row>
    <row r="92" spans="1:10" s="128" customFormat="1">
      <c r="A92" s="127"/>
      <c r="B92" s="127"/>
      <c r="C92" s="127"/>
      <c r="D92" s="127"/>
      <c r="E92" s="127"/>
      <c r="F92" s="127"/>
      <c r="G92" s="127"/>
      <c r="H92" s="127"/>
      <c r="I92" s="127"/>
      <c r="J92" s="127"/>
    </row>
  </sheetData>
  <mergeCells count="35">
    <mergeCell ref="C72:J72"/>
    <mergeCell ref="B78:C78"/>
    <mergeCell ref="G78:J78"/>
    <mergeCell ref="B81:J81"/>
    <mergeCell ref="B86:C86"/>
    <mergeCell ref="G86:J86"/>
    <mergeCell ref="C70:J70"/>
    <mergeCell ref="B42:J42"/>
    <mergeCell ref="B46:J46"/>
    <mergeCell ref="B49:C49"/>
    <mergeCell ref="G49:J49"/>
    <mergeCell ref="B52:J52"/>
    <mergeCell ref="C56:J56"/>
    <mergeCell ref="C58:J58"/>
    <mergeCell ref="B28:J28"/>
    <mergeCell ref="C60:J60"/>
    <mergeCell ref="C62:J62"/>
    <mergeCell ref="C64:J64"/>
    <mergeCell ref="C66:J66"/>
    <mergeCell ref="B32:C32"/>
    <mergeCell ref="G32:J32"/>
    <mergeCell ref="B35:J35"/>
    <mergeCell ref="B39:C39"/>
    <mergeCell ref="G39:J39"/>
    <mergeCell ref="B14:J14"/>
    <mergeCell ref="B18:C18"/>
    <mergeCell ref="G18:J18"/>
    <mergeCell ref="B21:J21"/>
    <mergeCell ref="B25:C25"/>
    <mergeCell ref="G25:J25"/>
    <mergeCell ref="B4:J4"/>
    <mergeCell ref="H5:J5"/>
    <mergeCell ref="B11:C11"/>
    <mergeCell ref="G11:J11"/>
    <mergeCell ref="B2:J2"/>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AA62DF-BD9D-46A5-8819-3BC1FBCDB384}">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DB01-7CF4-41E7-AEA9-533993E69EED}">
  <sheetPr>
    <pageSetUpPr fitToPage="1"/>
  </sheetPr>
  <dimension ref="A1:M68"/>
  <sheetViews>
    <sheetView view="pageBreakPreview" zoomScaleNormal="100" zoomScaleSheetLayoutView="100" workbookViewId="0">
      <selection activeCell="A2" sqref="A2"/>
    </sheetView>
  </sheetViews>
  <sheetFormatPr defaultColWidth="9" defaultRowHeight="15.75"/>
  <cols>
    <col min="1" max="1" width="20" style="138" customWidth="1"/>
    <col min="2" max="2" width="17.5" style="138" customWidth="1"/>
    <col min="3" max="7" width="15" style="138" customWidth="1"/>
    <col min="8" max="8" width="18" style="138" customWidth="1"/>
    <col min="9" max="9" width="9" style="138" customWidth="1"/>
    <col min="10" max="10" width="9" style="138"/>
    <col min="11" max="13" width="9" style="138" hidden="1" customWidth="1"/>
    <col min="14" max="16384" width="9" style="138"/>
  </cols>
  <sheetData>
    <row r="1" spans="1:13" ht="17.25" customHeight="1">
      <c r="A1" s="155" t="s">
        <v>178</v>
      </c>
    </row>
    <row r="2" spans="1:13" ht="17.25" customHeight="1">
      <c r="F2" s="154" t="s">
        <v>177</v>
      </c>
      <c r="G2" s="319" t="s">
        <v>173</v>
      </c>
      <c r="H2" s="320"/>
      <c r="K2" s="138" t="s">
        <v>172</v>
      </c>
    </row>
    <row r="3" spans="1:13" ht="17.25" customHeight="1">
      <c r="I3" s="153"/>
    </row>
    <row r="4" spans="1:13" ht="17.25" customHeight="1">
      <c r="A4" s="321" t="s">
        <v>171</v>
      </c>
      <c r="B4" s="322"/>
      <c r="C4" s="323"/>
      <c r="D4" s="324"/>
      <c r="E4" s="139" t="s">
        <v>169</v>
      </c>
      <c r="I4" s="153"/>
    </row>
    <row r="5" spans="1:13" ht="17.25" customHeight="1">
      <c r="A5" s="321" t="s">
        <v>170</v>
      </c>
      <c r="B5" s="322"/>
      <c r="C5" s="323"/>
      <c r="D5" s="324"/>
      <c r="E5" s="139" t="s">
        <v>169</v>
      </c>
      <c r="I5" s="153"/>
    </row>
    <row r="6" spans="1:13" ht="17.25" customHeight="1">
      <c r="I6" s="153"/>
    </row>
    <row r="7" spans="1:13" ht="17.25" customHeight="1">
      <c r="A7" s="138" t="s">
        <v>168</v>
      </c>
      <c r="K7" s="138" t="s">
        <v>167</v>
      </c>
      <c r="M7" s="138" t="str">
        <f>IF(C7&gt;=4000,"○","×")</f>
        <v>×</v>
      </c>
    </row>
    <row r="8" spans="1:13">
      <c r="A8" s="315" t="s">
        <v>166</v>
      </c>
      <c r="B8" s="317" t="s">
        <v>165</v>
      </c>
      <c r="C8" s="152" t="s">
        <v>164</v>
      </c>
    </row>
    <row r="9" spans="1:13">
      <c r="A9" s="316"/>
      <c r="B9" s="318"/>
      <c r="C9" s="152" t="s">
        <v>163</v>
      </c>
      <c r="L9" s="138" t="s">
        <v>162</v>
      </c>
      <c r="M9" s="138" t="s">
        <v>161</v>
      </c>
    </row>
    <row r="10" spans="1:13">
      <c r="A10" s="151" t="s">
        <v>160</v>
      </c>
      <c r="B10" s="148" t="s">
        <v>158</v>
      </c>
      <c r="C10" s="150" t="e">
        <f>ROUNDDOWN(C11/C12,2)</f>
        <v>#DIV/0!</v>
      </c>
    </row>
    <row r="11" spans="1:13">
      <c r="A11" s="146"/>
      <c r="B11" s="145" t="s">
        <v>157</v>
      </c>
      <c r="C11" s="144"/>
      <c r="K11" s="143" t="s">
        <v>156</v>
      </c>
      <c r="L11" s="138" t="e">
        <f>IF(#REF!="○",_xludf.IFS(C12&gt;300,1.15,(C12&gt;=100)*AND(C12&lt;300),1.2,C12&lt;100,1.25),1.25)</f>
        <v>#REF!</v>
      </c>
      <c r="M11" s="138" t="e">
        <f>IF(D10&lt;L11,"○","×")</f>
        <v>#REF!</v>
      </c>
    </row>
    <row r="12" spans="1:13">
      <c r="A12" s="142"/>
      <c r="B12" s="141" t="s">
        <v>155</v>
      </c>
      <c r="C12" s="140"/>
      <c r="K12" s="138" t="s">
        <v>154</v>
      </c>
      <c r="L12" s="138" t="e">
        <f>IF(#REF!="○",_xludf.IFS(C12&gt;300,1.05,(C12&gt;=100)*AND(C12&lt;300),1.1,C12&lt;100,1.15),1.15)</f>
        <v>#REF!</v>
      </c>
      <c r="M12" s="138" t="e">
        <f>IF(C10&lt;L12,"○","×")</f>
        <v>#DIV/0!</v>
      </c>
    </row>
    <row r="13" spans="1:13">
      <c r="A13" s="151" t="s">
        <v>160</v>
      </c>
      <c r="B13" s="148" t="s">
        <v>158</v>
      </c>
      <c r="C13" s="150" t="e">
        <f>ROUNDDOWN(C14/C15,2)</f>
        <v>#DIV/0!</v>
      </c>
    </row>
    <row r="14" spans="1:13">
      <c r="A14" s="146"/>
      <c r="B14" s="145" t="s">
        <v>157</v>
      </c>
      <c r="C14" s="144"/>
      <c r="K14" s="143" t="s">
        <v>156</v>
      </c>
      <c r="L14" s="138" t="e">
        <f>IF(#REF!="○",_xlfn.IFS(C15&gt;300,1.15,(C15&gt;=100)*AND(C15&lt;300),1.2,C15&lt;100,1.25),1.25)</f>
        <v>#REF!</v>
      </c>
      <c r="M14" s="138" t="e">
        <f>IF(D13&lt;L14,"○","×")</f>
        <v>#REF!</v>
      </c>
    </row>
    <row r="15" spans="1:13">
      <c r="A15" s="142"/>
      <c r="B15" s="141" t="s">
        <v>155</v>
      </c>
      <c r="C15" s="140"/>
      <c r="K15" s="138" t="s">
        <v>154</v>
      </c>
      <c r="L15" s="138" t="e">
        <f>IF(#REF!="○",_xlfn.IFS(C15&gt;300,1.05,(C15&gt;=100)*AND(C15&lt;300),1.1,C15&lt;100,1.15),1.15)</f>
        <v>#REF!</v>
      </c>
      <c r="M15" s="138" t="e">
        <f>IF(C13&lt;L15,"○","×")</f>
        <v>#DIV/0!</v>
      </c>
    </row>
    <row r="16" spans="1:13">
      <c r="A16" s="151" t="s">
        <v>160</v>
      </c>
      <c r="B16" s="148" t="s">
        <v>158</v>
      </c>
      <c r="C16" s="150" t="e">
        <f>ROUNDDOWN(C17/C18,2)</f>
        <v>#DIV/0!</v>
      </c>
    </row>
    <row r="17" spans="1:13">
      <c r="A17" s="146"/>
      <c r="B17" s="145" t="s">
        <v>157</v>
      </c>
      <c r="C17" s="144"/>
      <c r="K17" s="143" t="s">
        <v>156</v>
      </c>
      <c r="L17" s="138" t="e">
        <f>IF(#REF!="○",_xlfn.IFS(C18&gt;300,1.15,(C18&gt;=100)*AND(C18&lt;300),1.2,C18&lt;100,1.25),1.25)</f>
        <v>#REF!</v>
      </c>
      <c r="M17" s="138" t="e">
        <f>IF(D16&lt;L17,"○","×")</f>
        <v>#REF!</v>
      </c>
    </row>
    <row r="18" spans="1:13">
      <c r="A18" s="142"/>
      <c r="B18" s="141" t="s">
        <v>155</v>
      </c>
      <c r="C18" s="140"/>
      <c r="K18" s="138" t="s">
        <v>154</v>
      </c>
      <c r="L18" s="138" t="e">
        <f>IF(#REF!="○",_xlfn.IFS(C18&gt;300,1.05,(C18&gt;=100)*AND(C18&lt;300),1.1,C18&lt;100,1.15),1.15)</f>
        <v>#REF!</v>
      </c>
      <c r="M18" s="138" t="e">
        <f>IF(C16&lt;L18,"○","×")</f>
        <v>#DIV/0!</v>
      </c>
    </row>
    <row r="19" spans="1:13">
      <c r="A19" s="151" t="s">
        <v>160</v>
      </c>
      <c r="B19" s="148" t="s">
        <v>158</v>
      </c>
      <c r="C19" s="150" t="e">
        <f>ROUNDDOWN(C20/C21,2)</f>
        <v>#DIV/0!</v>
      </c>
    </row>
    <row r="20" spans="1:13">
      <c r="A20" s="146"/>
      <c r="B20" s="145" t="s">
        <v>157</v>
      </c>
      <c r="C20" s="144"/>
      <c r="K20" s="143" t="s">
        <v>156</v>
      </c>
      <c r="L20" s="138" t="e">
        <f>IF(#REF!="○",_xlfn.IFS(C21&gt;300,1.15,(C21&gt;=100)*AND(C21&lt;300),1.2,C21&lt;100,1.25),1.25)</f>
        <v>#REF!</v>
      </c>
      <c r="M20" s="138" t="e">
        <f>IF(D19&lt;L20,"○","×")</f>
        <v>#REF!</v>
      </c>
    </row>
    <row r="21" spans="1:13">
      <c r="A21" s="142"/>
      <c r="B21" s="141" t="s">
        <v>155</v>
      </c>
      <c r="C21" s="140"/>
      <c r="K21" s="138" t="s">
        <v>154</v>
      </c>
      <c r="L21" s="138" t="e">
        <f>IF(#REF!="○",_xlfn.IFS(C21&gt;300,1.05,(C21&gt;=100)*AND(C21&lt;300),1.1,C21&lt;100,1.15),1.15)</f>
        <v>#REF!</v>
      </c>
      <c r="M21" s="138" t="e">
        <f>IF(C19&lt;L21,"○","×")</f>
        <v>#DIV/0!</v>
      </c>
    </row>
    <row r="22" spans="1:13">
      <c r="A22" s="151" t="s">
        <v>160</v>
      </c>
      <c r="B22" s="148" t="s">
        <v>158</v>
      </c>
      <c r="C22" s="150" t="e">
        <f>ROUNDDOWN(C23/C24,2)</f>
        <v>#DIV/0!</v>
      </c>
    </row>
    <row r="23" spans="1:13">
      <c r="A23" s="146"/>
      <c r="B23" s="145" t="s">
        <v>157</v>
      </c>
      <c r="C23" s="144"/>
      <c r="K23" s="143" t="s">
        <v>156</v>
      </c>
      <c r="L23" s="138" t="e">
        <f>IF(#REF!="○",_xlfn.IFS(C24&gt;300,1.15,(C24&gt;=100)*AND(C24&lt;300),1.2,C24&lt;100,1.25),1.25)</f>
        <v>#REF!</v>
      </c>
      <c r="M23" s="138" t="e">
        <f>IF(D22&lt;L23,"○","×")</f>
        <v>#REF!</v>
      </c>
    </row>
    <row r="24" spans="1:13">
      <c r="A24" s="142"/>
      <c r="B24" s="141" t="s">
        <v>155</v>
      </c>
      <c r="C24" s="140"/>
      <c r="K24" s="138" t="s">
        <v>154</v>
      </c>
      <c r="L24" s="138" t="e">
        <f>IF(#REF!="○",_xlfn.IFS(C24&gt;300,1.05,(C24&gt;=100)*AND(C24&lt;300),1.1,C24&lt;100,1.15),1.15)</f>
        <v>#REF!</v>
      </c>
      <c r="M24" s="138" t="e">
        <f>IF(C22&lt;L24,"○","×")</f>
        <v>#DIV/0!</v>
      </c>
    </row>
    <row r="25" spans="1:13">
      <c r="A25" s="151" t="s">
        <v>160</v>
      </c>
      <c r="B25" s="148" t="s">
        <v>158</v>
      </c>
      <c r="C25" s="150" t="e">
        <f>ROUNDDOWN(C26/C27,2)</f>
        <v>#DIV/0!</v>
      </c>
    </row>
    <row r="26" spans="1:13">
      <c r="A26" s="146"/>
      <c r="B26" s="145" t="s">
        <v>157</v>
      </c>
      <c r="C26" s="144"/>
      <c r="K26" s="143" t="s">
        <v>156</v>
      </c>
      <c r="L26" s="138" t="e">
        <f>IF(#REF!="○",_xlfn.IFS(C27&gt;300,1.15,(C27&gt;=100)*AND(C27&lt;300),1.2,C27&lt;100,1.25),1.25)</f>
        <v>#REF!</v>
      </c>
      <c r="M26" s="138" t="e">
        <f>IF(D25&lt;L26,"○","×")</f>
        <v>#REF!</v>
      </c>
    </row>
    <row r="27" spans="1:13">
      <c r="A27" s="142"/>
      <c r="B27" s="141" t="s">
        <v>155</v>
      </c>
      <c r="C27" s="140"/>
      <c r="K27" s="138" t="s">
        <v>154</v>
      </c>
      <c r="L27" s="138" t="e">
        <f>IF(#REF!="○",_xlfn.IFS(C27&gt;300,1.05,(C27&gt;=100)*AND(C27&lt;300),1.1,C27&lt;100,1.15),1.15)</f>
        <v>#REF!</v>
      </c>
      <c r="M27" s="138" t="e">
        <f>IF(C25&lt;L27,"○","×")</f>
        <v>#DIV/0!</v>
      </c>
    </row>
    <row r="28" spans="1:13">
      <c r="A28" s="151" t="s">
        <v>160</v>
      </c>
      <c r="B28" s="148" t="s">
        <v>158</v>
      </c>
      <c r="C28" s="150" t="e">
        <f>ROUNDDOWN(C29/C30,2)</f>
        <v>#DIV/0!</v>
      </c>
    </row>
    <row r="29" spans="1:13">
      <c r="A29" s="146"/>
      <c r="B29" s="145" t="s">
        <v>157</v>
      </c>
      <c r="C29" s="144"/>
      <c r="K29" s="143" t="s">
        <v>156</v>
      </c>
      <c r="L29" s="138" t="e">
        <f>IF(#REF!="○",_xlfn.IFS(C30&gt;300,1.15,(C30&gt;=100)*AND(C30&lt;300),1.2,C30&lt;100,1.25),1.25)</f>
        <v>#REF!</v>
      </c>
      <c r="M29" s="138" t="e">
        <f>IF(D28&lt;L29,"○","×")</f>
        <v>#REF!</v>
      </c>
    </row>
    <row r="30" spans="1:13">
      <c r="A30" s="142"/>
      <c r="B30" s="141" t="s">
        <v>155</v>
      </c>
      <c r="C30" s="140"/>
      <c r="K30" s="138" t="s">
        <v>154</v>
      </c>
      <c r="L30" s="138" t="e">
        <f>IF(#REF!="○",_xlfn.IFS(C30&gt;300,1.05,(C30&gt;=100)*AND(C30&lt;300),1.1,C30&lt;100,1.15),1.15)</f>
        <v>#REF!</v>
      </c>
      <c r="M30" s="138" t="e">
        <f>IF(C28&lt;L30,"○","×")</f>
        <v>#DIV/0!</v>
      </c>
    </row>
    <row r="31" spans="1:13">
      <c r="A31" s="151" t="s">
        <v>160</v>
      </c>
      <c r="B31" s="148" t="s">
        <v>158</v>
      </c>
      <c r="C31" s="150" t="e">
        <f>ROUNDDOWN(C32/C33,2)</f>
        <v>#DIV/0!</v>
      </c>
    </row>
    <row r="32" spans="1:13">
      <c r="A32" s="146"/>
      <c r="B32" s="145" t="s">
        <v>157</v>
      </c>
      <c r="C32" s="144"/>
      <c r="K32" s="143" t="s">
        <v>156</v>
      </c>
      <c r="L32" s="138" t="e">
        <f>IF(#REF!="○",_xlfn.IFS(C33&gt;300,1.15,(C33&gt;=100)*AND(C33&lt;300),1.2,C33&lt;100,1.25),1.25)</f>
        <v>#REF!</v>
      </c>
      <c r="M32" s="138" t="e">
        <f>IF(D31&lt;L32,"○","×")</f>
        <v>#REF!</v>
      </c>
    </row>
    <row r="33" spans="1:13">
      <c r="A33" s="142"/>
      <c r="B33" s="141" t="s">
        <v>155</v>
      </c>
      <c r="C33" s="140"/>
      <c r="K33" s="138" t="s">
        <v>154</v>
      </c>
      <c r="L33" s="138" t="e">
        <f>IF(#REF!="○",_xlfn.IFS(C33&gt;300,1.05,(C33&gt;=100)*AND(C33&lt;300),1.1,C33&lt;100,1.15),1.15)</f>
        <v>#REF!</v>
      </c>
      <c r="M33" s="138" t="e">
        <f>IF(C31&lt;L33,"○","×")</f>
        <v>#DIV/0!</v>
      </c>
    </row>
    <row r="34" spans="1:13">
      <c r="A34" s="151" t="s">
        <v>160</v>
      </c>
      <c r="B34" s="148" t="s">
        <v>158</v>
      </c>
      <c r="C34" s="150" t="e">
        <f>ROUNDDOWN(C35/C36,2)</f>
        <v>#DIV/0!</v>
      </c>
    </row>
    <row r="35" spans="1:13">
      <c r="A35" s="146"/>
      <c r="B35" s="145" t="s">
        <v>157</v>
      </c>
      <c r="C35" s="144"/>
      <c r="K35" s="143" t="s">
        <v>156</v>
      </c>
      <c r="L35" s="138" t="e">
        <f>IF(#REF!="○",_xlfn.IFS(C36&gt;300,1.15,(C36&gt;=100)*AND(C36&lt;300),1.2,C36&lt;100,1.25),1.25)</f>
        <v>#REF!</v>
      </c>
      <c r="M35" s="138" t="e">
        <f>IF(D34&lt;L35,"○","×")</f>
        <v>#REF!</v>
      </c>
    </row>
    <row r="36" spans="1:13">
      <c r="A36" s="142"/>
      <c r="B36" s="141" t="s">
        <v>155</v>
      </c>
      <c r="C36" s="140"/>
      <c r="K36" s="138" t="s">
        <v>154</v>
      </c>
      <c r="L36" s="138" t="e">
        <f>IF(#REF!="○",_xlfn.IFS(C36&gt;300,1.05,(C36&gt;=100)*AND(C36&lt;300),1.1,C36&lt;100,1.15),1.15)</f>
        <v>#REF!</v>
      </c>
      <c r="M36" s="138" t="e">
        <f>IF(C34&lt;L36,"○","×")</f>
        <v>#DIV/0!</v>
      </c>
    </row>
    <row r="37" spans="1:13">
      <c r="A37" s="151" t="s">
        <v>160</v>
      </c>
      <c r="B37" s="148" t="s">
        <v>158</v>
      </c>
      <c r="C37" s="150" t="e">
        <f>ROUNDDOWN(C38/C39,2)</f>
        <v>#DIV/0!</v>
      </c>
    </row>
    <row r="38" spans="1:13">
      <c r="A38" s="146"/>
      <c r="B38" s="145" t="s">
        <v>157</v>
      </c>
      <c r="C38" s="144"/>
      <c r="K38" s="143" t="s">
        <v>156</v>
      </c>
      <c r="L38" s="138" t="e">
        <f>IF(#REF!="○",_xlfn.IFS(C39&gt;300,1.15,(C39&gt;=100)*AND(C39&lt;300),1.2,C39&lt;100,1.25),1.25)</f>
        <v>#REF!</v>
      </c>
      <c r="M38" s="138" t="e">
        <f>IF(D37&lt;L38,"○","×")</f>
        <v>#REF!</v>
      </c>
    </row>
    <row r="39" spans="1:13">
      <c r="A39" s="142"/>
      <c r="B39" s="141" t="s">
        <v>155</v>
      </c>
      <c r="C39" s="140"/>
      <c r="K39" s="138" t="s">
        <v>154</v>
      </c>
      <c r="L39" s="138" t="e">
        <f>IF(#REF!="○",_xlfn.IFS(C39&gt;300,1.05,(C39&gt;=100)*AND(C39&lt;300),1.1,C39&lt;100,1.15),1.15)</f>
        <v>#REF!</v>
      </c>
      <c r="M39" s="138" t="e">
        <f>IF(C37&lt;L39,"○","×")</f>
        <v>#DIV/0!</v>
      </c>
    </row>
    <row r="40" spans="1:13">
      <c r="A40" s="151" t="s">
        <v>160</v>
      </c>
      <c r="B40" s="148" t="s">
        <v>158</v>
      </c>
      <c r="C40" s="150" t="e">
        <f>ROUNDDOWN(C41/C42,2)</f>
        <v>#DIV/0!</v>
      </c>
    </row>
    <row r="41" spans="1:13">
      <c r="A41" s="146"/>
      <c r="B41" s="145" t="s">
        <v>157</v>
      </c>
      <c r="C41" s="144"/>
      <c r="K41" s="143" t="s">
        <v>156</v>
      </c>
      <c r="L41" s="138" t="e">
        <f>IF(#REF!="○",_xlfn.IFS(C42&gt;300,1.15,(C42&gt;=100)*AND(C42&lt;300),1.2,C42&lt;100,1.25),1.25)</f>
        <v>#REF!</v>
      </c>
      <c r="M41" s="138" t="e">
        <f>IF(D40&lt;L41,"○","×")</f>
        <v>#REF!</v>
      </c>
    </row>
    <row r="42" spans="1:13">
      <c r="A42" s="142"/>
      <c r="B42" s="141" t="s">
        <v>155</v>
      </c>
      <c r="C42" s="140"/>
      <c r="K42" s="138" t="s">
        <v>154</v>
      </c>
      <c r="L42" s="138" t="e">
        <f>IF(#REF!="○",_xlfn.IFS(C42&gt;300,1.05,(C42&gt;=100)*AND(C42&lt;300),1.1,C42&lt;100,1.15),1.15)</f>
        <v>#REF!</v>
      </c>
      <c r="M42" s="138" t="e">
        <f>IF(C40&lt;L42,"○","×")</f>
        <v>#DIV/0!</v>
      </c>
    </row>
    <row r="43" spans="1:13">
      <c r="A43" s="151" t="s">
        <v>160</v>
      </c>
      <c r="B43" s="148" t="s">
        <v>158</v>
      </c>
      <c r="C43" s="150" t="e">
        <f>ROUNDDOWN(C44/C45,2)</f>
        <v>#DIV/0!</v>
      </c>
    </row>
    <row r="44" spans="1:13">
      <c r="A44" s="146"/>
      <c r="B44" s="145" t="s">
        <v>157</v>
      </c>
      <c r="C44" s="144"/>
      <c r="K44" s="143" t="s">
        <v>156</v>
      </c>
      <c r="L44" s="138" t="e">
        <f>IF(#REF!="○",_xlfn.IFS(C45&gt;300,1.15,(C45&gt;=100)*AND(C45&lt;300),1.2,C45&lt;100,1.25),1.25)</f>
        <v>#REF!</v>
      </c>
      <c r="M44" s="138" t="e">
        <f>IF(D43&lt;L44,"○","×")</f>
        <v>#REF!</v>
      </c>
    </row>
    <row r="45" spans="1:13">
      <c r="A45" s="142"/>
      <c r="B45" s="141" t="s">
        <v>155</v>
      </c>
      <c r="C45" s="140"/>
      <c r="K45" s="138" t="s">
        <v>154</v>
      </c>
      <c r="L45" s="138" t="e">
        <f>IF(#REF!="○",_xlfn.IFS(C45&gt;300,1.05,(C45&gt;=100)*AND(C45&lt;300),1.1,C45&lt;100,1.15),1.15)</f>
        <v>#REF!</v>
      </c>
      <c r="M45" s="138" t="e">
        <f>IF(C43&lt;L45,"○","×")</f>
        <v>#DIV/0!</v>
      </c>
    </row>
    <row r="46" spans="1:13">
      <c r="A46" s="151" t="s">
        <v>160</v>
      </c>
      <c r="B46" s="148" t="s">
        <v>158</v>
      </c>
      <c r="C46" s="150" t="e">
        <f>ROUNDDOWN(C47/C48,2)</f>
        <v>#DIV/0!</v>
      </c>
    </row>
    <row r="47" spans="1:13">
      <c r="A47" s="146"/>
      <c r="B47" s="145" t="s">
        <v>157</v>
      </c>
      <c r="C47" s="144"/>
      <c r="K47" s="143" t="s">
        <v>156</v>
      </c>
      <c r="L47" s="138" t="e">
        <f>IF(#REF!="○",_xlfn.IFS(C48&gt;300,1.15,(C48&gt;=100)*AND(C48&lt;300),1.2,C48&lt;100,1.25),1.25)</f>
        <v>#REF!</v>
      </c>
      <c r="M47" s="138" t="e">
        <f>IF(D46&lt;L47,"○","×")</f>
        <v>#REF!</v>
      </c>
    </row>
    <row r="48" spans="1:13">
      <c r="A48" s="142"/>
      <c r="B48" s="141" t="s">
        <v>155</v>
      </c>
      <c r="C48" s="140"/>
      <c r="K48" s="138" t="s">
        <v>154</v>
      </c>
      <c r="L48" s="138" t="e">
        <f>IF(#REF!="○",_xlfn.IFS(C48&gt;300,1.05,(C48&gt;=100)*AND(C48&lt;300),1.1,C48&lt;100,1.15),1.15)</f>
        <v>#REF!</v>
      </c>
      <c r="M48" s="138" t="e">
        <f>IF(C46&lt;L48,"○","×")</f>
        <v>#DIV/0!</v>
      </c>
    </row>
    <row r="49" spans="1:13">
      <c r="A49" s="151" t="s">
        <v>160</v>
      </c>
      <c r="B49" s="148" t="s">
        <v>158</v>
      </c>
      <c r="C49" s="150" t="e">
        <f>ROUNDDOWN(C50/C51,2)</f>
        <v>#DIV/0!</v>
      </c>
    </row>
    <row r="50" spans="1:13">
      <c r="A50" s="146"/>
      <c r="B50" s="145" t="s">
        <v>157</v>
      </c>
      <c r="C50" s="144"/>
      <c r="K50" s="143" t="s">
        <v>156</v>
      </c>
      <c r="L50" s="138" t="e">
        <f>IF(#REF!="○",_xlfn.IFS(C51&gt;300,1.15,(C51&gt;=100)*AND(C51&lt;300),1.2,C51&lt;100,1.25),1.25)</f>
        <v>#REF!</v>
      </c>
      <c r="M50" s="138" t="e">
        <f>IF(D49&lt;L50,"○","×")</f>
        <v>#REF!</v>
      </c>
    </row>
    <row r="51" spans="1:13" ht="16.5" thickBot="1">
      <c r="A51" s="146"/>
      <c r="B51" s="145" t="s">
        <v>155</v>
      </c>
      <c r="C51" s="144"/>
      <c r="K51" s="138" t="s">
        <v>154</v>
      </c>
      <c r="L51" s="138" t="e">
        <f>IF(#REF!="○",_xlfn.IFS(C51&gt;300,1.05,(C51&gt;=100)*AND(C51&lt;300),1.1,C51&lt;100,1.15),1.15)</f>
        <v>#REF!</v>
      </c>
      <c r="M51" s="138" t="e">
        <f>IF(C49&lt;L51,"○","×")</f>
        <v>#DIV/0!</v>
      </c>
    </row>
    <row r="52" spans="1:13" ht="16.5" thickTop="1">
      <c r="A52" s="149" t="s">
        <v>159</v>
      </c>
      <c r="B52" s="148" t="s">
        <v>158</v>
      </c>
      <c r="C52" s="147" t="e">
        <f>ROUNDDOWN(C53/C54,2)</f>
        <v>#DIV/0!</v>
      </c>
    </row>
    <row r="53" spans="1:13">
      <c r="A53" s="146"/>
      <c r="B53" s="145" t="s">
        <v>157</v>
      </c>
      <c r="C53" s="144">
        <f>C11+C14+C17+C20+C23+C26+C29+C32+C35+C38+C41+C44+C47+C50</f>
        <v>0</v>
      </c>
      <c r="K53" s="143" t="s">
        <v>156</v>
      </c>
      <c r="L53" s="138" t="e">
        <f>IF(#REF!="○",_xlfn.IFS(C54&gt;300,1.15,(C54&gt;=100)*AND(C54&lt;300),1.2,C54&lt;100,1.25),1.25)</f>
        <v>#REF!</v>
      </c>
      <c r="M53" s="138" t="e">
        <f>IF(D52&lt;L53,"○","×")</f>
        <v>#REF!</v>
      </c>
    </row>
    <row r="54" spans="1:13">
      <c r="A54" s="142"/>
      <c r="B54" s="141" t="s">
        <v>155</v>
      </c>
      <c r="C54" s="140">
        <f>C12+C15+C18+C21+C24+C27+C30+C33+C36+C39+C42+C45+C48+C51</f>
        <v>0</v>
      </c>
      <c r="K54" s="138" t="s">
        <v>154</v>
      </c>
      <c r="L54" s="138" t="e">
        <f>IF(#REF!="○",_xlfn.IFS(C54&gt;300,1.05,(C54&gt;=100)*AND(C54&lt;300),1.1,C54&lt;100,1.15),1.15)</f>
        <v>#REF!</v>
      </c>
      <c r="M54" s="138" t="e">
        <f>IF(C52&lt;L54,"○","×")</f>
        <v>#DIV/0!</v>
      </c>
    </row>
    <row r="55" spans="1:13" ht="17.25" customHeight="1"/>
    <row r="57" spans="1:13">
      <c r="A57" s="139" t="s">
        <v>153</v>
      </c>
    </row>
    <row r="58" spans="1:13">
      <c r="A58" s="139" t="s">
        <v>152</v>
      </c>
    </row>
    <row r="59" spans="1:13">
      <c r="A59" s="139" t="s">
        <v>151</v>
      </c>
    </row>
    <row r="60" spans="1:13">
      <c r="A60" s="139" t="s">
        <v>150</v>
      </c>
    </row>
    <row r="61" spans="1:13">
      <c r="A61" s="139" t="s">
        <v>149</v>
      </c>
    </row>
    <row r="62" spans="1:13">
      <c r="A62" s="139" t="s">
        <v>148</v>
      </c>
    </row>
    <row r="63" spans="1:13">
      <c r="A63" s="139" t="s">
        <v>147</v>
      </c>
    </row>
    <row r="64" spans="1:13">
      <c r="A64" s="139" t="s">
        <v>146</v>
      </c>
    </row>
    <row r="65" spans="1:1">
      <c r="A65" s="139" t="s">
        <v>145</v>
      </c>
    </row>
    <row r="66" spans="1:1">
      <c r="A66" s="139" t="s">
        <v>144</v>
      </c>
    </row>
    <row r="67" spans="1:1">
      <c r="A67" s="139" t="s">
        <v>143</v>
      </c>
    </row>
    <row r="68" spans="1:1">
      <c r="A68" s="139" t="s">
        <v>142</v>
      </c>
    </row>
  </sheetData>
  <mergeCells count="7">
    <mergeCell ref="A8:A9"/>
    <mergeCell ref="B8:B9"/>
    <mergeCell ref="G2:H2"/>
    <mergeCell ref="A4:B4"/>
    <mergeCell ref="C4:D4"/>
    <mergeCell ref="A5:B5"/>
    <mergeCell ref="C5:D5"/>
  </mergeCells>
  <phoneticPr fontId="7"/>
  <dataValidations count="2">
    <dataValidation type="list" allowBlank="1" showInputMessage="1" showErrorMessage="1" sqref="C4" xr:uid="{BDA0F024-FEAF-4012-B829-DF013A7C547C}">
      <formula1>"4000人以上,4000人未満"</formula1>
    </dataValidation>
    <dataValidation type="list" allowBlank="1" showInputMessage="1" showErrorMessage="1" sqref="C5:D5" xr:uid="{7892D52A-B238-4E3F-B389-629099D4DA73}">
      <formula1>"300人以上,100人以上300人未満,100人未満"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926C-1A78-45B3-BEFE-F072128EE0D4}">
  <sheetPr>
    <pageSetUpPr fitToPage="1"/>
  </sheetPr>
  <dimension ref="A1:M67"/>
  <sheetViews>
    <sheetView view="pageBreakPreview" zoomScaleNormal="100" zoomScaleSheetLayoutView="100" workbookViewId="0">
      <selection activeCell="A6" sqref="A6"/>
    </sheetView>
  </sheetViews>
  <sheetFormatPr defaultColWidth="9" defaultRowHeight="15.75"/>
  <cols>
    <col min="1" max="1" width="20" style="138" customWidth="1"/>
    <col min="2" max="2" width="17.5" style="138" customWidth="1"/>
    <col min="3" max="7" width="15" style="138" customWidth="1"/>
    <col min="8" max="8" width="18" style="138" customWidth="1"/>
    <col min="9" max="9" width="9" style="138" customWidth="1"/>
    <col min="10" max="10" width="9" style="138"/>
    <col min="11" max="13" width="9" style="138" hidden="1" customWidth="1"/>
    <col min="14" max="16384" width="9" style="138"/>
  </cols>
  <sheetData>
    <row r="1" spans="1:13" ht="17.25" customHeight="1">
      <c r="A1" s="155" t="s">
        <v>175</v>
      </c>
    </row>
    <row r="2" spans="1:13" ht="17.25" customHeight="1">
      <c r="F2" s="154" t="s">
        <v>176</v>
      </c>
      <c r="G2" s="319" t="s">
        <v>173</v>
      </c>
      <c r="H2" s="320"/>
      <c r="K2" s="138" t="s">
        <v>172</v>
      </c>
    </row>
    <row r="3" spans="1:13" ht="17.25" customHeight="1">
      <c r="I3" s="153"/>
    </row>
    <row r="4" spans="1:13" ht="17.25" customHeight="1">
      <c r="A4" s="321" t="s">
        <v>171</v>
      </c>
      <c r="B4" s="322"/>
      <c r="C4" s="323"/>
      <c r="D4" s="324"/>
      <c r="E4" s="139" t="s">
        <v>169</v>
      </c>
      <c r="I4" s="153"/>
    </row>
    <row r="5" spans="1:13" ht="17.25" customHeight="1">
      <c r="A5" s="321" t="s">
        <v>170</v>
      </c>
      <c r="B5" s="322"/>
      <c r="C5" s="323"/>
      <c r="D5" s="324"/>
      <c r="E5" s="139" t="s">
        <v>169</v>
      </c>
      <c r="I5" s="153"/>
    </row>
    <row r="6" spans="1:13" ht="17.25" customHeight="1">
      <c r="I6" s="153"/>
    </row>
    <row r="7" spans="1:13" ht="17.25" customHeight="1">
      <c r="A7" s="138" t="s">
        <v>168</v>
      </c>
      <c r="K7" s="138" t="s">
        <v>167</v>
      </c>
      <c r="M7" s="138" t="str">
        <f>IF(C7&gt;=4000,"○","×")</f>
        <v>×</v>
      </c>
    </row>
    <row r="8" spans="1:13">
      <c r="A8" s="315" t="s">
        <v>166</v>
      </c>
      <c r="B8" s="317" t="s">
        <v>165</v>
      </c>
      <c r="C8" s="152" t="s">
        <v>164</v>
      </c>
    </row>
    <row r="9" spans="1:13">
      <c r="A9" s="316"/>
      <c r="B9" s="318"/>
      <c r="C9" s="152" t="s">
        <v>163</v>
      </c>
      <c r="L9" s="138" t="s">
        <v>162</v>
      </c>
      <c r="M9" s="138" t="s">
        <v>161</v>
      </c>
    </row>
    <row r="10" spans="1:13">
      <c r="A10" s="151" t="s">
        <v>160</v>
      </c>
      <c r="B10" s="148" t="s">
        <v>158</v>
      </c>
      <c r="C10" s="150" t="e">
        <f>ROUNDDOWN(C11/C12,2)</f>
        <v>#DIV/0!</v>
      </c>
    </row>
    <row r="11" spans="1:13">
      <c r="A11" s="146"/>
      <c r="B11" s="145" t="s">
        <v>157</v>
      </c>
      <c r="C11" s="144"/>
      <c r="K11" s="143" t="s">
        <v>156</v>
      </c>
      <c r="L11" s="138" t="e">
        <f>IF(#REF!="○",_xludf.IFS(C12&gt;300,1.15,(C12&gt;=100)*AND(C12&lt;300),1.2,C12&lt;100,1.25),1.25)</f>
        <v>#REF!</v>
      </c>
      <c r="M11" s="138" t="e">
        <f>IF(D10&lt;L11,"○","×")</f>
        <v>#REF!</v>
      </c>
    </row>
    <row r="12" spans="1:13">
      <c r="A12" s="142"/>
      <c r="B12" s="141" t="s">
        <v>155</v>
      </c>
      <c r="C12" s="140"/>
      <c r="K12" s="138" t="s">
        <v>154</v>
      </c>
      <c r="L12" s="138" t="e">
        <f>IF(#REF!="○",_xludf.IFS(C12&gt;300,1.05,(C12&gt;=100)*AND(C12&lt;300),1.1,C12&lt;100,1.15),1.15)</f>
        <v>#REF!</v>
      </c>
      <c r="M12" s="138" t="e">
        <f>IF(C10&lt;L12,"○","×")</f>
        <v>#DIV/0!</v>
      </c>
    </row>
    <row r="13" spans="1:13">
      <c r="A13" s="151" t="s">
        <v>160</v>
      </c>
      <c r="B13" s="148" t="s">
        <v>158</v>
      </c>
      <c r="C13" s="150" t="e">
        <f>ROUNDDOWN(C14/C15,2)</f>
        <v>#DIV/0!</v>
      </c>
    </row>
    <row r="14" spans="1:13">
      <c r="A14" s="146"/>
      <c r="B14" s="145" t="s">
        <v>157</v>
      </c>
      <c r="C14" s="144"/>
      <c r="K14" s="143" t="s">
        <v>156</v>
      </c>
      <c r="L14" s="138" t="e">
        <f>IF(#REF!="○",_xlfn.IFS(C15&gt;300,1.15,(C15&gt;=100)*AND(C15&lt;300),1.2,C15&lt;100,1.25),1.25)</f>
        <v>#REF!</v>
      </c>
      <c r="M14" s="138" t="e">
        <f>IF(D13&lt;L14,"○","×")</f>
        <v>#REF!</v>
      </c>
    </row>
    <row r="15" spans="1:13">
      <c r="A15" s="142"/>
      <c r="B15" s="141" t="s">
        <v>155</v>
      </c>
      <c r="C15" s="140"/>
      <c r="K15" s="138" t="s">
        <v>154</v>
      </c>
      <c r="L15" s="138" t="e">
        <f>IF(#REF!="○",_xlfn.IFS(C15&gt;300,1.05,(C15&gt;=100)*AND(C15&lt;300),1.1,C15&lt;100,1.15),1.15)</f>
        <v>#REF!</v>
      </c>
      <c r="M15" s="138" t="e">
        <f>IF(C13&lt;L15,"○","×")</f>
        <v>#DIV/0!</v>
      </c>
    </row>
    <row r="16" spans="1:13">
      <c r="A16" s="151" t="s">
        <v>160</v>
      </c>
      <c r="B16" s="148" t="s">
        <v>158</v>
      </c>
      <c r="C16" s="150" t="e">
        <f>ROUNDDOWN(C17/C18,2)</f>
        <v>#DIV/0!</v>
      </c>
    </row>
    <row r="17" spans="1:13">
      <c r="A17" s="146"/>
      <c r="B17" s="145" t="s">
        <v>157</v>
      </c>
      <c r="C17" s="144"/>
      <c r="K17" s="143" t="s">
        <v>156</v>
      </c>
      <c r="L17" s="138" t="e">
        <f>IF(#REF!="○",_xlfn.IFS(C18&gt;300,1.15,(C18&gt;=100)*AND(C18&lt;300),1.2,C18&lt;100,1.25),1.25)</f>
        <v>#REF!</v>
      </c>
      <c r="M17" s="138" t="e">
        <f>IF(D16&lt;L17,"○","×")</f>
        <v>#REF!</v>
      </c>
    </row>
    <row r="18" spans="1:13">
      <c r="A18" s="142"/>
      <c r="B18" s="141" t="s">
        <v>155</v>
      </c>
      <c r="C18" s="140"/>
      <c r="K18" s="138" t="s">
        <v>154</v>
      </c>
      <c r="L18" s="138" t="e">
        <f>IF(#REF!="○",_xlfn.IFS(C18&gt;300,1.05,(C18&gt;=100)*AND(C18&lt;300),1.1,C18&lt;100,1.15),1.15)</f>
        <v>#REF!</v>
      </c>
      <c r="M18" s="138" t="e">
        <f>IF(C16&lt;L18,"○","×")</f>
        <v>#DIV/0!</v>
      </c>
    </row>
    <row r="19" spans="1:13">
      <c r="A19" s="151" t="s">
        <v>160</v>
      </c>
      <c r="B19" s="148" t="s">
        <v>158</v>
      </c>
      <c r="C19" s="150" t="e">
        <f>ROUNDDOWN(C20/C21,2)</f>
        <v>#DIV/0!</v>
      </c>
    </row>
    <row r="20" spans="1:13">
      <c r="A20" s="146"/>
      <c r="B20" s="145" t="s">
        <v>157</v>
      </c>
      <c r="C20" s="144"/>
      <c r="K20" s="143" t="s">
        <v>156</v>
      </c>
      <c r="L20" s="138" t="e">
        <f>IF(#REF!="○",_xlfn.IFS(C21&gt;300,1.15,(C21&gt;=100)*AND(C21&lt;300),1.2,C21&lt;100,1.25),1.25)</f>
        <v>#REF!</v>
      </c>
      <c r="M20" s="138" t="e">
        <f>IF(D19&lt;L20,"○","×")</f>
        <v>#REF!</v>
      </c>
    </row>
    <row r="21" spans="1:13">
      <c r="A21" s="142"/>
      <c r="B21" s="141" t="s">
        <v>155</v>
      </c>
      <c r="C21" s="140"/>
      <c r="K21" s="138" t="s">
        <v>154</v>
      </c>
      <c r="L21" s="138" t="e">
        <f>IF(#REF!="○",_xlfn.IFS(C21&gt;300,1.05,(C21&gt;=100)*AND(C21&lt;300),1.1,C21&lt;100,1.15),1.15)</f>
        <v>#REF!</v>
      </c>
      <c r="M21" s="138" t="e">
        <f>IF(C19&lt;L21,"○","×")</f>
        <v>#DIV/0!</v>
      </c>
    </row>
    <row r="22" spans="1:13">
      <c r="A22" s="151" t="s">
        <v>160</v>
      </c>
      <c r="B22" s="148" t="s">
        <v>158</v>
      </c>
      <c r="C22" s="150" t="e">
        <f>ROUNDDOWN(C23/C24,2)</f>
        <v>#DIV/0!</v>
      </c>
    </row>
    <row r="23" spans="1:13">
      <c r="A23" s="146"/>
      <c r="B23" s="145" t="s">
        <v>157</v>
      </c>
      <c r="C23" s="144"/>
      <c r="K23" s="143" t="s">
        <v>156</v>
      </c>
      <c r="L23" s="138" t="e">
        <f>IF(#REF!="○",_xlfn.IFS(C24&gt;300,1.15,(C24&gt;=100)*AND(C24&lt;300),1.2,C24&lt;100,1.25),1.25)</f>
        <v>#REF!</v>
      </c>
      <c r="M23" s="138" t="e">
        <f>IF(D22&lt;L23,"○","×")</f>
        <v>#REF!</v>
      </c>
    </row>
    <row r="24" spans="1:13">
      <c r="A24" s="142"/>
      <c r="B24" s="141" t="s">
        <v>155</v>
      </c>
      <c r="C24" s="140"/>
      <c r="K24" s="138" t="s">
        <v>154</v>
      </c>
      <c r="L24" s="138" t="e">
        <f>IF(#REF!="○",_xlfn.IFS(C24&gt;300,1.05,(C24&gt;=100)*AND(C24&lt;300),1.1,C24&lt;100,1.15),1.15)</f>
        <v>#REF!</v>
      </c>
      <c r="M24" s="138" t="e">
        <f>IF(C22&lt;L24,"○","×")</f>
        <v>#DIV/0!</v>
      </c>
    </row>
    <row r="25" spans="1:13">
      <c r="A25" s="151" t="s">
        <v>160</v>
      </c>
      <c r="B25" s="148" t="s">
        <v>158</v>
      </c>
      <c r="C25" s="150" t="e">
        <f>ROUNDDOWN(C26/C27,2)</f>
        <v>#DIV/0!</v>
      </c>
    </row>
    <row r="26" spans="1:13">
      <c r="A26" s="146"/>
      <c r="B26" s="145" t="s">
        <v>157</v>
      </c>
      <c r="C26" s="144"/>
      <c r="K26" s="143" t="s">
        <v>156</v>
      </c>
      <c r="L26" s="138" t="e">
        <f>IF(#REF!="○",_xlfn.IFS(C27&gt;300,1.15,(C27&gt;=100)*AND(C27&lt;300),1.2,C27&lt;100,1.25),1.25)</f>
        <v>#REF!</v>
      </c>
      <c r="M26" s="138" t="e">
        <f>IF(D25&lt;L26,"○","×")</f>
        <v>#REF!</v>
      </c>
    </row>
    <row r="27" spans="1:13">
      <c r="A27" s="142"/>
      <c r="B27" s="141" t="s">
        <v>155</v>
      </c>
      <c r="C27" s="140"/>
      <c r="K27" s="138" t="s">
        <v>154</v>
      </c>
      <c r="L27" s="138" t="e">
        <f>IF(#REF!="○",_xlfn.IFS(C27&gt;300,1.05,(C27&gt;=100)*AND(C27&lt;300),1.1,C27&lt;100,1.15),1.15)</f>
        <v>#REF!</v>
      </c>
      <c r="M27" s="138" t="e">
        <f>IF(C25&lt;L27,"○","×")</f>
        <v>#DIV/0!</v>
      </c>
    </row>
    <row r="28" spans="1:13">
      <c r="A28" s="151" t="s">
        <v>160</v>
      </c>
      <c r="B28" s="148" t="s">
        <v>158</v>
      </c>
      <c r="C28" s="150" t="e">
        <f>ROUNDDOWN(C29/C30,2)</f>
        <v>#DIV/0!</v>
      </c>
    </row>
    <row r="29" spans="1:13">
      <c r="A29" s="146"/>
      <c r="B29" s="145" t="s">
        <v>157</v>
      </c>
      <c r="C29" s="144"/>
      <c r="K29" s="143" t="s">
        <v>156</v>
      </c>
      <c r="L29" s="138" t="e">
        <f>IF(#REF!="○",_xlfn.IFS(C30&gt;300,1.15,(C30&gt;=100)*AND(C30&lt;300),1.2,C30&lt;100,1.25),1.25)</f>
        <v>#REF!</v>
      </c>
      <c r="M29" s="138" t="e">
        <f>IF(D28&lt;L29,"○","×")</f>
        <v>#REF!</v>
      </c>
    </row>
    <row r="30" spans="1:13">
      <c r="A30" s="142"/>
      <c r="B30" s="141" t="s">
        <v>155</v>
      </c>
      <c r="C30" s="140"/>
      <c r="K30" s="138" t="s">
        <v>154</v>
      </c>
      <c r="L30" s="138" t="e">
        <f>IF(#REF!="○",_xlfn.IFS(C30&gt;300,1.05,(C30&gt;=100)*AND(C30&lt;300),1.1,C30&lt;100,1.15),1.15)</f>
        <v>#REF!</v>
      </c>
      <c r="M30" s="138" t="e">
        <f>IF(C28&lt;L30,"○","×")</f>
        <v>#DIV/0!</v>
      </c>
    </row>
    <row r="31" spans="1:13">
      <c r="A31" s="151" t="s">
        <v>160</v>
      </c>
      <c r="B31" s="148" t="s">
        <v>158</v>
      </c>
      <c r="C31" s="150" t="e">
        <f>ROUNDDOWN(C32/C33,2)</f>
        <v>#DIV/0!</v>
      </c>
    </row>
    <row r="32" spans="1:13">
      <c r="A32" s="146"/>
      <c r="B32" s="145" t="s">
        <v>157</v>
      </c>
      <c r="C32" s="144"/>
      <c r="K32" s="143" t="s">
        <v>156</v>
      </c>
      <c r="L32" s="138" t="e">
        <f>IF(#REF!="○",_xlfn.IFS(C33&gt;300,1.15,(C33&gt;=100)*AND(C33&lt;300),1.2,C33&lt;100,1.25),1.25)</f>
        <v>#REF!</v>
      </c>
      <c r="M32" s="138" t="e">
        <f>IF(D31&lt;L32,"○","×")</f>
        <v>#REF!</v>
      </c>
    </row>
    <row r="33" spans="1:13">
      <c r="A33" s="142"/>
      <c r="B33" s="141" t="s">
        <v>155</v>
      </c>
      <c r="C33" s="140"/>
      <c r="K33" s="138" t="s">
        <v>154</v>
      </c>
      <c r="L33" s="138" t="e">
        <f>IF(#REF!="○",_xlfn.IFS(C33&gt;300,1.05,(C33&gt;=100)*AND(C33&lt;300),1.1,C33&lt;100,1.15),1.15)</f>
        <v>#REF!</v>
      </c>
      <c r="M33" s="138" t="e">
        <f>IF(C31&lt;L33,"○","×")</f>
        <v>#DIV/0!</v>
      </c>
    </row>
    <row r="34" spans="1:13">
      <c r="A34" s="151" t="s">
        <v>160</v>
      </c>
      <c r="B34" s="148" t="s">
        <v>158</v>
      </c>
      <c r="C34" s="150" t="e">
        <f>ROUNDDOWN(C35/C36,2)</f>
        <v>#DIV/0!</v>
      </c>
    </row>
    <row r="35" spans="1:13">
      <c r="A35" s="146"/>
      <c r="B35" s="145" t="s">
        <v>157</v>
      </c>
      <c r="C35" s="144"/>
      <c r="K35" s="143" t="s">
        <v>156</v>
      </c>
      <c r="L35" s="138" t="e">
        <f>IF(#REF!="○",_xlfn.IFS(C36&gt;300,1.15,(C36&gt;=100)*AND(C36&lt;300),1.2,C36&lt;100,1.25),1.25)</f>
        <v>#REF!</v>
      </c>
      <c r="M35" s="138" t="e">
        <f>IF(D34&lt;L35,"○","×")</f>
        <v>#REF!</v>
      </c>
    </row>
    <row r="36" spans="1:13">
      <c r="A36" s="142"/>
      <c r="B36" s="141" t="s">
        <v>155</v>
      </c>
      <c r="C36" s="140"/>
      <c r="K36" s="138" t="s">
        <v>154</v>
      </c>
      <c r="L36" s="138" t="e">
        <f>IF(#REF!="○",_xlfn.IFS(C36&gt;300,1.05,(C36&gt;=100)*AND(C36&lt;300),1.1,C36&lt;100,1.15),1.15)</f>
        <v>#REF!</v>
      </c>
      <c r="M36" s="138" t="e">
        <f>IF(C34&lt;L36,"○","×")</f>
        <v>#DIV/0!</v>
      </c>
    </row>
    <row r="37" spans="1:13">
      <c r="A37" s="151" t="s">
        <v>160</v>
      </c>
      <c r="B37" s="148" t="s">
        <v>158</v>
      </c>
      <c r="C37" s="150" t="e">
        <f>ROUNDDOWN(C38/C39,2)</f>
        <v>#DIV/0!</v>
      </c>
    </row>
    <row r="38" spans="1:13">
      <c r="A38" s="146"/>
      <c r="B38" s="145" t="s">
        <v>157</v>
      </c>
      <c r="C38" s="144"/>
      <c r="K38" s="143" t="s">
        <v>156</v>
      </c>
      <c r="L38" s="138" t="e">
        <f>IF(#REF!="○",_xlfn.IFS(C39&gt;300,1.15,(C39&gt;=100)*AND(C39&lt;300),1.2,C39&lt;100,1.25),1.25)</f>
        <v>#REF!</v>
      </c>
      <c r="M38" s="138" t="e">
        <f>IF(D37&lt;L38,"○","×")</f>
        <v>#REF!</v>
      </c>
    </row>
    <row r="39" spans="1:13">
      <c r="A39" s="142"/>
      <c r="B39" s="141" t="s">
        <v>155</v>
      </c>
      <c r="C39" s="140"/>
      <c r="K39" s="138" t="s">
        <v>154</v>
      </c>
      <c r="L39" s="138" t="e">
        <f>IF(#REF!="○",_xlfn.IFS(C39&gt;300,1.05,(C39&gt;=100)*AND(C39&lt;300),1.1,C39&lt;100,1.15),1.15)</f>
        <v>#REF!</v>
      </c>
      <c r="M39" s="138" t="e">
        <f>IF(C37&lt;L39,"○","×")</f>
        <v>#DIV/0!</v>
      </c>
    </row>
    <row r="40" spans="1:13">
      <c r="A40" s="151" t="s">
        <v>160</v>
      </c>
      <c r="B40" s="148" t="s">
        <v>158</v>
      </c>
      <c r="C40" s="150" t="e">
        <f>ROUNDDOWN(C41/C42,2)</f>
        <v>#DIV/0!</v>
      </c>
    </row>
    <row r="41" spans="1:13">
      <c r="A41" s="146"/>
      <c r="B41" s="145" t="s">
        <v>157</v>
      </c>
      <c r="C41" s="144"/>
      <c r="K41" s="143" t="s">
        <v>156</v>
      </c>
      <c r="L41" s="138" t="e">
        <f>IF(#REF!="○",_xlfn.IFS(C42&gt;300,1.15,(C42&gt;=100)*AND(C42&lt;300),1.2,C42&lt;100,1.25),1.25)</f>
        <v>#REF!</v>
      </c>
      <c r="M41" s="138" t="e">
        <f>IF(D40&lt;L41,"○","×")</f>
        <v>#REF!</v>
      </c>
    </row>
    <row r="42" spans="1:13">
      <c r="A42" s="142"/>
      <c r="B42" s="141" t="s">
        <v>155</v>
      </c>
      <c r="C42" s="140"/>
      <c r="K42" s="138" t="s">
        <v>154</v>
      </c>
      <c r="L42" s="138" t="e">
        <f>IF(#REF!="○",_xlfn.IFS(C42&gt;300,1.05,(C42&gt;=100)*AND(C42&lt;300),1.1,C42&lt;100,1.15),1.15)</f>
        <v>#REF!</v>
      </c>
      <c r="M42" s="138" t="e">
        <f>IF(C40&lt;L42,"○","×")</f>
        <v>#DIV/0!</v>
      </c>
    </row>
    <row r="43" spans="1:13">
      <c r="A43" s="151" t="s">
        <v>160</v>
      </c>
      <c r="B43" s="148" t="s">
        <v>158</v>
      </c>
      <c r="C43" s="150" t="e">
        <f>ROUNDDOWN(C44/C45,2)</f>
        <v>#DIV/0!</v>
      </c>
    </row>
    <row r="44" spans="1:13">
      <c r="A44" s="146"/>
      <c r="B44" s="145" t="s">
        <v>157</v>
      </c>
      <c r="C44" s="144"/>
      <c r="K44" s="143" t="s">
        <v>156</v>
      </c>
      <c r="L44" s="138" t="e">
        <f>IF(#REF!="○",_xlfn.IFS(C45&gt;300,1.15,(C45&gt;=100)*AND(C45&lt;300),1.2,C45&lt;100,1.25),1.25)</f>
        <v>#REF!</v>
      </c>
      <c r="M44" s="138" t="e">
        <f>IF(D43&lt;L44,"○","×")</f>
        <v>#REF!</v>
      </c>
    </row>
    <row r="45" spans="1:13">
      <c r="A45" s="142"/>
      <c r="B45" s="141" t="s">
        <v>155</v>
      </c>
      <c r="C45" s="140"/>
      <c r="K45" s="138" t="s">
        <v>154</v>
      </c>
      <c r="L45" s="138" t="e">
        <f>IF(#REF!="○",_xlfn.IFS(C45&gt;300,1.05,(C45&gt;=100)*AND(C45&lt;300),1.1,C45&lt;100,1.15),1.15)</f>
        <v>#REF!</v>
      </c>
      <c r="M45" s="138" t="e">
        <f>IF(C43&lt;L45,"○","×")</f>
        <v>#DIV/0!</v>
      </c>
    </row>
    <row r="46" spans="1:13">
      <c r="A46" s="151" t="s">
        <v>160</v>
      </c>
      <c r="B46" s="148" t="s">
        <v>158</v>
      </c>
      <c r="C46" s="150" t="e">
        <f>ROUNDDOWN(C47/C48,2)</f>
        <v>#DIV/0!</v>
      </c>
    </row>
    <row r="47" spans="1:13">
      <c r="A47" s="146"/>
      <c r="B47" s="145" t="s">
        <v>157</v>
      </c>
      <c r="C47" s="144"/>
      <c r="K47" s="143" t="s">
        <v>156</v>
      </c>
      <c r="L47" s="138" t="e">
        <f>IF(#REF!="○",_xlfn.IFS(C48&gt;300,1.15,(C48&gt;=100)*AND(C48&lt;300),1.2,C48&lt;100,1.25),1.25)</f>
        <v>#REF!</v>
      </c>
      <c r="M47" s="138" t="e">
        <f>IF(D46&lt;L47,"○","×")</f>
        <v>#REF!</v>
      </c>
    </row>
    <row r="48" spans="1:13">
      <c r="A48" s="142"/>
      <c r="B48" s="141" t="s">
        <v>155</v>
      </c>
      <c r="C48" s="140"/>
      <c r="K48" s="138" t="s">
        <v>154</v>
      </c>
      <c r="L48" s="138" t="e">
        <f>IF(#REF!="○",_xlfn.IFS(C48&gt;300,1.05,(C48&gt;=100)*AND(C48&lt;300),1.1,C48&lt;100,1.15),1.15)</f>
        <v>#REF!</v>
      </c>
      <c r="M48" s="138" t="e">
        <f>IF(C46&lt;L48,"○","×")</f>
        <v>#DIV/0!</v>
      </c>
    </row>
    <row r="49" spans="1:13">
      <c r="A49" s="151" t="s">
        <v>160</v>
      </c>
      <c r="B49" s="148" t="s">
        <v>158</v>
      </c>
      <c r="C49" s="150" t="e">
        <f>ROUNDDOWN(C50/C51,2)</f>
        <v>#DIV/0!</v>
      </c>
    </row>
    <row r="50" spans="1:13">
      <c r="A50" s="146"/>
      <c r="B50" s="145" t="s">
        <v>157</v>
      </c>
      <c r="C50" s="144"/>
      <c r="K50" s="143" t="s">
        <v>156</v>
      </c>
      <c r="L50" s="138" t="e">
        <f>IF(#REF!="○",_xlfn.IFS(C51&gt;300,1.15,(C51&gt;=100)*AND(C51&lt;300),1.2,C51&lt;100,1.25),1.25)</f>
        <v>#REF!</v>
      </c>
      <c r="M50" s="138" t="e">
        <f>IF(D49&lt;L50,"○","×")</f>
        <v>#REF!</v>
      </c>
    </row>
    <row r="51" spans="1:13" ht="16.5" thickBot="1">
      <c r="A51" s="146"/>
      <c r="B51" s="145" t="s">
        <v>155</v>
      </c>
      <c r="C51" s="144"/>
      <c r="K51" s="138" t="s">
        <v>154</v>
      </c>
      <c r="L51" s="138" t="e">
        <f>IF(#REF!="○",_xlfn.IFS(C51&gt;300,1.05,(C51&gt;=100)*AND(C51&lt;300),1.1,C51&lt;100,1.15),1.15)</f>
        <v>#REF!</v>
      </c>
      <c r="M51" s="138" t="e">
        <f>IF(C49&lt;L51,"○","×")</f>
        <v>#DIV/0!</v>
      </c>
    </row>
    <row r="52" spans="1:13" ht="16.5" thickTop="1">
      <c r="A52" s="149" t="s">
        <v>159</v>
      </c>
      <c r="B52" s="148" t="s">
        <v>158</v>
      </c>
      <c r="C52" s="147" t="e">
        <f>ROUNDDOWN(C53/C54,2)</f>
        <v>#DIV/0!</v>
      </c>
    </row>
    <row r="53" spans="1:13">
      <c r="A53" s="146"/>
      <c r="B53" s="145" t="s">
        <v>157</v>
      </c>
      <c r="C53" s="144">
        <f>C11+C14+C17+C20+C23+C26+C29+C32+C35+C38+C41+C44+C47+C50</f>
        <v>0</v>
      </c>
      <c r="K53" s="143" t="s">
        <v>156</v>
      </c>
      <c r="L53" s="138" t="e">
        <f>IF(#REF!="○",_xlfn.IFS(C54&gt;300,1.15,(C54&gt;=100)*AND(C54&lt;300),1.2,C54&lt;100,1.25),1.25)</f>
        <v>#REF!</v>
      </c>
      <c r="M53" s="138" t="e">
        <f>IF(D52&lt;L53,"○","×")</f>
        <v>#REF!</v>
      </c>
    </row>
    <row r="54" spans="1:13">
      <c r="A54" s="142"/>
      <c r="B54" s="141" t="s">
        <v>155</v>
      </c>
      <c r="C54" s="140">
        <f>C12+C15+C18+C21+C24+C27+C30+C33+C36+C39+C42+C45+C48+C51</f>
        <v>0</v>
      </c>
      <c r="K54" s="138" t="s">
        <v>154</v>
      </c>
      <c r="L54" s="138" t="e">
        <f>IF(#REF!="○",_xlfn.IFS(C54&gt;300,1.05,(C54&gt;=100)*AND(C54&lt;300),1.1,C54&lt;100,1.15),1.15)</f>
        <v>#REF!</v>
      </c>
      <c r="M54" s="138" t="e">
        <f>IF(C52&lt;L54,"○","×")</f>
        <v>#DIV/0!</v>
      </c>
    </row>
    <row r="55" spans="1:13" ht="17.25" customHeight="1"/>
    <row r="56" spans="1:13">
      <c r="A56" s="139" t="s">
        <v>153</v>
      </c>
    </row>
    <row r="57" spans="1:13">
      <c r="A57" s="139" t="s">
        <v>152</v>
      </c>
    </row>
    <row r="58" spans="1:13">
      <c r="A58" s="139" t="s">
        <v>151</v>
      </c>
    </row>
    <row r="59" spans="1:13">
      <c r="A59" s="139" t="s">
        <v>150</v>
      </c>
    </row>
    <row r="60" spans="1:13">
      <c r="A60" s="139" t="s">
        <v>149</v>
      </c>
    </row>
    <row r="61" spans="1:13">
      <c r="A61" s="139" t="s">
        <v>148</v>
      </c>
    </row>
    <row r="62" spans="1:13">
      <c r="A62" s="139" t="s">
        <v>147</v>
      </c>
    </row>
    <row r="63" spans="1:13">
      <c r="A63" s="139" t="s">
        <v>146</v>
      </c>
    </row>
    <row r="64" spans="1:13">
      <c r="A64" s="139" t="s">
        <v>145</v>
      </c>
    </row>
    <row r="65" spans="1:1">
      <c r="A65" s="139" t="s">
        <v>144</v>
      </c>
    </row>
    <row r="66" spans="1:1">
      <c r="A66" s="139" t="s">
        <v>143</v>
      </c>
    </row>
    <row r="67" spans="1:1">
      <c r="A67" s="139" t="s">
        <v>142</v>
      </c>
    </row>
  </sheetData>
  <mergeCells count="7">
    <mergeCell ref="A8:A9"/>
    <mergeCell ref="B8:B9"/>
    <mergeCell ref="G2:H2"/>
    <mergeCell ref="A4:B4"/>
    <mergeCell ref="C4:D4"/>
    <mergeCell ref="A5:B5"/>
    <mergeCell ref="C5:D5"/>
  </mergeCells>
  <phoneticPr fontId="7"/>
  <dataValidations count="2">
    <dataValidation type="list" allowBlank="1" showInputMessage="1" showErrorMessage="1" sqref="C5:D5" xr:uid="{5D189F71-FF1D-46F9-B911-FC6721E40B20}">
      <formula1>"300人以上,100人以上300人未満,100人未満"</formula1>
    </dataValidation>
    <dataValidation type="list" allowBlank="1" showInputMessage="1" showErrorMessage="1" sqref="C4" xr:uid="{D291D70E-FC4F-46B3-B604-88165DCAF352}">
      <formula1>"4000人以上,4000人未満"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【様式１】申請概要</vt:lpstr>
      <vt:lpstr>【様式４】申請資格</vt:lpstr>
      <vt:lpstr>【様式５】申請要件（●●大学・申請大）</vt:lpstr>
      <vt:lpstr>【様式５】申請要件（●●大学・連携大)</vt:lpstr>
      <vt:lpstr>【補足表】定員充足率・●●大学・申請大</vt:lpstr>
      <vt:lpstr>【補足表】定員充足率・●●大学・連携大</vt:lpstr>
      <vt:lpstr>【補足表】定員充足率・●●大学・申請大!Print_Area</vt:lpstr>
      <vt:lpstr>【補足表】定員充足率・●●大学・連携大!Print_Area</vt:lpstr>
      <vt:lpstr>【様式１】申請概要!Print_Area</vt:lpstr>
      <vt:lpstr>【様式４】申請資格!Print_Area</vt:lpstr>
      <vt:lpstr>'【様式５】申請要件（●●大学・申請大）'!Print_Area</vt:lpstr>
      <vt:lpstr>'【様式５】申請要件（●●大学・連携大)'!Print_Area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2024-02-27T01:21:53Z</dcterms:created>
  <dcterms:modified xsi:type="dcterms:W3CDTF">2025-03-27T02:20:22Z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2025-01-16T06:59:33Z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d33894e3-44e3-42eb-89c0-636c23449bb6</vt:lpwstr>
  </property>
  <property fmtid="{D5CDD505-2E9C-101B-9397-08002B2CF9AE}" pid="8" name="MSIP_Label_d899a617-f30e-4fb8-b81c-fb6d0b94ac5b_ContentBits">
    <vt:lpwstr>0</vt:lpwstr>
  </property>
</Properties>
</file>