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workbookProtection workbookAlgorithmName="SHA-512" workbookHashValue="k/dj31/WorwHGkMzOPfrkMqLHVetsqF/ymwXegATrnum8epmAEECBW59+n0VEX48JYKnbCCIKraL8+SHWoSVZw==" workbookSaltValue="SYrq6ZJDSq3W8Wtpinm61A==" workbookSpinCount="100000" lockStructure="1"/>
  <bookViews>
    <workbookView xWindow="90" yWindow="15" windowWidth="14190" windowHeight="11265"/>
  </bookViews>
  <sheets>
    <sheet name="概要 " sheetId="14" r:id="rId1"/>
    <sheet name="機関番号" sheetId="15" r:id="rId2"/>
    <sheet name="データ取得用（記入削除等しないでください）" sheetId="17" r:id="rId3"/>
    <sheet name="大分類-中分類 （１学部）" sheetId="18" r:id="rId4"/>
    <sheet name="中分類‐小分類（１学部）" sheetId="19" r:id="rId5"/>
  </sheets>
  <definedNames>
    <definedName name="_C1法学">'中分類‐小分類（１学部）'!$F$4:$F$40</definedName>
    <definedName name="_C2商学">'中分類‐小分類（１学部）'!$G$4:$G$203</definedName>
    <definedName name="_C3社会">'中分類‐小分類（１学部）'!$H$4:$H$136</definedName>
    <definedName name="_R9その">'中分類‐小分類（１学部）'!$AX$4:$AX$6</definedName>
    <definedName name="A1文学">'中分類‐小分類（１学部）'!$B$4:$B$78</definedName>
    <definedName name="A2史学">'中分類‐小分類（１学部）'!$C$4:$C$22</definedName>
    <definedName name="A3哲学">'中分類‐小分類（１学部）'!$D$4:$D$46</definedName>
    <definedName name="B9その">'中分類‐小分類（１学部）'!$E$4:$E$220</definedName>
    <definedName name="D9その">'中分類‐小分類（１学部）'!$I$4:$I$154</definedName>
    <definedName name="E1数学">'中分類‐小分類（１学部）'!$J$4:$J$22</definedName>
    <definedName name="E2物理">'中分類‐小分類（１学部）'!$K$4:$K$17</definedName>
    <definedName name="E3化学">'中分類‐小分類（１学部）'!$L$4:$L$11</definedName>
    <definedName name="E4生物">'中分類‐小分類（１学部）'!$M$4:$M$21</definedName>
    <definedName name="E5地学">'中分類‐小分類（１学部）'!$N$4:$N$23</definedName>
    <definedName name="F9その">'中分類‐小分類（１学部）'!$O$4:$O$102</definedName>
    <definedName name="G1機械">'中分類‐小分類（１学部）'!$P$4:$P$89</definedName>
    <definedName name="G2電気">'中分類‐小分類（１学部）'!$Q$4:$Q$206</definedName>
    <definedName name="G3土木">'中分類‐小分類（１学部）'!$R$4:$R$104</definedName>
    <definedName name="G4応用">'中分類‐小分類（１学部）'!$S$4:$S$107</definedName>
    <definedName name="G5応用">'中分類‐小分類（１学部）'!$T$4:$T$27</definedName>
    <definedName name="G6原子">'中分類‐小分類（１学部）'!$U$4:$U$12</definedName>
    <definedName name="G7鉱山">'中分類‐小分類（１学部）'!$V$4:$V$11</definedName>
    <definedName name="G8金属">'中分類‐小分類（１学部）'!$W$4:$W$15</definedName>
    <definedName name="H1繊維">'中分類‐小分類（１学部）'!$X$4:$X$24</definedName>
    <definedName name="H2船舶">'中分類‐小分類（１学部）'!$Y$4:$Y$10</definedName>
    <definedName name="H3航空">'中分類‐小分類（１学部）'!$Z$4:$Z$11</definedName>
    <definedName name="H4経営">'中分類‐小分類（１学部）'!$AA$4:$AA$28</definedName>
    <definedName name="H5工芸">'中分類‐小分類（１学部）'!$AB$4:$AB$24</definedName>
    <definedName name="J9その">'中分類‐小分類（１学部）'!$AC$4:$AC$376</definedName>
    <definedName name="K1農学">'中分類‐小分類（１学部）'!$AD$4:$AD$46</definedName>
    <definedName name="K2農芸">'中分類‐小分類（１学部）'!$AE$4:$AE$37</definedName>
    <definedName name="K3農業">'中分類‐小分類（１学部）'!$AF$4:$AF$23</definedName>
    <definedName name="K4農業">'中分類‐小分類（１学部）'!$AG$4:$AG$26</definedName>
    <definedName name="K5林学">'中分類‐小分類（１学部）'!$AH$4:$AH$9</definedName>
    <definedName name="K6林産">'中分類‐小分類（１学部）'!$AI$4:$AI$5</definedName>
    <definedName name="K7獣医">'中分類‐小分類（１学部）'!$AJ$4:$AJ$25</definedName>
    <definedName name="K8水産">'中分類‐小分類（１学部）'!$AK$4:$AK$41</definedName>
    <definedName name="L9その">'中分類‐小分類（１学部）'!$AL$4:$AL$120</definedName>
    <definedName name="M2医学">'中分類‐小分類（１学部）'!$AM$4:$AM$5</definedName>
    <definedName name="M4歯学">'中分類‐小分類（１学部）'!$AN$4:$AN$5</definedName>
    <definedName name="M5薬学">'中分類‐小分類（１学部）'!$AO$4:$AO$30</definedName>
    <definedName name="M6看護">'中分類‐小分類（１学部）'!$AP$4:$AP$9</definedName>
    <definedName name="O9その">'中分類‐小分類（１学部）'!$AQ$4:$AQ$117</definedName>
    <definedName name="P1商船">'中分類‐小分類（１学部）'!$AR$4:$AR$16</definedName>
    <definedName name="_xlnm.Print_Area" localSheetId="0">'概要 '!$A$1:$BF$62</definedName>
    <definedName name="Q1家政">'中分類‐小分類（１学部）'!$AS$4:$AS$65</definedName>
    <definedName name="Q2食物">'中分類‐小分類（１学部）'!$AT$4:$AT$43</definedName>
    <definedName name="Q3被服">'中分類‐小分類（１学部）'!$AU$4:$AU$19</definedName>
    <definedName name="Q4住居">'中分類‐小分類（１学部）'!$AV$4:$AV$9</definedName>
    <definedName name="Q5児童">'中分類‐小分類（１学部）'!$AW$4:$AW$5</definedName>
    <definedName name="S1教育">'中分類‐小分類（１学部）'!$AY$4:$AY$38</definedName>
    <definedName name="S2小学">'中分類‐小分類（１学部）'!$AZ$4:$AZ$7</definedName>
    <definedName name="S4中学">'中分類‐小分類（１学部）'!$BA$4</definedName>
    <definedName name="S5高等">'中分類‐小分類（１学部）'!$BB$4</definedName>
    <definedName name="S6特別">'中分類‐小分類（１学部）'!$BC$4:$BC$10</definedName>
    <definedName name="S7盲学">'中分類‐小分類（１学部）'!$BD$4</definedName>
    <definedName name="S8聾学">'中分類‐小分類（１学部）'!$BE$4</definedName>
    <definedName name="S9中等">'中分類‐小分類（１学部）'!$BF$4</definedName>
    <definedName name="T1養護">'中分類‐小分類（１学部）'!$BG$4:$BG$8</definedName>
    <definedName name="T2幼稚">'中分類‐小分類（１学部）'!$BH$4</definedName>
    <definedName name="T3体育">'中分類‐小分類（１学部）'!$BI$4:$BI$38</definedName>
    <definedName name="T5障害">'中分類‐小分類（１学部）'!$BJ$4</definedName>
    <definedName name="T6特別">'中分類‐小分類（１学部）'!$BK$4:$BK$5</definedName>
    <definedName name="U9その">'中分類‐小分類（１学部）'!$BL$4:$BL$164</definedName>
    <definedName name="V1美術">'中分類‐小分類（１学部）'!$BM$4:$BM$22</definedName>
    <definedName name="V2デザ">'中分類‐小分類（１学部）'!$BN$4:$BN$39</definedName>
    <definedName name="V3音楽">'中分類‐小分類（１学部）'!$BO$4:$BO$37</definedName>
    <definedName name="W9その">'中分類‐小分類（１学部）'!$BP$4:$BP$86</definedName>
    <definedName name="X1教養">'中分類‐小分類（１学部）'!$BQ$4:$BQ$10</definedName>
    <definedName name="X2総合">'中分類‐小分類（１学部）'!$BR$4</definedName>
    <definedName name="X3教養">'中分類‐小分類（１学部）'!$BS$4:$BS$8</definedName>
    <definedName name="X4教養">'中分類‐小分類（１学部）'!$BT$4:$BT$5</definedName>
    <definedName name="X5教養">'中分類‐小分類（１学部）'!$BU$4</definedName>
    <definedName name="X6人文">'中分類‐小分類（１学部）'!$BV$4:$BV$55</definedName>
    <definedName name="X7国際">'中分類‐小分類（１学部）'!$BW$4:$BW$12</definedName>
    <definedName name="X8人間">'中分類‐小分類（１学部）'!$BX$4:$BX$22</definedName>
    <definedName name="X9その">'中分類‐小分類（１学部）'!$BY$4:$BY$299</definedName>
    <definedName name="その他">'大分類-中分類 （１学部）'!$Q$3:$Q$11</definedName>
    <definedName name="家政">'大分類-中分類 （１学部）'!$N$3:$N$8</definedName>
    <definedName name="教育">'大分類-中分類 （１学部）'!$O$3:$O$16</definedName>
    <definedName name="芸術">'大分類-中分類 （１学部）'!$P$3:$P$6</definedName>
    <definedName name="工学">'大分類-中分類 （１学部）'!$J$3:$J$16</definedName>
    <definedName name="社会科学">'大分類-中分類 （１学部）'!$H$3:$H$6</definedName>
    <definedName name="商船">'大分類-中分類 （１学部）'!$M$3</definedName>
    <definedName name="人文科学">'大分類-中分類 （１学部）'!$G$3:$G$6</definedName>
    <definedName name="大分類">'大分類-中分類 （１学部）'!$A$3:$A$13</definedName>
    <definedName name="農学">'大分類-中分類 （１学部）'!$K$3:$K$11</definedName>
    <definedName name="保健">'大分類-中分類 （１学部）'!$L$3:$L$7</definedName>
    <definedName name="理学">'大分類-中分類 （１学部）'!$I$3:$I$8</definedName>
  </definedNames>
  <calcPr calcId="162913"/>
</workbook>
</file>

<file path=xl/calcChain.xml><?xml version="1.0" encoding="utf-8"?>
<calcChain xmlns="http://schemas.openxmlformats.org/spreadsheetml/2006/main">
  <c r="BV2" i="17" l="1"/>
  <c r="BU2" i="17"/>
  <c r="BT2" i="17"/>
  <c r="BS2" i="17"/>
  <c r="BR2" i="17"/>
  <c r="BQ2" i="17"/>
  <c r="BP2" i="17"/>
  <c r="BO2" i="17"/>
  <c r="BN2" i="17"/>
  <c r="BM2" i="17"/>
  <c r="BL2" i="17"/>
  <c r="BK2" i="17"/>
  <c r="BJ2" i="17"/>
  <c r="BI2" i="17"/>
  <c r="BH2" i="17"/>
  <c r="BG2" i="17"/>
  <c r="BF2" i="17"/>
  <c r="AV2" i="17"/>
  <c r="BE2" i="17" l="1"/>
  <c r="BD2" i="17"/>
  <c r="BC2" i="17"/>
  <c r="BB2" i="17"/>
  <c r="BA2" i="17"/>
  <c r="AZ2" i="17"/>
  <c r="AY2" i="17"/>
  <c r="AX2" i="17"/>
  <c r="AW2" i="17"/>
  <c r="AU2" i="17"/>
  <c r="AT2" i="17"/>
  <c r="AS2" i="17"/>
  <c r="AR2" i="17"/>
  <c r="AQ2" i="17"/>
  <c r="AP2" i="17"/>
  <c r="AO2" i="17"/>
  <c r="AN2" i="17"/>
  <c r="AM2" i="17"/>
  <c r="AL2" i="17"/>
  <c r="AK2" i="17"/>
  <c r="AJ2" i="17"/>
  <c r="AI2" i="17"/>
  <c r="AH2" i="17"/>
  <c r="AG2" i="17"/>
  <c r="AF2" i="17"/>
  <c r="AE2" i="17"/>
  <c r="AD2" i="17"/>
  <c r="AC2" i="17"/>
  <c r="AB2" i="17"/>
  <c r="AA2" i="17"/>
  <c r="Z2" i="17"/>
  <c r="Y2" i="17"/>
  <c r="X2" i="17"/>
  <c r="W2" i="17"/>
  <c r="V2" i="17"/>
  <c r="U2" i="17"/>
  <c r="T2" i="17"/>
  <c r="S2" i="17"/>
  <c r="R2" i="17"/>
  <c r="Q2" i="17"/>
  <c r="P2" i="17"/>
  <c r="O2" i="17"/>
  <c r="N2" i="17"/>
  <c r="M2" i="17"/>
  <c r="H2" i="17"/>
  <c r="G2" i="17"/>
  <c r="A2" i="17"/>
  <c r="B2" i="17"/>
  <c r="AK23" i="14" l="1"/>
  <c r="AD23" i="14"/>
  <c r="W23" i="14"/>
  <c r="P23" i="14"/>
  <c r="AK22" i="14"/>
  <c r="L33" i="14"/>
  <c r="A61" i="14" l="1"/>
  <c r="A62" i="14"/>
  <c r="L2" i="17" l="1"/>
  <c r="K2" i="17"/>
  <c r="J2" i="17"/>
  <c r="I2" i="17"/>
  <c r="F2" i="17"/>
  <c r="E2" i="17"/>
  <c r="D2" i="17"/>
  <c r="C2" i="17"/>
  <c r="C18" i="14"/>
  <c r="BK44" i="14" l="1"/>
  <c r="BK45" i="14"/>
  <c r="BK46" i="14"/>
  <c r="BK47" i="14"/>
  <c r="BH44" i="14" l="1"/>
  <c r="BI44" i="14"/>
  <c r="BJ44" i="14" s="1"/>
  <c r="BH45" i="14"/>
  <c r="BI45" i="14"/>
  <c r="BJ45" i="14"/>
  <c r="BH46" i="14"/>
  <c r="BI46" i="14"/>
  <c r="BJ46" i="14" s="1"/>
  <c r="BH47" i="14"/>
  <c r="BI47" i="14"/>
  <c r="BJ47" i="14"/>
  <c r="BI43" i="14"/>
  <c r="BH43" i="14"/>
  <c r="BJ43" i="14" l="1"/>
  <c r="BK43" i="14" s="1"/>
  <c r="M5" i="14"/>
  <c r="BH42" i="14" l="1"/>
  <c r="AU35" i="14"/>
  <c r="AU34" i="14"/>
  <c r="AN33" i="14"/>
  <c r="AG33" i="14"/>
  <c r="Z33" i="14"/>
  <c r="S33" i="14"/>
  <c r="AK21" i="14"/>
  <c r="BB21" i="14"/>
  <c r="K5" i="14"/>
  <c r="AU33" i="14"/>
</calcChain>
</file>

<file path=xl/sharedStrings.xml><?xml version="1.0" encoding="utf-8"?>
<sst xmlns="http://schemas.openxmlformats.org/spreadsheetml/2006/main" count="4800" uniqueCount="4612">
  <si>
    <t>機関番号</t>
    <rPh sb="0" eb="2">
      <t>キカン</t>
    </rPh>
    <rPh sb="2" eb="4">
      <t>バンゴウ</t>
    </rPh>
    <phoneticPr fontId="1"/>
  </si>
  <si>
    <t>２．</t>
    <phoneticPr fontId="1"/>
  </si>
  <si>
    <t xml:space="preserve"> （所属・職名）</t>
    <rPh sb="2" eb="4">
      <t>ショゾク</t>
    </rPh>
    <rPh sb="5" eb="7">
      <t>ショクメイ</t>
    </rPh>
    <phoneticPr fontId="1"/>
  </si>
  <si>
    <t>事業規模</t>
    <rPh sb="0" eb="2">
      <t>ジギョウ</t>
    </rPh>
    <rPh sb="2" eb="4">
      <t>キボ</t>
    </rPh>
    <phoneticPr fontId="1"/>
  </si>
  <si>
    <t>内訳</t>
    <rPh sb="0" eb="2">
      <t>ウチワケ</t>
    </rPh>
    <phoneticPr fontId="1"/>
  </si>
  <si>
    <t>合　計</t>
    <rPh sb="0" eb="1">
      <t>ゴウ</t>
    </rPh>
    <rPh sb="2" eb="3">
      <t>ケイ</t>
    </rPh>
    <phoneticPr fontId="1"/>
  </si>
  <si>
    <t>補助金申請額</t>
    <rPh sb="0" eb="3">
      <t>ホジョキン</t>
    </rPh>
    <rPh sb="3" eb="6">
      <t>シンセイガク</t>
    </rPh>
    <phoneticPr fontId="1"/>
  </si>
  <si>
    <t>大学負担額</t>
    <rPh sb="0" eb="2">
      <t>ダイガク</t>
    </rPh>
    <rPh sb="2" eb="5">
      <t>フタンガク</t>
    </rPh>
    <phoneticPr fontId="1"/>
  </si>
  <si>
    <t>部課名</t>
    <rPh sb="0" eb="3">
      <t>ブカメイ</t>
    </rPh>
    <phoneticPr fontId="1"/>
  </si>
  <si>
    <t>所在地</t>
    <rPh sb="0" eb="3">
      <t>ショザイチ</t>
    </rPh>
    <phoneticPr fontId="1"/>
  </si>
  <si>
    <t>責任者</t>
    <rPh sb="0" eb="3">
      <t>セキニンシャ</t>
    </rPh>
    <phoneticPr fontId="1"/>
  </si>
  <si>
    <t>担当者</t>
    <rPh sb="0" eb="3">
      <t>タントウシャ</t>
    </rPh>
    <phoneticPr fontId="1"/>
  </si>
  <si>
    <t>電話番号</t>
    <rPh sb="0" eb="2">
      <t>デンワ</t>
    </rPh>
    <rPh sb="2" eb="4">
      <t>バンゴウ</t>
    </rPh>
    <phoneticPr fontId="1"/>
  </si>
  <si>
    <t>緊急連絡先</t>
    <rPh sb="0" eb="2">
      <t>キンキュウ</t>
    </rPh>
    <rPh sb="2" eb="5">
      <t>レンラクサキ</t>
    </rPh>
    <phoneticPr fontId="1"/>
  </si>
  <si>
    <t>３．</t>
    <phoneticPr fontId="1"/>
  </si>
  <si>
    <t>５．</t>
    <phoneticPr fontId="1"/>
  </si>
  <si>
    <t>６．</t>
    <phoneticPr fontId="1"/>
  </si>
  <si>
    <t>e-mail（主）</t>
    <rPh sb="7" eb="8">
      <t>シュ</t>
    </rPh>
    <phoneticPr fontId="1"/>
  </si>
  <si>
    <t>e-mail（副）</t>
    <rPh sb="7" eb="8">
      <t>フク</t>
    </rPh>
    <phoneticPr fontId="1"/>
  </si>
  <si>
    <t xml:space="preserve"> （氏名）</t>
    <rPh sb="2" eb="4">
      <t>シメイ</t>
    </rPh>
    <phoneticPr fontId="1"/>
  </si>
  <si>
    <t xml:space="preserve"> （大学の学長）</t>
    <rPh sb="2" eb="4">
      <t>ダイガク</t>
    </rPh>
    <rPh sb="5" eb="7">
      <t>ガクチョウ</t>
    </rPh>
    <phoneticPr fontId="1"/>
  </si>
  <si>
    <t>申請者</t>
    <rPh sb="0" eb="3">
      <t>シンセイシャ</t>
    </rPh>
    <phoneticPr fontId="1"/>
  </si>
  <si>
    <t>※原則として、当該機関事務局の担当部課とし、責任者は課長相当職、担当者は係長相当職とします。
　 e-mail（主）については、できる限り係や課などで共有できるグループメールとし、必ず（副）にも別のアドレスを記入してくださ
   い。</t>
    <rPh sb="1" eb="3">
      <t>ゲンソク</t>
    </rPh>
    <rPh sb="7" eb="9">
      <t>トウガイ</t>
    </rPh>
    <rPh sb="9" eb="11">
      <t>キカン</t>
    </rPh>
    <rPh sb="11" eb="14">
      <t>ジムキョク</t>
    </rPh>
    <rPh sb="15" eb="17">
      <t>タントウ</t>
    </rPh>
    <rPh sb="17" eb="19">
      <t>ブカ</t>
    </rPh>
    <rPh sb="22" eb="25">
      <t>セキニンシャ</t>
    </rPh>
    <rPh sb="26" eb="28">
      <t>カチョウ</t>
    </rPh>
    <rPh sb="28" eb="30">
      <t>ソウトウ</t>
    </rPh>
    <rPh sb="30" eb="31">
      <t>ショク</t>
    </rPh>
    <rPh sb="32" eb="35">
      <t>タントウシャ</t>
    </rPh>
    <rPh sb="36" eb="38">
      <t>カカリチョウ</t>
    </rPh>
    <rPh sb="38" eb="40">
      <t>ソウトウ</t>
    </rPh>
    <rPh sb="40" eb="41">
      <t>ショク</t>
    </rPh>
    <rPh sb="56" eb="57">
      <t>シュ</t>
    </rPh>
    <rPh sb="67" eb="68">
      <t>カギ</t>
    </rPh>
    <rPh sb="75" eb="77">
      <t>キョウユウ</t>
    </rPh>
    <rPh sb="90" eb="91">
      <t>カナラ</t>
    </rPh>
    <rPh sb="93" eb="94">
      <t>フク</t>
    </rPh>
    <rPh sb="97" eb="98">
      <t>ベツ</t>
    </rPh>
    <rPh sb="104" eb="106">
      <t>キニュウ</t>
    </rPh>
    <phoneticPr fontId="1"/>
  </si>
  <si>
    <t>人</t>
    <rPh sb="0" eb="1">
      <t>ニン</t>
    </rPh>
    <phoneticPr fontId="1"/>
  </si>
  <si>
    <t>合計</t>
    <phoneticPr fontId="1"/>
  </si>
  <si>
    <t>職員数</t>
    <rPh sb="0" eb="3">
      <t>ショクインスウ</t>
    </rPh>
    <phoneticPr fontId="1"/>
  </si>
  <si>
    <t>教員数</t>
    <rPh sb="0" eb="2">
      <t>キョウイン</t>
    </rPh>
    <rPh sb="2" eb="3">
      <t>スウ</t>
    </rPh>
    <phoneticPr fontId="1"/>
  </si>
  <si>
    <t>人</t>
    <rPh sb="0" eb="1">
      <t>ニン</t>
    </rPh>
    <phoneticPr fontId="1"/>
  </si>
  <si>
    <t>学生数</t>
    <rPh sb="0" eb="3">
      <t>ガクセイスウ</t>
    </rPh>
    <phoneticPr fontId="1"/>
  </si>
  <si>
    <t>学部</t>
    <rPh sb="0" eb="2">
      <t>ガクブ</t>
    </rPh>
    <phoneticPr fontId="1"/>
  </si>
  <si>
    <t>大学院</t>
    <rPh sb="0" eb="3">
      <t>ダイガクイン</t>
    </rPh>
    <phoneticPr fontId="1"/>
  </si>
  <si>
    <t>合計</t>
    <rPh sb="0" eb="2">
      <t>ゴウケイ</t>
    </rPh>
    <phoneticPr fontId="1"/>
  </si>
  <si>
    <t>学生・
教職員数</t>
    <phoneticPr fontId="1"/>
  </si>
  <si>
    <t xml:space="preserve"> （大学等の設置者）</t>
    <rPh sb="2" eb="4">
      <t>ダイガク</t>
    </rPh>
    <rPh sb="4" eb="5">
      <t>トウ</t>
    </rPh>
    <rPh sb="6" eb="8">
      <t>セッチ</t>
    </rPh>
    <rPh sb="8" eb="9">
      <t>シャ</t>
    </rPh>
    <phoneticPr fontId="1"/>
  </si>
  <si>
    <t>事業者</t>
    <rPh sb="0" eb="2">
      <t>ジギョウ</t>
    </rPh>
    <rPh sb="2" eb="3">
      <t>シャ</t>
    </rPh>
    <phoneticPr fontId="1"/>
  </si>
  <si>
    <t>４．</t>
    <phoneticPr fontId="1"/>
  </si>
  <si>
    <r>
      <rPr>
        <b/>
        <sz val="11"/>
        <rFont val="ＭＳ Ｐゴシック"/>
        <family val="3"/>
        <charset val="128"/>
      </rPr>
      <t>大学名</t>
    </r>
    <r>
      <rPr>
        <sz val="11"/>
        <rFont val="ＭＳ Ｐゴシック"/>
        <family val="3"/>
        <charset val="128"/>
      </rPr>
      <t/>
    </r>
    <rPh sb="0" eb="3">
      <t>ダイガクメイ</t>
    </rPh>
    <phoneticPr fontId="1"/>
  </si>
  <si>
    <t xml:space="preserve">※２．国立大学における運営費交付金、公立大学における運営費交付金等、私立大学の私立大学経常費補助金等は「大学負担額」に計上しないこと。
</t>
    <phoneticPr fontId="1"/>
  </si>
  <si>
    <t>※１　「補助金申請額」欄と「大学負担額」欄に記入すると「事業規模」欄に合計金額が表示されます。</t>
    <rPh sb="4" eb="7">
      <t>ホジョキン</t>
    </rPh>
    <rPh sb="7" eb="10">
      <t>シンセイガク</t>
    </rPh>
    <rPh sb="11" eb="12">
      <t>ラン</t>
    </rPh>
    <rPh sb="14" eb="16">
      <t>ダイガク</t>
    </rPh>
    <rPh sb="16" eb="19">
      <t>フタンガク</t>
    </rPh>
    <rPh sb="20" eb="21">
      <t>ラン</t>
    </rPh>
    <rPh sb="22" eb="24">
      <t>キニュウ</t>
    </rPh>
    <rPh sb="28" eb="30">
      <t>ジギョウ</t>
    </rPh>
    <rPh sb="30" eb="32">
      <t>キボ</t>
    </rPh>
    <rPh sb="33" eb="34">
      <t>ラン</t>
    </rPh>
    <rPh sb="35" eb="37">
      <t>ゴウケイ</t>
    </rPh>
    <rPh sb="37" eb="39">
      <t>キンガク</t>
    </rPh>
    <rPh sb="40" eb="42">
      <t>ヒョウジ</t>
    </rPh>
    <phoneticPr fontId="1"/>
  </si>
  <si>
    <t xml:space="preserve"> ふりがな</t>
    <phoneticPr fontId="1"/>
  </si>
  <si>
    <t>ふりがな</t>
    <phoneticPr fontId="1"/>
  </si>
  <si>
    <t>「知識集約型社会を支える人材育成事業」　計画調書</t>
    <rPh sb="1" eb="3">
      <t>チシキ</t>
    </rPh>
    <rPh sb="3" eb="6">
      <t>シュウヤクガタ</t>
    </rPh>
    <rPh sb="6" eb="8">
      <t>シャカイ</t>
    </rPh>
    <rPh sb="9" eb="10">
      <t>ササ</t>
    </rPh>
    <rPh sb="12" eb="14">
      <t>ジンザイ</t>
    </rPh>
    <rPh sb="14" eb="16">
      <t>イクセイ</t>
    </rPh>
    <rPh sb="16" eb="18">
      <t>ジギョウ</t>
    </rPh>
    <rPh sb="20" eb="22">
      <t>ケイカク</t>
    </rPh>
    <rPh sb="22" eb="24">
      <t>チョウショ</t>
    </rPh>
    <phoneticPr fontId="1"/>
  </si>
  <si>
    <t>令和２年度</t>
    <rPh sb="0" eb="2">
      <t>レイワ</t>
    </rPh>
    <rPh sb="3" eb="5">
      <t>ネンド</t>
    </rPh>
    <phoneticPr fontId="1"/>
  </si>
  <si>
    <t>令和３年度</t>
    <rPh sb="0" eb="2">
      <t>レイワ</t>
    </rPh>
    <rPh sb="3" eb="5">
      <t>ネンド</t>
    </rPh>
    <phoneticPr fontId="1"/>
  </si>
  <si>
    <t>令和４年度</t>
    <rPh sb="0" eb="2">
      <t>レイワ</t>
    </rPh>
    <rPh sb="3" eb="5">
      <t>ネンド</t>
    </rPh>
    <phoneticPr fontId="1"/>
  </si>
  <si>
    <t>令和５年度</t>
    <rPh sb="0" eb="2">
      <t>レイワ</t>
    </rPh>
    <rPh sb="3" eb="5">
      <t>ネンド</t>
    </rPh>
    <phoneticPr fontId="1"/>
  </si>
  <si>
    <t>令和６年度</t>
    <rPh sb="0" eb="2">
      <t>レイワ</t>
    </rPh>
    <rPh sb="3" eb="5">
      <t>ネンド</t>
    </rPh>
    <phoneticPr fontId="1"/>
  </si>
  <si>
    <t>年度（令和）</t>
    <rPh sb="0" eb="2">
      <t>ネンド</t>
    </rPh>
    <rPh sb="3" eb="5">
      <t>レイワ</t>
    </rPh>
    <phoneticPr fontId="1"/>
  </si>
  <si>
    <t>１．</t>
    <phoneticPr fontId="1"/>
  </si>
  <si>
    <t>様式１</t>
    <rPh sb="0" eb="2">
      <t>ヨウシキ</t>
    </rPh>
    <phoneticPr fontId="1"/>
  </si>
  <si>
    <t>授与する学位分野・名称</t>
    <rPh sb="0" eb="2">
      <t>ジュヨ</t>
    </rPh>
    <rPh sb="4" eb="6">
      <t>ガクイ</t>
    </rPh>
    <rPh sb="6" eb="8">
      <t>ブンヤ</t>
    </rPh>
    <rPh sb="9" eb="11">
      <t>メイショウ</t>
    </rPh>
    <phoneticPr fontId="1"/>
  </si>
  <si>
    <t>名</t>
    <rPh sb="0" eb="1">
      <t>メイ</t>
    </rPh>
    <phoneticPr fontId="1"/>
  </si>
  <si>
    <t>7．</t>
    <phoneticPr fontId="1"/>
  </si>
  <si>
    <t>8．</t>
    <phoneticPr fontId="1"/>
  </si>
  <si>
    <t>9.</t>
    <phoneticPr fontId="1"/>
  </si>
  <si>
    <t>大分類</t>
    <rPh sb="0" eb="3">
      <t>ダイブンルイ</t>
    </rPh>
    <phoneticPr fontId="1"/>
  </si>
  <si>
    <t>中分類</t>
    <rPh sb="0" eb="3">
      <t>チュウブンルイ</t>
    </rPh>
    <phoneticPr fontId="1"/>
  </si>
  <si>
    <t>小分類</t>
    <rPh sb="0" eb="3">
      <t>ショウブンルイ</t>
    </rPh>
    <phoneticPr fontId="1"/>
  </si>
  <si>
    <t>＜メニューⅠのみ記入＞</t>
    <rPh sb="8" eb="10">
      <t>キニュウ</t>
    </rPh>
    <phoneticPr fontId="1"/>
  </si>
  <si>
    <t>10.</t>
    <phoneticPr fontId="1"/>
  </si>
  <si>
    <t>メニューⅠ　文理横断・学修の幅を広げる教育プログラム</t>
  </si>
  <si>
    <r>
      <rPr>
        <b/>
        <sz val="10"/>
        <rFont val="ＭＳ Ｐゴシック"/>
        <family val="3"/>
        <charset val="128"/>
      </rPr>
      <t>連携先機関名</t>
    </r>
    <r>
      <rPr>
        <b/>
        <sz val="11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（他の大学、民間企業等と連携した取組の場合の機関名）</t>
    </r>
    <phoneticPr fontId="1"/>
  </si>
  <si>
    <t>11．</t>
    <phoneticPr fontId="1"/>
  </si>
  <si>
    <t>番号</t>
  </si>
  <si>
    <t>機関名</t>
  </si>
  <si>
    <t>北海道大学</t>
    <rPh sb="0" eb="3">
      <t>ホッカイドウ</t>
    </rPh>
    <rPh sb="3" eb="5">
      <t>ダイガク</t>
    </rPh>
    <phoneticPr fontId="1"/>
  </si>
  <si>
    <t>北海道教育大学</t>
  </si>
  <si>
    <t>室蘭工業大学</t>
  </si>
  <si>
    <t>小樽商科大学</t>
  </si>
  <si>
    <t>帯広畜産大学</t>
  </si>
  <si>
    <t>北見工業大学</t>
  </si>
  <si>
    <t>旭川医科大学</t>
  </si>
  <si>
    <t>弘前大学</t>
  </si>
  <si>
    <t>岩手大学</t>
  </si>
  <si>
    <t>東北大学</t>
  </si>
  <si>
    <t>宮城教育大学</t>
  </si>
  <si>
    <t>秋田大学</t>
  </si>
  <si>
    <t>山形大学</t>
  </si>
  <si>
    <t>福島大学</t>
  </si>
  <si>
    <t>茨城大学</t>
  </si>
  <si>
    <t>筑波大学</t>
  </si>
  <si>
    <t>筑波技術大学</t>
  </si>
  <si>
    <t>宇都宮大学</t>
  </si>
  <si>
    <t>群馬大学</t>
  </si>
  <si>
    <t>埼玉大学</t>
  </si>
  <si>
    <t>千葉大学</t>
  </si>
  <si>
    <t>東京大学</t>
  </si>
  <si>
    <t>東京医科歯科大学</t>
  </si>
  <si>
    <t>東京外国語大学</t>
  </si>
  <si>
    <t>東京学芸大学</t>
  </si>
  <si>
    <t>東京農工大学</t>
  </si>
  <si>
    <t>東京藝術大学</t>
  </si>
  <si>
    <t>東京工業大学</t>
  </si>
  <si>
    <t>お茶の水女子大学</t>
  </si>
  <si>
    <t>電気通信大学</t>
  </si>
  <si>
    <t>一橋大学</t>
  </si>
  <si>
    <t>東京海洋大学</t>
  </si>
  <si>
    <t>横浜国立大学</t>
  </si>
  <si>
    <t>総合研究大学院大学</t>
  </si>
  <si>
    <t>政策研究大学院大学</t>
  </si>
  <si>
    <t>新潟大学</t>
  </si>
  <si>
    <t>長岡技術科学大学</t>
  </si>
  <si>
    <t>上越教育大学</t>
  </si>
  <si>
    <t>富山大学</t>
  </si>
  <si>
    <t>金沢大学</t>
  </si>
  <si>
    <t>北陸先端科学技術大学院大学</t>
  </si>
  <si>
    <t>福井大学</t>
  </si>
  <si>
    <t>山梨大学</t>
  </si>
  <si>
    <t>信州大学</t>
  </si>
  <si>
    <t>岐阜大学</t>
  </si>
  <si>
    <t>静岡大学</t>
  </si>
  <si>
    <t>浜松医科大学</t>
  </si>
  <si>
    <t>名古屋大学</t>
  </si>
  <si>
    <t>愛知教育大学</t>
  </si>
  <si>
    <t>名古屋工業大学</t>
  </si>
  <si>
    <t>豊橋技術科学大学</t>
  </si>
  <si>
    <t>三重大学</t>
  </si>
  <si>
    <t>滋賀大学</t>
  </si>
  <si>
    <t>滋賀医科大学</t>
  </si>
  <si>
    <t>京都大学</t>
  </si>
  <si>
    <t>京都教育大学</t>
  </si>
  <si>
    <t>京都工芸繊維大学</t>
  </si>
  <si>
    <t>大阪大学</t>
  </si>
  <si>
    <t>大阪教育大学</t>
  </si>
  <si>
    <t>神戸大学</t>
  </si>
  <si>
    <t>兵庫教育大学</t>
  </si>
  <si>
    <t>奈良教育大学</t>
  </si>
  <si>
    <t>奈良女子大学</t>
  </si>
  <si>
    <t>奈良先端科学技術大学院大学</t>
  </si>
  <si>
    <t>和歌山大学</t>
  </si>
  <si>
    <t>鳥取大学</t>
  </si>
  <si>
    <t>島根大学</t>
  </si>
  <si>
    <t>岡山大学</t>
  </si>
  <si>
    <t>広島大学</t>
  </si>
  <si>
    <t>山口大学</t>
  </si>
  <si>
    <t>徳島大学</t>
  </si>
  <si>
    <t>鳴門教育大学</t>
  </si>
  <si>
    <t>香川大学</t>
  </si>
  <si>
    <t>愛媛大学</t>
  </si>
  <si>
    <t>高知大学</t>
  </si>
  <si>
    <t>福岡教育大学</t>
  </si>
  <si>
    <t>九州大学</t>
  </si>
  <si>
    <t>九州工業大学</t>
  </si>
  <si>
    <t>佐賀大学</t>
  </si>
  <si>
    <t>長崎大学</t>
  </si>
  <si>
    <t>熊本大学</t>
  </si>
  <si>
    <t>大分大学</t>
  </si>
  <si>
    <t>宮崎大学</t>
  </si>
  <si>
    <t>鹿児島大学</t>
  </si>
  <si>
    <t>鹿屋体育大学</t>
  </si>
  <si>
    <t>琉球大学</t>
  </si>
  <si>
    <t>札幌医科大学</t>
  </si>
  <si>
    <t>釧路公立大学</t>
  </si>
  <si>
    <t>公立はこだて未来大学</t>
  </si>
  <si>
    <t>名寄市立大学</t>
  </si>
  <si>
    <t>札幌市立大学</t>
  </si>
  <si>
    <t>青森公立大学</t>
  </si>
  <si>
    <t>青森県立保健大学</t>
  </si>
  <si>
    <t>岩手県立大学</t>
  </si>
  <si>
    <t>宮城大学</t>
  </si>
  <si>
    <t>秋田県立大学</t>
  </si>
  <si>
    <t>国際教養大学</t>
  </si>
  <si>
    <t>秋田公立美術大学</t>
  </si>
  <si>
    <t>山形県立保健医療大学</t>
  </si>
  <si>
    <t>山形県立米沢栄養大学</t>
  </si>
  <si>
    <t>福島県立医科大学</t>
  </si>
  <si>
    <t>会津大学</t>
  </si>
  <si>
    <t>茨城県立医療大学</t>
  </si>
  <si>
    <t>高崎経済大学</t>
  </si>
  <si>
    <t>群馬県立女子大学</t>
  </si>
  <si>
    <t>前橋工科大学</t>
  </si>
  <si>
    <t>群馬県立県民健康科学大学</t>
  </si>
  <si>
    <t>埼玉県立大学</t>
  </si>
  <si>
    <t>千葉県立保健医療大学</t>
  </si>
  <si>
    <t>首都大学東京</t>
  </si>
  <si>
    <t>産業技術大学院大学</t>
  </si>
  <si>
    <t>横浜市立大学</t>
  </si>
  <si>
    <t>神奈川県立保健福祉大学</t>
  </si>
  <si>
    <t>新潟県立看護大学</t>
  </si>
  <si>
    <t>新潟県立大学</t>
  </si>
  <si>
    <t>長岡造形大学</t>
  </si>
  <si>
    <t>富山県立大学</t>
  </si>
  <si>
    <t>金沢美術工芸大学</t>
  </si>
  <si>
    <t>石川県立看護大学</t>
  </si>
  <si>
    <t>石川県立大学</t>
  </si>
  <si>
    <t>福井県立大学</t>
  </si>
  <si>
    <t>敦賀市立看護大学</t>
  </si>
  <si>
    <t>都留文科大学</t>
  </si>
  <si>
    <t>山梨県立大学</t>
  </si>
  <si>
    <t>長野県看護大学</t>
  </si>
  <si>
    <t>長野大学</t>
  </si>
  <si>
    <t>岐阜薬科大学</t>
  </si>
  <si>
    <t>岐阜県立看護大学</t>
  </si>
  <si>
    <t>情報科学芸術大学院大学</t>
  </si>
  <si>
    <t>静岡県立大学</t>
  </si>
  <si>
    <t>静岡文化芸術大学</t>
  </si>
  <si>
    <t>愛知県立大学</t>
  </si>
  <si>
    <t>愛知県立芸術大学</t>
  </si>
  <si>
    <t>名古屋市立大学</t>
  </si>
  <si>
    <t>三重県立看護大学</t>
  </si>
  <si>
    <t>滋賀県立大学</t>
  </si>
  <si>
    <t>京都市立芸術大学</t>
  </si>
  <si>
    <t>京都府立大学</t>
  </si>
  <si>
    <t>京都府立医科大学</t>
  </si>
  <si>
    <t>福知山公立大学</t>
  </si>
  <si>
    <t>大阪市立大学</t>
  </si>
  <si>
    <t>大阪府立大学</t>
  </si>
  <si>
    <t>神戸市外国語大学</t>
  </si>
  <si>
    <t>神戸市看護大学</t>
  </si>
  <si>
    <t>兵庫県立大学</t>
  </si>
  <si>
    <t>奈良県立医科大学</t>
  </si>
  <si>
    <t>奈良県立大学</t>
  </si>
  <si>
    <t>和歌山県立医科大学</t>
  </si>
  <si>
    <t>公立鳥取環境大学</t>
  </si>
  <si>
    <t>島根県立大学</t>
  </si>
  <si>
    <t>岡山県立大学</t>
  </si>
  <si>
    <t>新見公立大学</t>
  </si>
  <si>
    <t>広島市立大学</t>
  </si>
  <si>
    <t>尾道市立大学</t>
  </si>
  <si>
    <t>県立広島大学</t>
  </si>
  <si>
    <t>福山市立大学</t>
  </si>
  <si>
    <t>下関市立大学</t>
  </si>
  <si>
    <t>山口県立大学</t>
  </si>
  <si>
    <t>山陽小野田市立山口東京理科大学</t>
  </si>
  <si>
    <t>香川県立保健医療大学</t>
  </si>
  <si>
    <t>愛媛県立医療技術大学</t>
  </si>
  <si>
    <t>高知県立大学</t>
  </si>
  <si>
    <t>高知工科大学</t>
  </si>
  <si>
    <t>北九州市立大学</t>
  </si>
  <si>
    <t>九州歯科大学</t>
  </si>
  <si>
    <t>福岡女子大学</t>
  </si>
  <si>
    <t>福岡県立大学</t>
  </si>
  <si>
    <t>長崎県立大学</t>
  </si>
  <si>
    <t>熊本県立大学</t>
  </si>
  <si>
    <t>大分県立看護科学大学</t>
  </si>
  <si>
    <t>宮崎公立大学</t>
  </si>
  <si>
    <t>宮崎県立看護大学</t>
  </si>
  <si>
    <t>沖縄県立芸術大学</t>
  </si>
  <si>
    <t>沖縄県立看護大学</t>
  </si>
  <si>
    <t>名桜大学</t>
  </si>
  <si>
    <t>旭川大学</t>
  </si>
  <si>
    <t>札幌大学</t>
  </si>
  <si>
    <t>札幌学院大学</t>
  </si>
  <si>
    <t>函館大学</t>
  </si>
  <si>
    <t>藤女子大学</t>
  </si>
  <si>
    <t>北星学園大学</t>
  </si>
  <si>
    <t>北海学園大学</t>
  </si>
  <si>
    <t>北海道科学大学</t>
  </si>
  <si>
    <t>酪農学園大学</t>
  </si>
  <si>
    <t>北海道医療大学</t>
  </si>
  <si>
    <t>北海道薬科大学</t>
  </si>
  <si>
    <t>北海商科大学</t>
  </si>
  <si>
    <t>星槎道都大学</t>
  </si>
  <si>
    <t>北海道情報大学</t>
  </si>
  <si>
    <t>札幌国際大学</t>
  </si>
  <si>
    <t>北翔大学</t>
  </si>
  <si>
    <t>千歳科学技術大学</t>
  </si>
  <si>
    <t>苫小牧駒澤大学</t>
  </si>
  <si>
    <t>日本赤十字北海道看護大学</t>
  </si>
  <si>
    <t>北海道文教大学</t>
  </si>
  <si>
    <t>天使大学</t>
  </si>
  <si>
    <t>稚内北星学園大学</t>
  </si>
  <si>
    <t>星槎大学</t>
  </si>
  <si>
    <t>札幌大谷大学</t>
  </si>
  <si>
    <t>札幌保健医療大学</t>
  </si>
  <si>
    <t>日本医療大学</t>
  </si>
  <si>
    <t>北海道千歳リハビリテーション大学</t>
  </si>
  <si>
    <t>青森大学</t>
  </si>
  <si>
    <t>東北女子大学</t>
  </si>
  <si>
    <t>八戸工業大学</t>
  </si>
  <si>
    <t>弘前学院大学</t>
  </si>
  <si>
    <t>八戸学院大学</t>
  </si>
  <si>
    <t>青森中央学院大学</t>
  </si>
  <si>
    <t>弘前医療福祉大学</t>
  </si>
  <si>
    <t>岩手医科大学</t>
  </si>
  <si>
    <t>富士大学</t>
  </si>
  <si>
    <t>盛岡大学</t>
  </si>
  <si>
    <t>岩手保健医療大学</t>
  </si>
  <si>
    <t>仙台大学</t>
  </si>
  <si>
    <t>東北学院大学</t>
  </si>
  <si>
    <t>東北工業大学</t>
  </si>
  <si>
    <t>東北福祉大学</t>
  </si>
  <si>
    <t>東北医科薬科大学</t>
  </si>
  <si>
    <t>東北生活文化大学</t>
  </si>
  <si>
    <t>宮城学院女子大学</t>
  </si>
  <si>
    <t>石巻専修大学</t>
  </si>
  <si>
    <t>仙台白百合女子大学</t>
  </si>
  <si>
    <t>東北文化学園大学</t>
  </si>
  <si>
    <t>尚絅学院大学</t>
  </si>
  <si>
    <t>ノースアジア大学</t>
  </si>
  <si>
    <t>秋田看護福祉大学</t>
  </si>
  <si>
    <t>日本赤十字秋田看護大学</t>
  </si>
  <si>
    <t>東北芸術工科大学</t>
  </si>
  <si>
    <t>東北公益文科大学</t>
  </si>
  <si>
    <t>東北文教大学</t>
  </si>
  <si>
    <t>郡山女子大学</t>
  </si>
  <si>
    <t>奥羽大学</t>
  </si>
  <si>
    <t>いわき明星大学</t>
  </si>
  <si>
    <t>東日本国際大学</t>
  </si>
  <si>
    <t>福島学院大学</t>
  </si>
  <si>
    <t>茨城キリスト教大学</t>
  </si>
  <si>
    <t>流通経済大学</t>
  </si>
  <si>
    <t>常磐大学</t>
  </si>
  <si>
    <t>つくば国際大学</t>
  </si>
  <si>
    <t>筑波学院大学</t>
  </si>
  <si>
    <t>日本ウェルネススポーツ大学</t>
  </si>
  <si>
    <t>足利工業大学</t>
  </si>
  <si>
    <t>自治医科大学</t>
  </si>
  <si>
    <t>獨協医科大学</t>
  </si>
  <si>
    <t>白鴎大学</t>
  </si>
  <si>
    <t>作新学院大学</t>
  </si>
  <si>
    <t>国際医療福祉大学</t>
  </si>
  <si>
    <t>宇都宮共和大学</t>
  </si>
  <si>
    <t>文星芸術大学</t>
  </si>
  <si>
    <t>上武大学</t>
  </si>
  <si>
    <t>関東学園大学</t>
  </si>
  <si>
    <t>共愛学園前橋国際大学</t>
  </si>
  <si>
    <t>東京福祉大学</t>
  </si>
  <si>
    <t>高崎健康福祉大学</t>
  </si>
  <si>
    <t>高崎商科大学</t>
  </si>
  <si>
    <t>群馬医療福祉大学</t>
  </si>
  <si>
    <t>群馬パース大学</t>
  </si>
  <si>
    <t>桐生大学</t>
  </si>
  <si>
    <t>跡見学園女子大学</t>
  </si>
  <si>
    <t>東京国際大学</t>
  </si>
  <si>
    <t>城西大学</t>
  </si>
  <si>
    <t>明海大学</t>
  </si>
  <si>
    <t>東邦音楽大学</t>
  </si>
  <si>
    <t>獨協大学</t>
  </si>
  <si>
    <t>日本工業大学</t>
  </si>
  <si>
    <t>文教大学</t>
  </si>
  <si>
    <t>埼玉医科大学</t>
  </si>
  <si>
    <t>埼玉工業大学</t>
  </si>
  <si>
    <t>駿河台大学</t>
  </si>
  <si>
    <t>聖学院大学</t>
  </si>
  <si>
    <t>文京学院大学</t>
  </si>
  <si>
    <t>目白大学</t>
  </si>
  <si>
    <t>十文字学園女子大学</t>
  </si>
  <si>
    <t>平成国際大学</t>
  </si>
  <si>
    <t>西武文理大学</t>
  </si>
  <si>
    <t>尚美学園大学</t>
  </si>
  <si>
    <t>人間総合科学大学</t>
  </si>
  <si>
    <t>共栄大学</t>
  </si>
  <si>
    <t>埼玉学園大学</t>
  </si>
  <si>
    <t>ものつくり大学</t>
  </si>
  <si>
    <t>浦和大学</t>
  </si>
  <si>
    <t>日本薬科大学</t>
  </si>
  <si>
    <t>武蔵野学院大学</t>
  </si>
  <si>
    <t>日本医療科学大学</t>
  </si>
  <si>
    <t>東都医療大学</t>
  </si>
  <si>
    <t>日本保健医療大学</t>
  </si>
  <si>
    <t>淑徳大学</t>
  </si>
  <si>
    <t>敬愛大学</t>
  </si>
  <si>
    <t>千葉工業大学</t>
  </si>
  <si>
    <t>千葉商科大学</t>
  </si>
  <si>
    <t>中央学院大学</t>
  </si>
  <si>
    <t>麗澤大学</t>
  </si>
  <si>
    <t>和洋女子大学</t>
  </si>
  <si>
    <t>放送大学</t>
  </si>
  <si>
    <t>国際武道大学</t>
  </si>
  <si>
    <t>神田外語大学</t>
  </si>
  <si>
    <t>帝京平成大学</t>
  </si>
  <si>
    <t>千葉経済大学</t>
  </si>
  <si>
    <t>秀明大学</t>
  </si>
  <si>
    <t>川村学園女子大学</t>
  </si>
  <si>
    <t>東京情報大学</t>
  </si>
  <si>
    <t>東京基督教大学</t>
  </si>
  <si>
    <t>聖徳大学</t>
  </si>
  <si>
    <t>江戸川大学</t>
  </si>
  <si>
    <t>城西国際大学</t>
  </si>
  <si>
    <t>東洋学園大学</t>
  </si>
  <si>
    <t>東京成徳大学</t>
  </si>
  <si>
    <t>清和大学</t>
  </si>
  <si>
    <t>愛国学園大学</t>
  </si>
  <si>
    <t>開智国際大学</t>
  </si>
  <si>
    <t>千葉科学大学</t>
  </si>
  <si>
    <t>了徳寺大学</t>
  </si>
  <si>
    <t>植草学園大学</t>
  </si>
  <si>
    <t>三育学院大学</t>
  </si>
  <si>
    <t>亀田医療大学</t>
  </si>
  <si>
    <t>青山学院大学</t>
  </si>
  <si>
    <t>亜細亜大学</t>
  </si>
  <si>
    <t>上野学園大学</t>
  </si>
  <si>
    <t>大妻女子大学</t>
  </si>
  <si>
    <t>桜美林大学</t>
  </si>
  <si>
    <t>学習院大学</t>
  </si>
  <si>
    <t>北里大学</t>
  </si>
  <si>
    <t>共立女子大学</t>
  </si>
  <si>
    <t>杏林大学</t>
  </si>
  <si>
    <t>国立音楽大学</t>
  </si>
  <si>
    <t>慶應義塾大学</t>
  </si>
  <si>
    <t>工学院大学</t>
  </si>
  <si>
    <t>國學院大學</t>
  </si>
  <si>
    <t>国際基督教大学</t>
  </si>
  <si>
    <t>国士舘大学</t>
  </si>
  <si>
    <t>駒澤大学</t>
  </si>
  <si>
    <t>実践女子大学</t>
  </si>
  <si>
    <t>芝浦工業大学</t>
  </si>
  <si>
    <t>順天堂大学</t>
  </si>
  <si>
    <t>上智大学</t>
  </si>
  <si>
    <t>昭和大学</t>
  </si>
  <si>
    <t>昭和女子大学</t>
  </si>
  <si>
    <t>昭和薬科大学</t>
  </si>
  <si>
    <t>女子栄養大学</t>
  </si>
  <si>
    <t>女子美術大学</t>
  </si>
  <si>
    <t>白百合女子大学</t>
  </si>
  <si>
    <t>杉野服飾大学</t>
  </si>
  <si>
    <t>成蹊大学</t>
  </si>
  <si>
    <t>成城大学</t>
  </si>
  <si>
    <t>聖心女子大学</t>
  </si>
  <si>
    <t>清泉女子大学</t>
  </si>
  <si>
    <t>聖路加国際大学</t>
  </si>
  <si>
    <t>専修大学</t>
  </si>
  <si>
    <t>大正大学</t>
  </si>
  <si>
    <t>大東文化大学</t>
  </si>
  <si>
    <t>高千穂大学</t>
  </si>
  <si>
    <t>拓殖大学</t>
  </si>
  <si>
    <t>玉川大学</t>
  </si>
  <si>
    <t>多摩美術大学</t>
  </si>
  <si>
    <t>中央大学</t>
  </si>
  <si>
    <t>津田塾大学</t>
  </si>
  <si>
    <t>帝京大学</t>
  </si>
  <si>
    <t>東海大学</t>
  </si>
  <si>
    <t>東京医科大学</t>
  </si>
  <si>
    <t>東京音楽大学</t>
  </si>
  <si>
    <t>東京家政大学</t>
  </si>
  <si>
    <t>東京家政学院大学</t>
  </si>
  <si>
    <t>東京経済大学</t>
  </si>
  <si>
    <t>東京歯科大学</t>
  </si>
  <si>
    <t>東京慈恵会医科大学</t>
  </si>
  <si>
    <t>東京女子大学</t>
  </si>
  <si>
    <t>東京女子医科大学</t>
  </si>
  <si>
    <t>東京女子体育大学</t>
  </si>
  <si>
    <t>東京神学大学</t>
  </si>
  <si>
    <t>東京造形大学</t>
  </si>
  <si>
    <t>東京電機大学</t>
  </si>
  <si>
    <t>東京農業大学</t>
  </si>
  <si>
    <t>東京薬科大学</t>
  </si>
  <si>
    <t>東京理科大学</t>
  </si>
  <si>
    <t>東邦大学</t>
  </si>
  <si>
    <t>桐朋学園大学</t>
  </si>
  <si>
    <t>東洋大学</t>
  </si>
  <si>
    <t>二松學舍大學</t>
  </si>
  <si>
    <t>日本大学</t>
  </si>
  <si>
    <t>日本医科大学</t>
  </si>
  <si>
    <t>日本歯科大学</t>
  </si>
  <si>
    <t>日本社会事業大学</t>
  </si>
  <si>
    <t>日本獣医生命科学大学</t>
  </si>
  <si>
    <t>日本女子大学</t>
  </si>
  <si>
    <t>日本女子体育大学</t>
  </si>
  <si>
    <t>日本体育大学</t>
  </si>
  <si>
    <t>ルーテル学院大学</t>
  </si>
  <si>
    <t>文化学園大学</t>
  </si>
  <si>
    <t>法政大学</t>
  </si>
  <si>
    <t>星薬科大学</t>
  </si>
  <si>
    <t>武蔵大学</t>
  </si>
  <si>
    <t>東京都市大学</t>
  </si>
  <si>
    <t>武蔵野音楽大学</t>
  </si>
  <si>
    <t>武蔵野大学</t>
  </si>
  <si>
    <t>武蔵野美術大学</t>
  </si>
  <si>
    <t>明治大学</t>
  </si>
  <si>
    <t>明治学院大学</t>
  </si>
  <si>
    <t>明治薬科大学</t>
  </si>
  <si>
    <t>明星大学</t>
  </si>
  <si>
    <t>立教大学</t>
  </si>
  <si>
    <t>立正大学</t>
  </si>
  <si>
    <t>和光大学</t>
  </si>
  <si>
    <t>早稲田大学</t>
  </si>
  <si>
    <t>創価大学</t>
  </si>
  <si>
    <t>日本文化大学</t>
  </si>
  <si>
    <t>東京工科大学</t>
  </si>
  <si>
    <t>日本赤十字看護大学</t>
  </si>
  <si>
    <t>恵泉女学園大学</t>
  </si>
  <si>
    <t>多摩大学</t>
  </si>
  <si>
    <t>駒沢女子大学</t>
  </si>
  <si>
    <t>国際仏教学大学院大学</t>
  </si>
  <si>
    <t>東京純心大学</t>
  </si>
  <si>
    <t>学習院女子大学</t>
  </si>
  <si>
    <t>麻布大学</t>
  </si>
  <si>
    <t>神奈川大学</t>
  </si>
  <si>
    <t>神奈川歯科大学</t>
  </si>
  <si>
    <t>関東学院大学</t>
  </si>
  <si>
    <t>鎌倉女子大学</t>
  </si>
  <si>
    <t>湘南工科大学</t>
  </si>
  <si>
    <t>相模女子大学</t>
  </si>
  <si>
    <t>東京工芸大学</t>
  </si>
  <si>
    <t>洗足学園音楽大学</t>
  </si>
  <si>
    <t>鶴見大学</t>
  </si>
  <si>
    <t>フェリス女学院大学</t>
  </si>
  <si>
    <t>横浜商科大学</t>
  </si>
  <si>
    <t>聖マリアンナ医科大学</t>
  </si>
  <si>
    <t>神奈川工科大学</t>
  </si>
  <si>
    <t>産業能率大学</t>
  </si>
  <si>
    <t>昭和音楽大学</t>
  </si>
  <si>
    <t>桐蔭横浜大学</t>
  </si>
  <si>
    <t>東洋英和女学院大学</t>
  </si>
  <si>
    <t>松蔭大学</t>
  </si>
  <si>
    <t>田園調布学園大学</t>
  </si>
  <si>
    <t>情報セキュリティ大学院大学</t>
  </si>
  <si>
    <t>八洲学園大学</t>
  </si>
  <si>
    <t>横浜薬科大学</t>
  </si>
  <si>
    <t>ＳＢＩ大学院大学</t>
  </si>
  <si>
    <t>横浜美術大学</t>
  </si>
  <si>
    <t>日本映画大学</t>
  </si>
  <si>
    <t>横浜創英大学</t>
  </si>
  <si>
    <t>湘南医療大学</t>
  </si>
  <si>
    <t>嘉悦大学</t>
  </si>
  <si>
    <t>東京女学館大学</t>
  </si>
  <si>
    <t>東京富士大学</t>
  </si>
  <si>
    <t>デジタルハリウッド大学</t>
  </si>
  <si>
    <t>ＬＥＣ東京リーガルマインド大学院大学</t>
  </si>
  <si>
    <t>ビジネス・ブレークスルー大学</t>
  </si>
  <si>
    <t>白梅学園大学</t>
  </si>
  <si>
    <t>東京医療保健大学</t>
  </si>
  <si>
    <t>東京聖栄大学</t>
  </si>
  <si>
    <t>大原大学院大学</t>
  </si>
  <si>
    <t>グロービス経営大学院大学</t>
  </si>
  <si>
    <t>日本教育大学院大学</t>
  </si>
  <si>
    <t>文化ファッション大学院大学</t>
  </si>
  <si>
    <t>東京未来大学</t>
  </si>
  <si>
    <t>サイバー大学</t>
  </si>
  <si>
    <t>ハリウッド大学院大学</t>
  </si>
  <si>
    <t>こども教育宝仙大学</t>
  </si>
  <si>
    <t>東京有明医療大学</t>
  </si>
  <si>
    <t>ヤマザキ学園大学</t>
  </si>
  <si>
    <t>東京医療学院大学</t>
  </si>
  <si>
    <t>事業構想大学院大学</t>
  </si>
  <si>
    <t>社会情報大学院大学</t>
  </si>
  <si>
    <t>新潟薬科大学</t>
  </si>
  <si>
    <t>国際大学</t>
  </si>
  <si>
    <t>新潟産業大学</t>
  </si>
  <si>
    <t>敬和学園大学</t>
  </si>
  <si>
    <t>新潟経営大学</t>
  </si>
  <si>
    <t>新潟国際情報大学</t>
  </si>
  <si>
    <t>新潟工科大学</t>
  </si>
  <si>
    <t>新潟青陵大学</t>
  </si>
  <si>
    <t>長岡大学</t>
  </si>
  <si>
    <t>新潟医療福祉大学</t>
  </si>
  <si>
    <t>事業創造大学院大学</t>
  </si>
  <si>
    <t>新潟リハビリテーション大学（大学院）</t>
  </si>
  <si>
    <t>高岡法科大学</t>
  </si>
  <si>
    <t>富山国際大学</t>
  </si>
  <si>
    <t>桐朋学園大学院大学</t>
  </si>
  <si>
    <t>金沢星稜大学</t>
  </si>
  <si>
    <t>金沢工業大学</t>
  </si>
  <si>
    <t>金沢医科大学</t>
  </si>
  <si>
    <t>北陸大学</t>
  </si>
  <si>
    <t>金沢学院大学</t>
  </si>
  <si>
    <t>金城大学</t>
  </si>
  <si>
    <t>北陸学院大学</t>
  </si>
  <si>
    <t>福井工業大学</t>
  </si>
  <si>
    <t>山梨学院大学</t>
  </si>
  <si>
    <t>仁愛大学</t>
  </si>
  <si>
    <t>福井医療大学</t>
  </si>
  <si>
    <t>帝京科学大学</t>
  </si>
  <si>
    <t>身延山大学</t>
  </si>
  <si>
    <t>山梨英和大学</t>
  </si>
  <si>
    <t>健康科学大学</t>
  </si>
  <si>
    <t>松本歯科大学</t>
  </si>
  <si>
    <t>諏訪東京理科大学</t>
  </si>
  <si>
    <t>松本大学</t>
  </si>
  <si>
    <t>清泉女学院大学</t>
  </si>
  <si>
    <t>佐久大学</t>
  </si>
  <si>
    <t>長野保健医療大学</t>
  </si>
  <si>
    <t>岐阜経済大学</t>
  </si>
  <si>
    <t>岐阜女子大学</t>
  </si>
  <si>
    <t>朝日大学</t>
  </si>
  <si>
    <t>岐阜聖徳学園大学</t>
  </si>
  <si>
    <t>東海学院大学</t>
  </si>
  <si>
    <t>中京学院大学</t>
  </si>
  <si>
    <t>中部学院大学</t>
  </si>
  <si>
    <t>岐阜医療科学大学</t>
  </si>
  <si>
    <t>常葉大学</t>
  </si>
  <si>
    <t>静岡理工科大学</t>
  </si>
  <si>
    <t>聖隷クリストファー大学</t>
  </si>
  <si>
    <t>静岡産業大学</t>
  </si>
  <si>
    <t>静岡英和学院大学</t>
  </si>
  <si>
    <t>静岡福祉大学</t>
  </si>
  <si>
    <t>浜松学院大学</t>
  </si>
  <si>
    <t>光産業創成大学院大学</t>
  </si>
  <si>
    <t>愛知大学</t>
  </si>
  <si>
    <t>愛知学院大学</t>
  </si>
  <si>
    <t>愛知工業大学</t>
  </si>
  <si>
    <t>愛知学泉大学</t>
  </si>
  <si>
    <t>金城学院大学</t>
  </si>
  <si>
    <t>椙山女学園大学</t>
  </si>
  <si>
    <t>大同大学</t>
  </si>
  <si>
    <t>中京大学</t>
  </si>
  <si>
    <t>至学館大学</t>
  </si>
  <si>
    <t>中部大学</t>
  </si>
  <si>
    <t>同朋大学</t>
  </si>
  <si>
    <t>名古屋学院大学</t>
  </si>
  <si>
    <t>名古屋芸術大学</t>
  </si>
  <si>
    <t>名古屋商科大学</t>
  </si>
  <si>
    <t>名古屋女子大学</t>
  </si>
  <si>
    <t>藤田保健衛生大学</t>
  </si>
  <si>
    <t>南山大学</t>
  </si>
  <si>
    <t>日本福祉大学</t>
  </si>
  <si>
    <t>名城大学</t>
  </si>
  <si>
    <t>愛知医科大学</t>
  </si>
  <si>
    <t>愛知淑徳大学</t>
  </si>
  <si>
    <t>名古屋音楽大学</t>
  </si>
  <si>
    <t>名古屋経済大学</t>
  </si>
  <si>
    <t>豊田工業大学</t>
  </si>
  <si>
    <t>名古屋外国語大学</t>
  </si>
  <si>
    <t>名古屋造形大学</t>
  </si>
  <si>
    <t>愛知産業大学</t>
  </si>
  <si>
    <t>愛知みずほ大学</t>
  </si>
  <si>
    <t>東海学園大学</t>
  </si>
  <si>
    <t>豊橋創造大学</t>
  </si>
  <si>
    <t>愛知文教大学</t>
  </si>
  <si>
    <t>桜花学園大学</t>
  </si>
  <si>
    <t>名古屋文理大学</t>
  </si>
  <si>
    <t>愛知工科大学</t>
  </si>
  <si>
    <t>名古屋産業大学</t>
  </si>
  <si>
    <t>人間環境大学</t>
  </si>
  <si>
    <t>愛知東邦大学</t>
  </si>
  <si>
    <t>星城大学</t>
  </si>
  <si>
    <t>名古屋学芸大学</t>
  </si>
  <si>
    <t>日本赤十字豊田看護大学</t>
  </si>
  <si>
    <t>修文大学</t>
  </si>
  <si>
    <t>岡崎女子大学</t>
  </si>
  <si>
    <t>一宮研伸大学</t>
  </si>
  <si>
    <t>皇學館大学</t>
  </si>
  <si>
    <t>四日市大学</t>
  </si>
  <si>
    <t>鈴鹿医療科学大学</t>
  </si>
  <si>
    <t>鈴鹿大学</t>
  </si>
  <si>
    <t>四日市看護医療大学</t>
  </si>
  <si>
    <t>成安造形大学</t>
  </si>
  <si>
    <t>平安女学院大学</t>
  </si>
  <si>
    <t>聖泉大学</t>
  </si>
  <si>
    <t>長浜バイオ大学</t>
  </si>
  <si>
    <t>びわこ成蹊スポーツ大学</t>
  </si>
  <si>
    <t>びわこ学院大学</t>
  </si>
  <si>
    <t>大谷大学</t>
  </si>
  <si>
    <t>京都外国語大学</t>
  </si>
  <si>
    <t>京都学園大学</t>
  </si>
  <si>
    <t>京都産業大学</t>
  </si>
  <si>
    <t>京都女子大学</t>
  </si>
  <si>
    <t>京都薬科大学</t>
  </si>
  <si>
    <t>京都光華女子大学</t>
  </si>
  <si>
    <t>種智院大学</t>
  </si>
  <si>
    <t>京都橘大学</t>
  </si>
  <si>
    <t>同志社大学</t>
  </si>
  <si>
    <t>同志社女子大学</t>
  </si>
  <si>
    <t>京都ノートルダム女子大学</t>
  </si>
  <si>
    <t>花園大学</t>
  </si>
  <si>
    <t>佛教大学</t>
  </si>
  <si>
    <t>立命館大学</t>
  </si>
  <si>
    <t>龍谷大学</t>
  </si>
  <si>
    <t>京都精華大学</t>
  </si>
  <si>
    <t>明治国際医療大学</t>
  </si>
  <si>
    <t>京都造形芸術大学</t>
  </si>
  <si>
    <t>京都文教大学</t>
  </si>
  <si>
    <t>嵯峨美術大学</t>
  </si>
  <si>
    <t>京都情報大学院大学</t>
  </si>
  <si>
    <t>京都医療科学大学</t>
  </si>
  <si>
    <t>京都華頂大学</t>
  </si>
  <si>
    <t>京都美術工芸大学</t>
  </si>
  <si>
    <t>京都看護大学</t>
  </si>
  <si>
    <t>大阪医科大学</t>
  </si>
  <si>
    <t>大阪音楽大学</t>
  </si>
  <si>
    <t>大阪学院大学</t>
  </si>
  <si>
    <t>大阪経済大学</t>
  </si>
  <si>
    <t>大阪芸術大学</t>
  </si>
  <si>
    <t>大阪工業大学</t>
  </si>
  <si>
    <t>大阪産業大学</t>
  </si>
  <si>
    <t>大阪歯科大学</t>
  </si>
  <si>
    <t>大阪樟蔭女子大学</t>
  </si>
  <si>
    <t>大阪商業大学</t>
  </si>
  <si>
    <t>大阪体育大学</t>
  </si>
  <si>
    <t>大阪電気通信大学</t>
  </si>
  <si>
    <t>大阪薬科大学</t>
  </si>
  <si>
    <t>大阪大谷大学</t>
  </si>
  <si>
    <t>追手門学院大学</t>
  </si>
  <si>
    <t>関西大学</t>
  </si>
  <si>
    <t>関西医科大学</t>
  </si>
  <si>
    <t>関西外国語大学</t>
  </si>
  <si>
    <t>近畿大学</t>
  </si>
  <si>
    <t>四天王寺大学</t>
  </si>
  <si>
    <t>相愛大学</t>
  </si>
  <si>
    <t>帝塚山学院大学</t>
  </si>
  <si>
    <t>梅花女子大学</t>
  </si>
  <si>
    <t>阪南大学</t>
  </si>
  <si>
    <t>桃山学院大学</t>
  </si>
  <si>
    <t>大阪経済法科大学</t>
  </si>
  <si>
    <t>摂南大学</t>
  </si>
  <si>
    <t>大阪国際大学</t>
  </si>
  <si>
    <t>プール学院大学</t>
  </si>
  <si>
    <t>関西福祉科学大学</t>
  </si>
  <si>
    <t>太成学院大学</t>
  </si>
  <si>
    <t>常磐会学園大学</t>
  </si>
  <si>
    <t>大阪観光大学</t>
  </si>
  <si>
    <t>大阪人間科学大学</t>
  </si>
  <si>
    <t>羽衣国際大学</t>
  </si>
  <si>
    <t>大阪成蹊大学</t>
  </si>
  <si>
    <t>関西医療大学</t>
  </si>
  <si>
    <t>千里金蘭大学</t>
  </si>
  <si>
    <t>東大阪大学</t>
  </si>
  <si>
    <t>藍野大学</t>
  </si>
  <si>
    <t>大阪女学院大学</t>
  </si>
  <si>
    <t>大阪青山大学</t>
  </si>
  <si>
    <t>四條畷学園大学</t>
  </si>
  <si>
    <t>大阪総合保育大学</t>
  </si>
  <si>
    <t>大阪河崎リハビリテーション大学</t>
  </si>
  <si>
    <t>森ノ宮医療大学</t>
  </si>
  <si>
    <t>大阪保健医療大学</t>
  </si>
  <si>
    <t>大阪物療大学</t>
  </si>
  <si>
    <t>滋慶医療科学大学院大学</t>
  </si>
  <si>
    <t>大阪行岡医療大学</t>
  </si>
  <si>
    <t>大和大学</t>
  </si>
  <si>
    <t>芦屋大学</t>
  </si>
  <si>
    <t>大手前大学</t>
  </si>
  <si>
    <t>関西学院大学</t>
  </si>
  <si>
    <t>甲子園大学</t>
  </si>
  <si>
    <t>甲南大学</t>
  </si>
  <si>
    <t>甲南女子大学</t>
  </si>
  <si>
    <t>神戸海星女子学院大学</t>
  </si>
  <si>
    <t>神戸学院大学</t>
  </si>
  <si>
    <t>神戸女学院大学</t>
  </si>
  <si>
    <t>神戸女子大学</t>
  </si>
  <si>
    <t>神戸薬科大学</t>
  </si>
  <si>
    <t>神戸松蔭女子学院大学</t>
  </si>
  <si>
    <t>神戸親和女子大学</t>
  </si>
  <si>
    <t>園田学園女子大学</t>
  </si>
  <si>
    <t>武庫川女子大学</t>
  </si>
  <si>
    <t>神戸国際大学</t>
  </si>
  <si>
    <t>兵庫医科大学</t>
  </si>
  <si>
    <t>宝塚大学</t>
  </si>
  <si>
    <t>姫路獨協大学</t>
  </si>
  <si>
    <t>流通科学大学</t>
  </si>
  <si>
    <t>神戸芸術工科大学</t>
  </si>
  <si>
    <t>兵庫大学</t>
  </si>
  <si>
    <t>関西福祉大学</t>
  </si>
  <si>
    <t>関西国際大学</t>
  </si>
  <si>
    <t>神戸山手大学</t>
  </si>
  <si>
    <t>神戸医療福祉大学</t>
  </si>
  <si>
    <t>神戸情報大学院大学</t>
  </si>
  <si>
    <t>関西看護医療大学</t>
  </si>
  <si>
    <t>兵庫医療大学</t>
  </si>
  <si>
    <t>姫路大学</t>
  </si>
  <si>
    <t>神戸常盤大学</t>
  </si>
  <si>
    <t>宝塚医療大学</t>
  </si>
  <si>
    <t>帝塚山大学</t>
  </si>
  <si>
    <t>天理大学</t>
  </si>
  <si>
    <t>奈良大学</t>
  </si>
  <si>
    <t>奈良学園大学</t>
  </si>
  <si>
    <t>畿央大学</t>
  </si>
  <si>
    <t>天理医療大学</t>
  </si>
  <si>
    <t>高野山大学</t>
  </si>
  <si>
    <t>鳥取看護大学</t>
  </si>
  <si>
    <t>岡山商科大学</t>
  </si>
  <si>
    <t>岡山理科大学</t>
  </si>
  <si>
    <t>川崎医科大学</t>
  </si>
  <si>
    <t>くらしき作陽大学</t>
  </si>
  <si>
    <t>ノートルダム清心女子大学</t>
  </si>
  <si>
    <t>美作大学</t>
  </si>
  <si>
    <t>就実大学</t>
  </si>
  <si>
    <t>吉備国際大学</t>
  </si>
  <si>
    <t>川崎医療福祉大学</t>
  </si>
  <si>
    <t>山陽学園大学</t>
  </si>
  <si>
    <t>倉敷芸術科学大学</t>
  </si>
  <si>
    <t>岡山学院大学</t>
  </si>
  <si>
    <t>中国学園大学</t>
  </si>
  <si>
    <t>環太平洋大学</t>
  </si>
  <si>
    <t>エリザベト音楽大学</t>
  </si>
  <si>
    <t>広島経済大学</t>
  </si>
  <si>
    <t>広島工業大学</t>
  </si>
  <si>
    <t>広島修道大学</t>
  </si>
  <si>
    <t>広島女学院大学</t>
  </si>
  <si>
    <t>広島国際学院大学</t>
  </si>
  <si>
    <t>広島文教女子大学</t>
  </si>
  <si>
    <t>安田女子大学</t>
  </si>
  <si>
    <t>福山大学</t>
  </si>
  <si>
    <t>比治山大学</t>
  </si>
  <si>
    <t>福山平成大学</t>
  </si>
  <si>
    <t>広島文化学園大学</t>
  </si>
  <si>
    <t>広島国際大学</t>
  </si>
  <si>
    <t>日本赤十字広島看護大学</t>
  </si>
  <si>
    <t>広島都市学園大学</t>
  </si>
  <si>
    <t>梅光学院大学</t>
  </si>
  <si>
    <t>徳山大学</t>
  </si>
  <si>
    <t>東亜大学</t>
  </si>
  <si>
    <t>至誠館大学</t>
  </si>
  <si>
    <t>宇部フロンティア大学</t>
  </si>
  <si>
    <t>山口学芸大学</t>
  </si>
  <si>
    <t>四国大学</t>
  </si>
  <si>
    <t>徳島文理大学</t>
  </si>
  <si>
    <t>四国学院大学</t>
  </si>
  <si>
    <t>高松大学</t>
  </si>
  <si>
    <t>松山大学</t>
  </si>
  <si>
    <t>聖カタリナ大学</t>
  </si>
  <si>
    <t>松山東雲女子大学</t>
  </si>
  <si>
    <t>九州共立大学</t>
  </si>
  <si>
    <t>九州産業大学</t>
  </si>
  <si>
    <t>九州女子大学</t>
  </si>
  <si>
    <t>久留米大学</t>
  </si>
  <si>
    <t>西南学院大学</t>
  </si>
  <si>
    <t>日本経済大学</t>
  </si>
  <si>
    <t>第一薬科大学</t>
  </si>
  <si>
    <t>中村学園大学</t>
  </si>
  <si>
    <t>西日本工業大学</t>
  </si>
  <si>
    <t>福岡大学</t>
  </si>
  <si>
    <t>福岡工業大学</t>
  </si>
  <si>
    <t>九州国際大学</t>
  </si>
  <si>
    <t>福岡歯科大学</t>
  </si>
  <si>
    <t>久留米工業大学</t>
  </si>
  <si>
    <t>産業医科大学</t>
  </si>
  <si>
    <t>筑紫女学園大学</t>
  </si>
  <si>
    <t>福岡女学院大学</t>
  </si>
  <si>
    <t>西南女学院大学</t>
  </si>
  <si>
    <t>九州情報大学</t>
  </si>
  <si>
    <t>福岡国際大学</t>
  </si>
  <si>
    <t>九州栄養福祉大学</t>
  </si>
  <si>
    <t>日本赤十字九州国際看護大学</t>
  </si>
  <si>
    <t>聖マリア学院大学</t>
  </si>
  <si>
    <t>福岡女学院看護大学</t>
  </si>
  <si>
    <t>保健医療経営大学</t>
  </si>
  <si>
    <t>純真学園大学</t>
  </si>
  <si>
    <t>福岡看護大学</t>
  </si>
  <si>
    <t>西九州大学</t>
  </si>
  <si>
    <t>長崎総合科学大学</t>
  </si>
  <si>
    <t>長崎純心大学</t>
  </si>
  <si>
    <t>長崎国際大学</t>
  </si>
  <si>
    <t>長崎外国語大学</t>
  </si>
  <si>
    <t>長崎ウエスレヤン大学</t>
  </si>
  <si>
    <t>崇城大学</t>
  </si>
  <si>
    <t>熊本学園大学</t>
  </si>
  <si>
    <t>尚絅大学</t>
  </si>
  <si>
    <t>活水女子大学</t>
  </si>
  <si>
    <t>九州ルーテル学院大学</t>
  </si>
  <si>
    <t>九州看護福祉大学</t>
  </si>
  <si>
    <t>平成音楽大学</t>
  </si>
  <si>
    <t>熊本保健科学大学</t>
  </si>
  <si>
    <t>日本文理大学</t>
  </si>
  <si>
    <t>別府大学</t>
  </si>
  <si>
    <t>立命館アジア太平洋大学</t>
  </si>
  <si>
    <t>南九州大学</t>
  </si>
  <si>
    <t>宮崎産業経営大学</t>
  </si>
  <si>
    <t>宮崎国際大学</t>
  </si>
  <si>
    <t>九州保健福祉大学</t>
  </si>
  <si>
    <t>鹿児島国際大学</t>
  </si>
  <si>
    <t>第一工業大学</t>
  </si>
  <si>
    <t>志學館大学</t>
  </si>
  <si>
    <t>鹿児島純心女子大学</t>
  </si>
  <si>
    <t>沖縄国際大学</t>
  </si>
  <si>
    <t>沖縄大学</t>
  </si>
  <si>
    <t>沖縄キリスト教学院大学</t>
  </si>
  <si>
    <t>沖縄科学技術大学院大学</t>
  </si>
  <si>
    <t>1.大学名</t>
    <rPh sb="2" eb="5">
      <t>ダイガクメイ</t>
    </rPh>
    <phoneticPr fontId="1"/>
  </si>
  <si>
    <t>2.機関番号</t>
    <rPh sb="2" eb="4">
      <t>キカン</t>
    </rPh>
    <rPh sb="4" eb="6">
      <t>バンゴウ</t>
    </rPh>
    <phoneticPr fontId="1"/>
  </si>
  <si>
    <t>3.事業者（大学の設置者）</t>
    <rPh sb="2" eb="5">
      <t>ジギョウシャ</t>
    </rPh>
    <rPh sb="6" eb="8">
      <t>ダイガク</t>
    </rPh>
    <rPh sb="9" eb="12">
      <t>セッチシャ</t>
    </rPh>
    <phoneticPr fontId="1"/>
  </si>
  <si>
    <t>4.申請者</t>
    <rPh sb="2" eb="5">
      <t>シンセイシャ</t>
    </rPh>
    <phoneticPr fontId="1"/>
  </si>
  <si>
    <t>入学定員
（令和2年度）</t>
    <phoneticPr fontId="1"/>
  </si>
  <si>
    <t>教職員数（R2.5.1）</t>
    <phoneticPr fontId="1"/>
  </si>
  <si>
    <t>定員充足率
（R2.5.1）</t>
    <rPh sb="0" eb="2">
      <t>テイイン</t>
    </rPh>
    <rPh sb="2" eb="5">
      <t>ジュウソクリツ</t>
    </rPh>
    <phoneticPr fontId="1"/>
  </si>
  <si>
    <t>収容定員
（令和2年度）</t>
    <rPh sb="0" eb="2">
      <t>シュウヨウ</t>
    </rPh>
    <rPh sb="2" eb="4">
      <t>テイイン</t>
    </rPh>
    <rPh sb="6" eb="8">
      <t>レイワ</t>
    </rPh>
    <rPh sb="9" eb="11">
      <t>ネンド</t>
    </rPh>
    <rPh sb="10" eb="11">
      <t>ド</t>
    </rPh>
    <phoneticPr fontId="1"/>
  </si>
  <si>
    <t>全学生数
（R2.5.1）</t>
    <phoneticPr fontId="1"/>
  </si>
  <si>
    <t>14．</t>
    <phoneticPr fontId="1"/>
  </si>
  <si>
    <t>15．</t>
    <phoneticPr fontId="1"/>
  </si>
  <si>
    <r>
      <t xml:space="preserve">[基本情報]
</t>
    </r>
    <r>
      <rPr>
        <sz val="8"/>
        <rFont val="ＭＳ Ｐゴシック"/>
        <family val="3"/>
        <charset val="128"/>
      </rPr>
      <t>（採択時公表。ただし、項目16については非公表）</t>
    </r>
    <rPh sb="1" eb="3">
      <t>キホン</t>
    </rPh>
    <rPh sb="3" eb="5">
      <t>ジョウホウ</t>
    </rPh>
    <phoneticPr fontId="1"/>
  </si>
  <si>
    <t>事業プログラムに参加する学生の所属学部等名</t>
    <rPh sb="0" eb="2">
      <t>ジギョウ</t>
    </rPh>
    <rPh sb="8" eb="10">
      <t>サンカ</t>
    </rPh>
    <rPh sb="12" eb="14">
      <t>ガクセイ</t>
    </rPh>
    <rPh sb="15" eb="17">
      <t>ショゾク</t>
    </rPh>
    <rPh sb="17" eb="19">
      <t>ガクブ</t>
    </rPh>
    <rPh sb="19" eb="20">
      <t>ナド</t>
    </rPh>
    <rPh sb="20" eb="21">
      <t>メイ</t>
    </rPh>
    <phoneticPr fontId="1"/>
  </si>
  <si>
    <r>
      <t xml:space="preserve">専門分野
</t>
    </r>
    <r>
      <rPr>
        <sz val="8"/>
        <rFont val="ＭＳ Ｐゴシック"/>
        <family val="3"/>
        <charset val="128"/>
      </rPr>
      <t>（主たる分野の順に記載してください（最大５つ以内））</t>
    </r>
    <rPh sb="0" eb="2">
      <t>センモン</t>
    </rPh>
    <rPh sb="2" eb="4">
      <t>ブンヤ</t>
    </rPh>
    <rPh sb="6" eb="7">
      <t>シュ</t>
    </rPh>
    <rPh sb="9" eb="11">
      <t>ブンヤ</t>
    </rPh>
    <rPh sb="12" eb="13">
      <t>ジュン</t>
    </rPh>
    <rPh sb="14" eb="16">
      <t>キサイ</t>
    </rPh>
    <rPh sb="23" eb="25">
      <t>サイダイ</t>
    </rPh>
    <rPh sb="27" eb="29">
      <t>イナイ</t>
    </rPh>
    <phoneticPr fontId="1"/>
  </si>
  <si>
    <t>学士（〇〇）　付記する名称：〇〇〇〇〇〇〇</t>
    <rPh sb="0" eb="2">
      <t>ガクシ</t>
    </rPh>
    <rPh sb="7" eb="8">
      <t>フ</t>
    </rPh>
    <rPh sb="8" eb="9">
      <t>シル</t>
    </rPh>
    <rPh sb="11" eb="13">
      <t>メイショウ</t>
    </rPh>
    <phoneticPr fontId="1"/>
  </si>
  <si>
    <t>メニュー</t>
    <phoneticPr fontId="1"/>
  </si>
  <si>
    <t>大分類-中分類</t>
    <rPh sb="0" eb="3">
      <t>ダイブンルイ</t>
    </rPh>
    <rPh sb="4" eb="7">
      <t>チュウブンルイ</t>
    </rPh>
    <phoneticPr fontId="29"/>
  </si>
  <si>
    <t>大分類</t>
    <rPh sb="0" eb="3">
      <t>ダイブンルイ</t>
    </rPh>
    <phoneticPr fontId="29"/>
  </si>
  <si>
    <t>中分類</t>
    <rPh sb="0" eb="3">
      <t>チュウブンルイ</t>
    </rPh>
    <phoneticPr fontId="30"/>
  </si>
  <si>
    <t>大分類</t>
    <rPh sb="0" eb="3">
      <t>ダイブンルイ</t>
    </rPh>
    <phoneticPr fontId="30"/>
  </si>
  <si>
    <t>人文科学</t>
  </si>
  <si>
    <t>社会科学</t>
  </si>
  <si>
    <t>理学</t>
    <phoneticPr fontId="30"/>
  </si>
  <si>
    <t>工学</t>
    <phoneticPr fontId="30"/>
  </si>
  <si>
    <t>農学</t>
    <phoneticPr fontId="30"/>
  </si>
  <si>
    <t>保健</t>
    <phoneticPr fontId="30"/>
  </si>
  <si>
    <t>商船</t>
    <phoneticPr fontId="30"/>
  </si>
  <si>
    <t>家政</t>
    <phoneticPr fontId="30"/>
  </si>
  <si>
    <t>教育</t>
    <phoneticPr fontId="30"/>
  </si>
  <si>
    <t>芸術</t>
    <phoneticPr fontId="30"/>
  </si>
  <si>
    <t>その他</t>
    <phoneticPr fontId="30"/>
  </si>
  <si>
    <t>(A,B)</t>
  </si>
  <si>
    <t>A1_文学関係</t>
  </si>
  <si>
    <t>C1_法学・政治学関係</t>
  </si>
  <si>
    <t>E1_数学関係</t>
  </si>
  <si>
    <t>G1_機械工学関係</t>
  </si>
  <si>
    <t>K1_農学関係</t>
  </si>
  <si>
    <t>M2_医学</t>
  </si>
  <si>
    <t>P1_商船学関係</t>
  </si>
  <si>
    <t>Q1_家政学関係</t>
  </si>
  <si>
    <t>S1_教育学関係</t>
  </si>
  <si>
    <t>V1_美術関係</t>
  </si>
  <si>
    <t>X1_教養学関係</t>
  </si>
  <si>
    <t>(C,D)</t>
  </si>
  <si>
    <t>A2_史学関係</t>
  </si>
  <si>
    <t>C2_商学・経済学関係</t>
  </si>
  <si>
    <t>E2_物理学関係</t>
  </si>
  <si>
    <t>G2_電気通信工学関係</t>
  </si>
  <si>
    <t>K2_農芸化学関係</t>
  </si>
  <si>
    <t>M4_歯学</t>
  </si>
  <si>
    <t>Q2_食物学関係</t>
  </si>
  <si>
    <t>S2_小学校課程</t>
  </si>
  <si>
    <t>V2_デザイン関係</t>
  </si>
  <si>
    <t>X2_総合科学関係</t>
  </si>
  <si>
    <t>理学</t>
    <phoneticPr fontId="30"/>
  </si>
  <si>
    <t>(E,F)</t>
  </si>
  <si>
    <t>A3_哲学関係</t>
  </si>
  <si>
    <t>C3_社会学関係</t>
  </si>
  <si>
    <t>E3_化学関係</t>
  </si>
  <si>
    <t>G3_土木建築工学関係</t>
    <rPh sb="9" eb="11">
      <t>カンケイ</t>
    </rPh>
    <phoneticPr fontId="32"/>
  </si>
  <si>
    <t>K3_農業工学関係</t>
  </si>
  <si>
    <t>M5_薬学関係</t>
  </si>
  <si>
    <t>Q3_被服学関係</t>
  </si>
  <si>
    <t>S4_中学校課程</t>
  </si>
  <si>
    <t>V3_音楽関係</t>
  </si>
  <si>
    <t>X3_教養課程（文科）</t>
    <rPh sb="7" eb="9">
      <t>ブンカ</t>
    </rPh>
    <phoneticPr fontId="30"/>
  </si>
  <si>
    <t>工学</t>
    <phoneticPr fontId="30"/>
  </si>
  <si>
    <t>(G,H,I,J)</t>
  </si>
  <si>
    <t>B9_その他</t>
  </si>
  <si>
    <t>D9_その他</t>
  </si>
  <si>
    <t>E4_生物関係</t>
  </si>
  <si>
    <t>G4_応用化学関係</t>
  </si>
  <si>
    <t>K4_農業経済学関係</t>
  </si>
  <si>
    <t>M6_看護学関係</t>
  </si>
  <si>
    <t>Q4_住居学関係</t>
  </si>
  <si>
    <t>S5_高等学校課程</t>
  </si>
  <si>
    <t>W9_その他</t>
  </si>
  <si>
    <t>X4_教養課程（理科）</t>
    <rPh sb="7" eb="9">
      <t>リカ</t>
    </rPh>
    <phoneticPr fontId="30"/>
  </si>
  <si>
    <t>農学</t>
    <phoneticPr fontId="30"/>
  </si>
  <si>
    <t>(K,L)</t>
  </si>
  <si>
    <t>E5_地学関係</t>
  </si>
  <si>
    <t>G5_応用理学関係</t>
  </si>
  <si>
    <t>K5_林学関係</t>
  </si>
  <si>
    <t>O9_その他</t>
  </si>
  <si>
    <t>Q5_児童学関係</t>
  </si>
  <si>
    <t>S6_特別教科課程</t>
  </si>
  <si>
    <t>X5_教養課程（その他）</t>
    <rPh sb="9" eb="10">
      <t>タ</t>
    </rPh>
    <phoneticPr fontId="30"/>
  </si>
  <si>
    <t>保健</t>
    <phoneticPr fontId="30"/>
  </si>
  <si>
    <t>(M,N,O)</t>
  </si>
  <si>
    <t>F9_その他</t>
  </si>
  <si>
    <t>G6_原子力工学関係</t>
  </si>
  <si>
    <t>K6_林産学関係</t>
  </si>
  <si>
    <t>R9_その他</t>
    <rPh sb="5" eb="6">
      <t>タ</t>
    </rPh>
    <phoneticPr fontId="30"/>
  </si>
  <si>
    <t>S7_盲学校課程</t>
  </si>
  <si>
    <t>X6_人文・社会科学関係</t>
    <rPh sb="9" eb="11">
      <t>カンケイ</t>
    </rPh>
    <phoneticPr fontId="32"/>
  </si>
  <si>
    <t>商船</t>
    <phoneticPr fontId="30"/>
  </si>
  <si>
    <t>(P)</t>
  </si>
  <si>
    <t>G7_鉱山学関係</t>
  </si>
  <si>
    <t>K7_獣医学畜産学関係</t>
    <rPh sb="9" eb="11">
      <t>カンケイ</t>
    </rPh>
    <phoneticPr fontId="32"/>
  </si>
  <si>
    <t>S8_聾学校課程</t>
  </si>
  <si>
    <t>X7_国際関係学関係</t>
    <rPh sb="3" eb="5">
      <t>コクサイ</t>
    </rPh>
    <rPh sb="8" eb="10">
      <t>カンケイ</t>
    </rPh>
    <phoneticPr fontId="32"/>
  </si>
  <si>
    <t>家政</t>
    <phoneticPr fontId="30"/>
  </si>
  <si>
    <t>(Q,R)</t>
  </si>
  <si>
    <t>G8_金属工学関係</t>
  </si>
  <si>
    <t>K8_水産学関係</t>
  </si>
  <si>
    <t>S9_中等教育学校課程</t>
  </si>
  <si>
    <t>X8_人間関係科学関係</t>
  </si>
  <si>
    <t>教育</t>
    <phoneticPr fontId="30"/>
  </si>
  <si>
    <t>(S,T,U)</t>
  </si>
  <si>
    <t>H1_繊維工学関係</t>
  </si>
  <si>
    <t>L9_その他</t>
  </si>
  <si>
    <t>T1_養護学校課程</t>
  </si>
  <si>
    <t>X9_その他</t>
  </si>
  <si>
    <t>芸術</t>
    <phoneticPr fontId="30"/>
  </si>
  <si>
    <t>(V,W)</t>
  </si>
  <si>
    <t>H2_船舶工学関係</t>
  </si>
  <si>
    <t>T2_幼稚園課程</t>
  </si>
  <si>
    <t>その他</t>
    <phoneticPr fontId="30"/>
  </si>
  <si>
    <t>(X,Y,Z)</t>
  </si>
  <si>
    <t>H3_航空工学関係</t>
  </si>
  <si>
    <t>T3_体育学関係</t>
  </si>
  <si>
    <t>H4_経営工学関係</t>
  </si>
  <si>
    <t>T5_障害児教育課程</t>
  </si>
  <si>
    <t>H5_工芸学関係</t>
  </si>
  <si>
    <t>T6_特別支援教育課程</t>
  </si>
  <si>
    <t>J9_その他</t>
  </si>
  <si>
    <t>U9_その他</t>
  </si>
  <si>
    <t>中分類‐小分類（１　学部）</t>
    <rPh sb="0" eb="3">
      <t>チュウブンルイ</t>
    </rPh>
    <rPh sb="4" eb="7">
      <t>ショウブンルイ</t>
    </rPh>
    <rPh sb="10" eb="12">
      <t>ガクブ</t>
    </rPh>
    <phoneticPr fontId="29"/>
  </si>
  <si>
    <t>中分類</t>
    <rPh sb="0" eb="3">
      <t>チュウブンルイ</t>
    </rPh>
    <phoneticPr fontId="29"/>
  </si>
  <si>
    <t>名前</t>
    <rPh sb="0" eb="2">
      <t>ナマエ</t>
    </rPh>
    <phoneticPr fontId="29"/>
  </si>
  <si>
    <t>A1文学</t>
  </si>
  <si>
    <t>A2史学</t>
  </si>
  <si>
    <t>A3哲学</t>
  </si>
  <si>
    <t>B9その</t>
  </si>
  <si>
    <t>C1法学</t>
  </si>
  <si>
    <t>C2商学</t>
  </si>
  <si>
    <t>C3社会</t>
  </si>
  <si>
    <t>D9その</t>
  </si>
  <si>
    <t>E1数学</t>
  </si>
  <si>
    <t>E2物理</t>
  </si>
  <si>
    <t>E3化学</t>
  </si>
  <si>
    <t>E4生物</t>
  </si>
  <si>
    <t>E5地学</t>
  </si>
  <si>
    <t>F9その</t>
  </si>
  <si>
    <t>G1機械</t>
  </si>
  <si>
    <t>G2電気</t>
  </si>
  <si>
    <t>G3土木</t>
  </si>
  <si>
    <t>G4応用</t>
  </si>
  <si>
    <t>G5応用</t>
  </si>
  <si>
    <t>G6原子</t>
  </si>
  <si>
    <t>G7鉱山</t>
  </si>
  <si>
    <t>G8金属</t>
  </si>
  <si>
    <t>H1繊維</t>
  </si>
  <si>
    <t>H2船舶</t>
  </si>
  <si>
    <t>H3航空</t>
  </si>
  <si>
    <t>H4経営</t>
  </si>
  <si>
    <t>H5工芸</t>
  </si>
  <si>
    <t>J9その</t>
  </si>
  <si>
    <t>K1農学</t>
  </si>
  <si>
    <t>K2農芸</t>
  </si>
  <si>
    <t>K3農業</t>
  </si>
  <si>
    <t>K4農業</t>
  </si>
  <si>
    <t>K5林学</t>
  </si>
  <si>
    <t>K6林産</t>
  </si>
  <si>
    <t>K7獣医</t>
  </si>
  <si>
    <t>K8水産</t>
  </si>
  <si>
    <t>L9その</t>
  </si>
  <si>
    <t>M2医学</t>
  </si>
  <si>
    <t>M4歯学</t>
  </si>
  <si>
    <t>M5薬学</t>
  </si>
  <si>
    <t>M6看護</t>
  </si>
  <si>
    <t>O9その</t>
  </si>
  <si>
    <t>P1商船</t>
  </si>
  <si>
    <t>Q1家政</t>
  </si>
  <si>
    <t>Q2食物</t>
  </si>
  <si>
    <t>Q3被服</t>
  </si>
  <si>
    <t>Q4住居</t>
  </si>
  <si>
    <t>Q5児童</t>
  </si>
  <si>
    <t>R9その</t>
  </si>
  <si>
    <t>S1教育</t>
  </si>
  <si>
    <t>S2小学</t>
  </si>
  <si>
    <t>S4中学</t>
  </si>
  <si>
    <t>S5高等</t>
  </si>
  <si>
    <t>S6特別</t>
  </si>
  <si>
    <t>S7盲学</t>
  </si>
  <si>
    <t>S8聾学</t>
  </si>
  <si>
    <t>S9中等</t>
  </si>
  <si>
    <t>T1養護</t>
  </si>
  <si>
    <t>T2幼稚</t>
  </si>
  <si>
    <t>T3体育</t>
  </si>
  <si>
    <t>T5障害</t>
  </si>
  <si>
    <t>T6特別</t>
  </si>
  <si>
    <t>U9その</t>
  </si>
  <si>
    <t>V1美術</t>
  </si>
  <si>
    <t>V2デザ</t>
  </si>
  <si>
    <t>V3音楽</t>
  </si>
  <si>
    <t>W9その</t>
  </si>
  <si>
    <t>X1教養</t>
  </si>
  <si>
    <t>X2総合</t>
  </si>
  <si>
    <t>X3教養</t>
  </si>
  <si>
    <t>X4教養</t>
  </si>
  <si>
    <t>X5教養</t>
  </si>
  <si>
    <t>X6人文</t>
  </si>
  <si>
    <t>X7国際</t>
  </si>
  <si>
    <t>X8人間</t>
  </si>
  <si>
    <t>X9その</t>
  </si>
  <si>
    <t>小分類</t>
    <rPh sb="0" eb="3">
      <t>ショウブンルイ</t>
    </rPh>
    <phoneticPr fontId="29"/>
  </si>
  <si>
    <t>01_文学</t>
  </si>
  <si>
    <t>01_史学</t>
  </si>
  <si>
    <t>01_哲学</t>
  </si>
  <si>
    <t>01_人文学</t>
  </si>
  <si>
    <t>01_法（学）（類）</t>
  </si>
  <si>
    <t>01_商学</t>
  </si>
  <si>
    <t>01_社会学</t>
  </si>
  <si>
    <t>01_政経学</t>
  </si>
  <si>
    <t>01_数学（類）</t>
  </si>
  <si>
    <t>01_物理学（類）</t>
  </si>
  <si>
    <t>01_化学（類）</t>
  </si>
  <si>
    <t>01_生物学</t>
  </si>
  <si>
    <t>01_地質学</t>
  </si>
  <si>
    <t>01_理学（院）（類）</t>
  </si>
  <si>
    <t>01_機械工学（類）(課程)</t>
  </si>
  <si>
    <t>01_電気学</t>
  </si>
  <si>
    <t>01_土木工学</t>
  </si>
  <si>
    <t>01_応用化学（課程）</t>
  </si>
  <si>
    <t>01_応用理学</t>
  </si>
  <si>
    <t>01_原子（力）核工学</t>
  </si>
  <si>
    <t>01_鉱山学</t>
  </si>
  <si>
    <t>01_冶金学</t>
  </si>
  <si>
    <t>01_繊維工学</t>
  </si>
  <si>
    <t>01_船舶工学</t>
  </si>
  <si>
    <t>01_航空学</t>
  </si>
  <si>
    <t>01_経営工学</t>
  </si>
  <si>
    <t>01_建築工芸学</t>
  </si>
  <si>
    <t>01_写真工学</t>
  </si>
  <si>
    <t>01_農学</t>
  </si>
  <si>
    <t>01_醸造学</t>
  </si>
  <si>
    <t>01_農業工学</t>
  </si>
  <si>
    <t>01_農業経済学</t>
  </si>
  <si>
    <t>01_林学</t>
  </si>
  <si>
    <t>01_林産学</t>
  </si>
  <si>
    <t>01_獣医学（課程）（類）</t>
  </si>
  <si>
    <t>01_水産学</t>
  </si>
  <si>
    <t>01_栄養学</t>
  </si>
  <si>
    <t>01_医学</t>
  </si>
  <si>
    <t>01_歯学</t>
  </si>
  <si>
    <t>01_薬学（類）</t>
  </si>
  <si>
    <t>01_看護学（類）</t>
  </si>
  <si>
    <t>01_航海</t>
  </si>
  <si>
    <t>01_家政学</t>
  </si>
  <si>
    <t>01_食物学</t>
  </si>
  <si>
    <t>01_被服学</t>
  </si>
  <si>
    <t>01_住居学</t>
  </si>
  <si>
    <t>01_児童学</t>
  </si>
  <si>
    <t>01_ファッション・ハウジングデザイン学</t>
  </si>
  <si>
    <t>01_教育学（類）</t>
  </si>
  <si>
    <t>01_小学校教員養成課程</t>
  </si>
  <si>
    <r>
      <t>01_</t>
    </r>
    <r>
      <rPr>
        <sz val="11"/>
        <color indexed="8"/>
        <rFont val="ＭＳ Ｐゴシック"/>
        <family val="3"/>
        <charset val="128"/>
      </rPr>
      <t>中学校教員養成課程</t>
    </r>
    <r>
      <rPr>
        <sz val="11"/>
        <color indexed="8"/>
        <rFont val="Calibri"/>
        <family val="2"/>
      </rPr>
      <t xml:space="preserve"> </t>
    </r>
  </si>
  <si>
    <r>
      <t>01_</t>
    </r>
    <r>
      <rPr>
        <sz val="11"/>
        <color indexed="8"/>
        <rFont val="ＭＳ Ｐゴシック"/>
        <family val="3"/>
        <charset val="128"/>
      </rPr>
      <t>高等学校教員養成課程</t>
    </r>
    <r>
      <rPr>
        <sz val="11"/>
        <color indexed="8"/>
        <rFont val="Calibri"/>
        <family val="2"/>
      </rPr>
      <t xml:space="preserve"> </t>
    </r>
  </si>
  <si>
    <t>01_特別教科教員養成課程(書道)</t>
  </si>
  <si>
    <r>
      <t>01_</t>
    </r>
    <r>
      <rPr>
        <sz val="11"/>
        <color indexed="8"/>
        <rFont val="ＭＳ Ｐゴシック"/>
        <family val="3"/>
        <charset val="128"/>
      </rPr>
      <t>盲学校教員養成課程</t>
    </r>
    <r>
      <rPr>
        <sz val="11"/>
        <color indexed="8"/>
        <rFont val="Calibri"/>
        <family val="2"/>
      </rPr>
      <t xml:space="preserve"> </t>
    </r>
  </si>
  <si>
    <r>
      <t>01_</t>
    </r>
    <r>
      <rPr>
        <sz val="11"/>
        <color indexed="8"/>
        <rFont val="ＭＳ Ｐゴシック"/>
        <family val="3"/>
        <charset val="128"/>
      </rPr>
      <t>聾学校教員養成課程</t>
    </r>
    <r>
      <rPr>
        <sz val="11"/>
        <color indexed="8"/>
        <rFont val="Calibri"/>
        <family val="2"/>
      </rPr>
      <t xml:space="preserve"> </t>
    </r>
  </si>
  <si>
    <r>
      <t>01_</t>
    </r>
    <r>
      <rPr>
        <sz val="11"/>
        <color indexed="8"/>
        <rFont val="ＭＳ Ｐゴシック"/>
        <family val="3"/>
        <charset val="128"/>
      </rPr>
      <t>中等教育教員養成課程</t>
    </r>
    <r>
      <rPr>
        <sz val="11"/>
        <color indexed="8"/>
        <rFont val="Calibri"/>
        <family val="2"/>
      </rPr>
      <t xml:space="preserve"> </t>
    </r>
  </si>
  <si>
    <t>01_養護学校教員養成課程</t>
  </si>
  <si>
    <r>
      <t>01_</t>
    </r>
    <r>
      <rPr>
        <sz val="11"/>
        <color indexed="8"/>
        <rFont val="ＭＳ Ｐゴシック"/>
        <family val="3"/>
        <charset val="128"/>
      </rPr>
      <t>幼稚園教員養成課程</t>
    </r>
    <r>
      <rPr>
        <sz val="11"/>
        <color indexed="8"/>
        <rFont val="Calibri"/>
        <family val="2"/>
      </rPr>
      <t xml:space="preserve"> </t>
    </r>
  </si>
  <si>
    <t>01_体育学</t>
  </si>
  <si>
    <r>
      <t>01_</t>
    </r>
    <r>
      <rPr>
        <sz val="11"/>
        <color indexed="8"/>
        <rFont val="ＭＳ Ｐゴシック"/>
        <family val="3"/>
        <charset val="128"/>
      </rPr>
      <t>障害児教育教員養成課程</t>
    </r>
    <r>
      <rPr>
        <sz val="11"/>
        <color indexed="8"/>
        <rFont val="Calibri"/>
        <family val="2"/>
      </rPr>
      <t xml:space="preserve"> </t>
    </r>
  </si>
  <si>
    <t>01_特別支援教育教員養成課程</t>
  </si>
  <si>
    <t>01_初等教育学</t>
  </si>
  <si>
    <t>01_絵画（学）</t>
  </si>
  <si>
    <t>01_基礎デザイン学</t>
  </si>
  <si>
    <t>01_音楽</t>
  </si>
  <si>
    <t>01_工芸学</t>
  </si>
  <si>
    <t>01_教養学（第１～３）</t>
  </si>
  <si>
    <r>
      <t>01_</t>
    </r>
    <r>
      <rPr>
        <sz val="11"/>
        <color indexed="8"/>
        <rFont val="ＭＳ Ｐゴシック"/>
        <family val="3"/>
        <charset val="128"/>
      </rPr>
      <t>総合科学</t>
    </r>
    <r>
      <rPr>
        <sz val="11"/>
        <color indexed="8"/>
        <rFont val="Calibri"/>
        <family val="2"/>
      </rPr>
      <t xml:space="preserve"> </t>
    </r>
  </si>
  <si>
    <t>01_教養課程（各学科に分類不能）</t>
  </si>
  <si>
    <r>
      <t>01_</t>
    </r>
    <r>
      <rPr>
        <sz val="11"/>
        <color indexed="8"/>
        <rFont val="ＭＳ Ｐゴシック"/>
        <family val="3"/>
        <charset val="128"/>
      </rPr>
      <t>教養課程（各学科に分類不能）</t>
    </r>
    <r>
      <rPr>
        <sz val="11"/>
        <color indexed="8"/>
        <rFont val="Calibri"/>
        <family val="2"/>
      </rPr>
      <t xml:space="preserve"> </t>
    </r>
  </si>
  <si>
    <t>01_人文社会科学</t>
  </si>
  <si>
    <t>01_国際関係学</t>
  </si>
  <si>
    <t>01_人間基礎科学</t>
  </si>
  <si>
    <t>01_不動産学</t>
  </si>
  <si>
    <t>02_日本文学</t>
  </si>
  <si>
    <t>02_国史学</t>
  </si>
  <si>
    <t>02_中国哲学</t>
  </si>
  <si>
    <t>02_人文科学</t>
  </si>
  <si>
    <t>02_法律学</t>
  </si>
  <si>
    <t>02_商業学</t>
  </si>
  <si>
    <t>02_歴史社会学</t>
  </si>
  <si>
    <t>02_法経学</t>
  </si>
  <si>
    <t>02_応用数学</t>
  </si>
  <si>
    <t>02_物理学第二学</t>
  </si>
  <si>
    <t>02_化学第二学</t>
  </si>
  <si>
    <t>02_生物（・）化学</t>
  </si>
  <si>
    <t>02_地質学鉱物学</t>
  </si>
  <si>
    <t>02_理</t>
  </si>
  <si>
    <t>02_生産機械工学</t>
  </si>
  <si>
    <t>02_電気工学</t>
  </si>
  <si>
    <t>02_建築学</t>
  </si>
  <si>
    <t>02_工業化学</t>
  </si>
  <si>
    <t>02_応用物理学</t>
  </si>
  <si>
    <t>02_原子力工学</t>
  </si>
  <si>
    <t>02_鉱山工学</t>
  </si>
  <si>
    <t>02_冶金工学</t>
  </si>
  <si>
    <t>02_繊維化学</t>
  </si>
  <si>
    <t>02_造船工学</t>
  </si>
  <si>
    <t>02_航空工学</t>
  </si>
  <si>
    <t>02_工業経営学</t>
  </si>
  <si>
    <t>02_色染工芸学</t>
  </si>
  <si>
    <t>02_印刷工学</t>
  </si>
  <si>
    <t>02_繊維農学</t>
  </si>
  <si>
    <t>02_農産製造学</t>
  </si>
  <si>
    <t>02_農業水産工学</t>
  </si>
  <si>
    <t>02_農村経済学</t>
  </si>
  <si>
    <t>02_森林学</t>
  </si>
  <si>
    <t>02_林産工学</t>
  </si>
  <si>
    <t>02_畜産学</t>
  </si>
  <si>
    <t>02_水産製造学</t>
  </si>
  <si>
    <t>02_食品栄養学</t>
  </si>
  <si>
    <t>02_医学類</t>
  </si>
  <si>
    <t>02_口腔歯学</t>
  </si>
  <si>
    <t>02_薬剤学</t>
  </si>
  <si>
    <t>02_衛生看護学</t>
  </si>
  <si>
    <t>02_保健学（類）</t>
  </si>
  <si>
    <t>02_航海学</t>
  </si>
  <si>
    <t>02_生活学</t>
  </si>
  <si>
    <t>02_栄養学</t>
  </si>
  <si>
    <t>02_服装学</t>
  </si>
  <si>
    <t>02_住居保健学</t>
  </si>
  <si>
    <t>02_児童教育学</t>
  </si>
  <si>
    <t>02_心身健康学</t>
  </si>
  <si>
    <t>02_教育心理学（心理学）</t>
  </si>
  <si>
    <t>02_初等教育教員養成課程</t>
  </si>
  <si>
    <t>02_　　　　〃　　　　(看護)</t>
  </si>
  <si>
    <t>02_言語障害児教育教員養成課程</t>
  </si>
  <si>
    <t>02_健康学</t>
  </si>
  <si>
    <t>02_特別支援学校教員養成課程</t>
  </si>
  <si>
    <t>02_幼児教育学</t>
  </si>
  <si>
    <t>02_彫刻（学）</t>
  </si>
  <si>
    <t>02_産業美術学</t>
  </si>
  <si>
    <t>02_演奏学</t>
  </si>
  <si>
    <t>02_建築（学）</t>
  </si>
  <si>
    <t>02_芸術学（教養学部）</t>
  </si>
  <si>
    <t>09_グローバルコミュニケーション学</t>
  </si>
  <si>
    <t>02_総合教育部</t>
  </si>
  <si>
    <t>01_人間社会学（域）</t>
  </si>
  <si>
    <t>02_国際文化学</t>
  </si>
  <si>
    <t>02_人間健康科学</t>
  </si>
  <si>
    <t>02_地域科学</t>
  </si>
  <si>
    <t>03_国語国文学</t>
  </si>
  <si>
    <t>03_東洋史学</t>
  </si>
  <si>
    <t>03_中国哲学文学</t>
  </si>
  <si>
    <t>03_文化学</t>
  </si>
  <si>
    <t>03_私法学</t>
  </si>
  <si>
    <t>03_経済学（類）</t>
  </si>
  <si>
    <t>03_新聞学</t>
  </si>
  <si>
    <t>03_社会</t>
  </si>
  <si>
    <t>03_数理学</t>
  </si>
  <si>
    <t>03_（宇宙）地球物理学</t>
  </si>
  <si>
    <t>03_高分子学</t>
  </si>
  <si>
    <t>03_生化学</t>
  </si>
  <si>
    <t>03_地質鉱物学</t>
  </si>
  <si>
    <t>03_自然科学（類）</t>
  </si>
  <si>
    <t>03_産業機械工学</t>
  </si>
  <si>
    <t>03_電気工学第二学</t>
  </si>
  <si>
    <t>03_建築工学</t>
  </si>
  <si>
    <t>03_合成化学</t>
  </si>
  <si>
    <t>03_計測工学</t>
  </si>
  <si>
    <t>03_原子炉工学</t>
  </si>
  <si>
    <t>03_鉱山地質学</t>
  </si>
  <si>
    <t>03_金属学</t>
  </si>
  <si>
    <t>03_繊維染料学</t>
  </si>
  <si>
    <t>03_造船学</t>
  </si>
  <si>
    <t>03_航空宇宙学</t>
  </si>
  <si>
    <t>03_通信経営学</t>
  </si>
  <si>
    <t>03_窯業工芸学</t>
  </si>
  <si>
    <t>03_応用微生物工学</t>
  </si>
  <si>
    <t>03_園芸学</t>
  </si>
  <si>
    <t>03_農芸化学</t>
  </si>
  <si>
    <t>03_農業生産工学</t>
  </si>
  <si>
    <t>03_農政経済学</t>
  </si>
  <si>
    <t>03_森林科学</t>
  </si>
  <si>
    <t>03_畜産獣医学</t>
  </si>
  <si>
    <t>03_水産増殖学</t>
  </si>
  <si>
    <t>03_環境保護学</t>
  </si>
  <si>
    <t>03_厚生薬学</t>
  </si>
  <si>
    <t>03_保健看護学</t>
  </si>
  <si>
    <t>03_衛生技術学</t>
  </si>
  <si>
    <t>03_機関</t>
  </si>
  <si>
    <t>03_生活理学</t>
  </si>
  <si>
    <t>03_食物栄養学</t>
  </si>
  <si>
    <t>03_服飾美術学</t>
  </si>
  <si>
    <t>03_住環境学</t>
  </si>
  <si>
    <t>03_情報衣環境学</t>
  </si>
  <si>
    <t>03_学校教育学（類）</t>
  </si>
  <si>
    <t>03_学校心理</t>
  </si>
  <si>
    <t>03_　　〃　　(美術･工芸)</t>
  </si>
  <si>
    <t>03_肢体不自由児教育教員養成課程</t>
  </si>
  <si>
    <t>03_健康教育学</t>
  </si>
  <si>
    <t>03_児童教育学</t>
  </si>
  <si>
    <t>03_日本画</t>
  </si>
  <si>
    <t>03_産業デザイン</t>
  </si>
  <si>
    <t>03_声楽</t>
  </si>
  <si>
    <t>03_芸術（学）</t>
  </si>
  <si>
    <t>03_生活学（教養学部）</t>
  </si>
  <si>
    <t>10_日本語コミュニケーション学</t>
  </si>
  <si>
    <t>03_社会文化学</t>
  </si>
  <si>
    <t>03_国際学（国際学部）</t>
  </si>
  <si>
    <t>03_スポ－ツ科学</t>
  </si>
  <si>
    <t>03_国際文化課程</t>
  </si>
  <si>
    <t>04_国語学国文学</t>
  </si>
  <si>
    <t>04_西洋史学</t>
  </si>
  <si>
    <t>04_心理学（類）</t>
  </si>
  <si>
    <t>04_図書館学</t>
  </si>
  <si>
    <t>04_公法学</t>
  </si>
  <si>
    <t>04_商経学</t>
  </si>
  <si>
    <t>04_社会福祉学</t>
  </si>
  <si>
    <t>04_社会科学</t>
  </si>
  <si>
    <t>04_応用数理学</t>
  </si>
  <si>
    <t>04_宇宙物理学</t>
  </si>
  <si>
    <t>04_応用化学</t>
  </si>
  <si>
    <t>04_動物学</t>
  </si>
  <si>
    <t>04_地学</t>
  </si>
  <si>
    <t>04_数学物理学</t>
  </si>
  <si>
    <t>04_動力機械工学</t>
  </si>
  <si>
    <t>04_電気（・）電子工学</t>
  </si>
  <si>
    <t>04_建築(･)設備工学</t>
  </si>
  <si>
    <t>04_燃料化学</t>
  </si>
  <si>
    <t>04_数理工学</t>
  </si>
  <si>
    <t>04_原子工学</t>
  </si>
  <si>
    <t>04_採鉱学</t>
  </si>
  <si>
    <t>04_金属工学</t>
  </si>
  <si>
    <t>04_繊維化学工学</t>
    <phoneticPr fontId="29"/>
  </si>
  <si>
    <t>04_船舶海洋工学</t>
  </si>
  <si>
    <t>04_航空宇宙工学</t>
  </si>
  <si>
    <t>04_管理工学</t>
  </si>
  <si>
    <t>04_意匠工芸学</t>
  </si>
  <si>
    <t>04_基礎工学</t>
  </si>
  <si>
    <t>04_園芸農学</t>
  </si>
  <si>
    <t>04_農業化学</t>
  </si>
  <si>
    <t>04_農業土木学</t>
  </si>
  <si>
    <t>04_農林経済学</t>
  </si>
  <si>
    <t>04_森林総合科学</t>
  </si>
  <si>
    <t>04_家禽畜産学</t>
  </si>
  <si>
    <t>04_漁業学</t>
  </si>
  <si>
    <t>04_農林学類</t>
  </si>
  <si>
    <t>04_製造薬学</t>
  </si>
  <si>
    <t>04_人間看護学</t>
  </si>
  <si>
    <t>04_産業衛生（科）学</t>
  </si>
  <si>
    <t>04_機関学</t>
  </si>
  <si>
    <t>04_生活科学</t>
  </si>
  <si>
    <t>04_食品栄養学</t>
  </si>
  <si>
    <t>04_服飾学</t>
  </si>
  <si>
    <t>04_建築デザイン学</t>
  </si>
  <si>
    <t>04_教育行政学</t>
  </si>
  <si>
    <t>04_学校教育教員養成課程</t>
  </si>
  <si>
    <t>04_　　　　〃　　　　(数学)</t>
  </si>
  <si>
    <t>04_病虚弱児教育教員養成課程</t>
  </si>
  <si>
    <t>04_体育学健康教育学</t>
  </si>
  <si>
    <t>04_児童学</t>
  </si>
  <si>
    <t>04_西洋画</t>
  </si>
  <si>
    <t>04_デザイン（学）（ﾃﾞｻﾞｲﾝｺｰｽ）</t>
  </si>
  <si>
    <t>04_器楽</t>
  </si>
  <si>
    <t>04_映画学</t>
  </si>
  <si>
    <t>04_国際学（教養学部）</t>
  </si>
  <si>
    <t>11_グローバルビジネス学</t>
  </si>
  <si>
    <t>04_都市情報学</t>
  </si>
  <si>
    <t>04_国際社会学</t>
  </si>
  <si>
    <t>04_組織管理学</t>
  </si>
  <si>
    <t>04_人間環境課程</t>
  </si>
  <si>
    <t>05_文芸学</t>
  </si>
  <si>
    <t>05_史学（・）地理学</t>
  </si>
  <si>
    <t>05_美学美術史学</t>
  </si>
  <si>
    <t>05_人文・社会・自然</t>
  </si>
  <si>
    <t>05_経営法学</t>
  </si>
  <si>
    <t>05_経営学</t>
  </si>
  <si>
    <t>05_児童福祉学</t>
  </si>
  <si>
    <t>05_政治経済学</t>
  </si>
  <si>
    <t>05_計算機科学</t>
  </si>
  <si>
    <t>05_天文及び地球物理学</t>
  </si>
  <si>
    <t>05_生物応用化学</t>
  </si>
  <si>
    <t>05_植物学</t>
  </si>
  <si>
    <t>05_応用地学</t>
  </si>
  <si>
    <t>05_経営理学</t>
  </si>
  <si>
    <t>05_舶用機械工学</t>
  </si>
  <si>
    <t>05_電気通信学</t>
  </si>
  <si>
    <t>05_交通工学</t>
  </si>
  <si>
    <t>05_醗酵工学</t>
  </si>
  <si>
    <t>05_制御工学</t>
  </si>
  <si>
    <t>05_応用原子核工学</t>
  </si>
  <si>
    <t>05_資源工学</t>
  </si>
  <si>
    <t>05_金属材料工学</t>
  </si>
  <si>
    <t>05_繊維工業化学</t>
  </si>
  <si>
    <t>05_船舶海洋システム工学</t>
  </si>
  <si>
    <t>05_航空宇宙（宇宙航空）システム工学</t>
  </si>
  <si>
    <t>05_経営管理学</t>
  </si>
  <si>
    <t>05_工業意匠学</t>
  </si>
  <si>
    <t>05_光学工学</t>
  </si>
  <si>
    <t>05_造園学</t>
  </si>
  <si>
    <t>05_農産化学</t>
  </si>
  <si>
    <t>05_農業機械学</t>
  </si>
  <si>
    <t>05_酪農経済学</t>
  </si>
  <si>
    <t>05_環境森林科学</t>
  </si>
  <si>
    <t>05_酪農学</t>
  </si>
  <si>
    <t>05_遠洋漁業学</t>
  </si>
  <si>
    <t>05_生物生産学</t>
  </si>
  <si>
    <t>05_衛生薬学</t>
  </si>
  <si>
    <t>05_看護・医療科学類</t>
  </si>
  <si>
    <t>05_環境保健学</t>
  </si>
  <si>
    <t>05_原子動力学</t>
  </si>
  <si>
    <t>05_生活美学</t>
  </si>
  <si>
    <t>05_管理栄養士養成課程</t>
  </si>
  <si>
    <t>05_生活デザイン学</t>
  </si>
  <si>
    <t>05_建築・インテリア学</t>
  </si>
  <si>
    <t>05_心理（・）教育学</t>
  </si>
  <si>
    <t>05_　　　　〃　　　　(理科)</t>
  </si>
  <si>
    <t>05_養護教育教員養成課程</t>
  </si>
  <si>
    <t>05_武道学</t>
  </si>
  <si>
    <t>05_初等教育課程</t>
  </si>
  <si>
    <t>05_美術（学）</t>
  </si>
  <si>
    <t>05_視覚伝達デザイン学</t>
  </si>
  <si>
    <t>05_楽理</t>
  </si>
  <si>
    <t>05_演劇学</t>
  </si>
  <si>
    <t>05_国際教養学</t>
  </si>
  <si>
    <t>12_総合教育部</t>
  </si>
  <si>
    <t>05_情報社会科学</t>
  </si>
  <si>
    <t>05_国際情報学</t>
  </si>
  <si>
    <t>05_スポーツマネジメント学</t>
  </si>
  <si>
    <t>05_美術・工芸課程</t>
  </si>
  <si>
    <t>06_言語学</t>
  </si>
  <si>
    <t>06_地理歴史学</t>
  </si>
  <si>
    <t>06_宗教学</t>
  </si>
  <si>
    <t>06_文</t>
  </si>
  <si>
    <t>06_管理行政学</t>
  </si>
  <si>
    <t>06_産業経営（ビジネス）学</t>
  </si>
  <si>
    <t>06_福祉児童学</t>
  </si>
  <si>
    <t>06_自治行政学</t>
  </si>
  <si>
    <t>06_情報(科)学</t>
  </si>
  <si>
    <t>06_天文学</t>
  </si>
  <si>
    <t>06_基礎化学</t>
  </si>
  <si>
    <t>06_生物物理学</t>
  </si>
  <si>
    <t>06_地球科学</t>
  </si>
  <si>
    <t>06_基礎科学科</t>
  </si>
  <si>
    <t>06_精密工学</t>
  </si>
  <si>
    <t>06_電気通信工学</t>
  </si>
  <si>
    <t>06_交通土木工学</t>
  </si>
  <si>
    <t>06_醗酵生産学</t>
  </si>
  <si>
    <t>06_計数工学</t>
  </si>
  <si>
    <t>06_システム量子工学</t>
  </si>
  <si>
    <t>06_資源開発工学</t>
  </si>
  <si>
    <t>06_金属加工学</t>
  </si>
  <si>
    <t>06_繊維機械学</t>
  </si>
  <si>
    <t>06_海事システム工学</t>
  </si>
  <si>
    <t>06_航空システム工学</t>
  </si>
  <si>
    <t>06_経営システム工学</t>
    <phoneticPr fontId="29"/>
  </si>
  <si>
    <t>06_機械工芸学</t>
  </si>
  <si>
    <t>06_生物工学</t>
  </si>
  <si>
    <t>06_養蚕学</t>
  </si>
  <si>
    <t>06_園芸化学</t>
  </si>
  <si>
    <t>06_農業開発工学</t>
  </si>
  <si>
    <t>06_拓殖学</t>
  </si>
  <si>
    <t>06_森林緑地環境科学</t>
  </si>
  <si>
    <t>06_畜産経営学</t>
  </si>
  <si>
    <t>06_製造学</t>
  </si>
  <si>
    <t>06_農林総合化学</t>
  </si>
  <si>
    <t>06_製薬化学</t>
  </si>
  <si>
    <t>06_看護医療学</t>
  </si>
  <si>
    <t>06_臨床検査技術学</t>
  </si>
  <si>
    <t>06_舶用制御工学</t>
  </si>
  <si>
    <t>06_生活美術学</t>
  </si>
  <si>
    <t>06_食品学</t>
  </si>
  <si>
    <t>06_服飾造形学（類）</t>
  </si>
  <si>
    <t>06_住居・インテリア設計学</t>
  </si>
  <si>
    <t>06_特殊教育学</t>
  </si>
  <si>
    <t>06_　　　　〃　　　　(音楽)</t>
  </si>
  <si>
    <t>06_社会体育学</t>
  </si>
  <si>
    <t>06_中等教育課程</t>
  </si>
  <si>
    <t>06_絵画・彫刻</t>
  </si>
  <si>
    <t>06_工芸工業デザイン学</t>
  </si>
  <si>
    <t>06_指揮</t>
  </si>
  <si>
    <t>06_写真学</t>
  </si>
  <si>
    <t>06_地域教養学</t>
  </si>
  <si>
    <t>06_人文経営学</t>
  </si>
  <si>
    <t>06_国際観光学</t>
  </si>
  <si>
    <t>06_人間行動・表現学</t>
  </si>
  <si>
    <t>06_事業計画学</t>
  </si>
  <si>
    <t>07_語学文学</t>
  </si>
  <si>
    <t>07_地理学</t>
  </si>
  <si>
    <t>07_宗学</t>
  </si>
  <si>
    <t>07_社会心理教育学</t>
  </si>
  <si>
    <t>07_政治学</t>
  </si>
  <si>
    <t>07_産業経済学</t>
  </si>
  <si>
    <t>07_応用社会学</t>
  </si>
  <si>
    <t>07_社会学類</t>
  </si>
  <si>
    <t>07_情報数理学</t>
  </si>
  <si>
    <t>07_物性学</t>
  </si>
  <si>
    <t>07_機能分子化学</t>
  </si>
  <si>
    <t>07_生物学類</t>
  </si>
  <si>
    <t>07_機械理学</t>
  </si>
  <si>
    <t>07_精密機械工学</t>
  </si>
  <si>
    <t>07_通信工学</t>
  </si>
  <si>
    <t>07_建設工学</t>
  </si>
  <si>
    <t>07_化学工学</t>
  </si>
  <si>
    <t>07_物理工学</t>
  </si>
  <si>
    <t>07_量子エネルギー工学</t>
  </si>
  <si>
    <t>07_鉱山土木学</t>
  </si>
  <si>
    <t>07_鉄鋼工学</t>
  </si>
  <si>
    <t>07_製糸学</t>
  </si>
  <si>
    <t>07_海事技術マネジメント(学)(課程)</t>
  </si>
  <si>
    <t>07_宇宙航空理工学</t>
  </si>
  <si>
    <t>07_生産情報システム工学</t>
  </si>
  <si>
    <t>07_住環境学</t>
  </si>
  <si>
    <t>07_環境設計学</t>
  </si>
  <si>
    <t>07_農業生物学</t>
  </si>
  <si>
    <t>07_食糧化学</t>
  </si>
  <si>
    <t>07_畜産土木工学</t>
  </si>
  <si>
    <t>07_農業拓殖学</t>
  </si>
  <si>
    <t>07_畜産環境学</t>
  </si>
  <si>
    <t>07_増殖学</t>
  </si>
  <si>
    <t>07_生物資源学（類）</t>
  </si>
  <si>
    <t>07_製薬学</t>
  </si>
  <si>
    <t>07_保健栄養学</t>
  </si>
  <si>
    <t>07_運送工学</t>
  </si>
  <si>
    <t>07_家庭経営学</t>
  </si>
  <si>
    <t>07_食生活科学</t>
  </si>
  <si>
    <t>07_服装造形学</t>
  </si>
  <si>
    <t>07_基督教教育学</t>
  </si>
  <si>
    <t>07_　　　 〃 　　　(保健体育)</t>
  </si>
  <si>
    <t>07_体育・スポーツ課程</t>
  </si>
  <si>
    <t>07_養護教諭養成課程</t>
  </si>
  <si>
    <t>07_油絵学</t>
  </si>
  <si>
    <t>07_芸能デザイン学</t>
  </si>
  <si>
    <t>07_邦楽</t>
  </si>
  <si>
    <t>07_放送学</t>
  </si>
  <si>
    <t>07_グローバル教養</t>
  </si>
  <si>
    <t>07_人文社会学</t>
  </si>
  <si>
    <t>07_国際キャリア学</t>
  </si>
  <si>
    <t>07_健康科学</t>
  </si>
  <si>
    <t>07_デザイン情報学</t>
  </si>
  <si>
    <t>08_英語英文学教育</t>
  </si>
  <si>
    <t>08_美術史学</t>
  </si>
  <si>
    <t>08_仏教学</t>
  </si>
  <si>
    <t>08_キリスト教文化学</t>
  </si>
  <si>
    <t>08_法律政治学</t>
  </si>
  <si>
    <t>08_経営経済学</t>
  </si>
  <si>
    <t>08_広報学</t>
  </si>
  <si>
    <t>08_経済法学</t>
  </si>
  <si>
    <t>08_数理科（学）</t>
  </si>
  <si>
    <t>08_応用物理学</t>
  </si>
  <si>
    <t>08_農芸化学</t>
  </si>
  <si>
    <t>08_応用生物科学</t>
  </si>
  <si>
    <t>08_地球物質科学</t>
  </si>
  <si>
    <t>08_電子理学</t>
  </si>
  <si>
    <t>08_機械工学第二学</t>
  </si>
  <si>
    <t>08_電波通信学</t>
  </si>
  <si>
    <t>08_建設基礎工学</t>
  </si>
  <si>
    <t>08_化学機械工学</t>
  </si>
  <si>
    <t>08_工業物理学</t>
  </si>
  <si>
    <t>08_原子力技術応用工学</t>
  </si>
  <si>
    <t>08_資源化学工学</t>
  </si>
  <si>
    <t>08_鉄鋼冶金学</t>
  </si>
  <si>
    <t>08_製糸紡績学</t>
  </si>
  <si>
    <t>08_航空・マネジメント学類</t>
  </si>
  <si>
    <t>08_プロジェクトマネジメント学</t>
  </si>
  <si>
    <t>08_工業デザイン学</t>
  </si>
  <si>
    <t>08_工業設計学</t>
  </si>
  <si>
    <t>08_農林生物学</t>
  </si>
  <si>
    <t>08_食糧化学工学</t>
  </si>
  <si>
    <t>08_農業システム工学</t>
  </si>
  <si>
    <t>08_農業経営学</t>
  </si>
  <si>
    <t>08_畜産食品工学</t>
  </si>
  <si>
    <t>08_海洋資源学</t>
  </si>
  <si>
    <t>08_生物生産科学（課程）</t>
  </si>
  <si>
    <t>08_生物薬学</t>
  </si>
  <si>
    <t>08_鍼灸学</t>
  </si>
  <si>
    <t>08_輸送科学</t>
  </si>
  <si>
    <t>08_家政理学</t>
  </si>
  <si>
    <t>08_栄養健康科学</t>
  </si>
  <si>
    <t>08_服装社会学</t>
  </si>
  <si>
    <t>08_産業教育学</t>
  </si>
  <si>
    <t>08_武道課程</t>
  </si>
  <si>
    <t>08_商業教員養成課程</t>
  </si>
  <si>
    <t>08_造形学</t>
  </si>
  <si>
    <t>08_空間演出デザイン学</t>
  </si>
  <si>
    <t>08_音楽学</t>
  </si>
  <si>
    <t>08_環境計画学</t>
  </si>
  <si>
    <t>08_言語コミュニケーション学</t>
  </si>
  <si>
    <t>08_国際英語学</t>
  </si>
  <si>
    <t>08_健康（・）スポーツ科学</t>
  </si>
  <si>
    <t>08_地球環境課程</t>
  </si>
  <si>
    <t>09_国文中文学</t>
  </si>
  <si>
    <t>09_歴史学</t>
  </si>
  <si>
    <t>09_基督（キリスト）教学</t>
  </si>
  <si>
    <t>09_文明学</t>
  </si>
  <si>
    <t>09_法政学</t>
  </si>
  <si>
    <t>09_国際経済学</t>
  </si>
  <si>
    <t>09_人類学</t>
  </si>
  <si>
    <t>09_国際関係学</t>
  </si>
  <si>
    <t>09_数理情報学</t>
  </si>
  <si>
    <t>09_地球惑星物理学</t>
  </si>
  <si>
    <t>09_生体制御学</t>
  </si>
  <si>
    <t>09_地球学（類）</t>
  </si>
  <si>
    <t>09_海洋科学</t>
  </si>
  <si>
    <t>09_交通機械工学</t>
  </si>
  <si>
    <t>09_電子工学</t>
  </si>
  <si>
    <t>09_衛生工学</t>
  </si>
  <si>
    <t>09_窯業工学</t>
  </si>
  <si>
    <t>09_物性物理工学</t>
  </si>
  <si>
    <t>09_原子力安全工学</t>
  </si>
  <si>
    <t>09_金属材料学</t>
  </si>
  <si>
    <t>09_繊維高分子工学</t>
  </si>
  <si>
    <t>09_マネジメントシステム学</t>
  </si>
  <si>
    <t>09_産業デザイン学</t>
  </si>
  <si>
    <t>09_画像設計学</t>
  </si>
  <si>
    <t>09_植物防疫学</t>
  </si>
  <si>
    <t>09_食品製造工学</t>
  </si>
  <si>
    <t>09_農業環境工学</t>
  </si>
  <si>
    <t>09_食品経済学</t>
  </si>
  <si>
    <t>09_家畜環境学</t>
  </si>
  <si>
    <t>09_栽培漁業学</t>
  </si>
  <si>
    <t>09_生物資源生産学</t>
  </si>
  <si>
    <t>09_総合薬学</t>
  </si>
  <si>
    <t>09_診療放射線技術（科）学</t>
  </si>
  <si>
    <t>09_海洋機械管理学</t>
  </si>
  <si>
    <t>09_家庭理学</t>
  </si>
  <si>
    <t>09_栄養科学</t>
  </si>
  <si>
    <t>09_国際ファッション文化学</t>
  </si>
  <si>
    <t>10_人間学類</t>
  </si>
  <si>
    <t>09_健康運動科学</t>
  </si>
  <si>
    <t>09_工業教員養成課程</t>
  </si>
  <si>
    <t>09_デザイン・工芸</t>
  </si>
  <si>
    <t>09_工業デザイン学</t>
  </si>
  <si>
    <t>09_音楽教育学</t>
  </si>
  <si>
    <t>09_映像（計画）学</t>
  </si>
  <si>
    <t>09_人間文化学（課程）</t>
  </si>
  <si>
    <t>09_国際地域学</t>
  </si>
  <si>
    <t>09_スポーツ行動学</t>
  </si>
  <si>
    <t>09_マルチメディア文化課程</t>
  </si>
  <si>
    <t>10_国文学国語学</t>
  </si>
  <si>
    <t>10_文化財学</t>
  </si>
  <si>
    <t>10_神学</t>
  </si>
  <si>
    <t>10_図書館・情報学</t>
  </si>
  <si>
    <t>10_第三課程</t>
  </si>
  <si>
    <t>10_貿易学</t>
  </si>
  <si>
    <t>10_社会事業学</t>
  </si>
  <si>
    <t>10_社会工学類</t>
  </si>
  <si>
    <t>10_数学・情報数理学</t>
  </si>
  <si>
    <t>10_宇宙・地球科学</t>
  </si>
  <si>
    <t>10_生物分子科学</t>
  </si>
  <si>
    <t>10_地質科学</t>
  </si>
  <si>
    <t>10_自然学類</t>
  </si>
  <si>
    <t>10_交通機械学</t>
  </si>
  <si>
    <t>10_電子材料工学</t>
  </si>
  <si>
    <t>10_都市工学</t>
  </si>
  <si>
    <t>10_応用電気化学</t>
  </si>
  <si>
    <t>10_応用物性学</t>
  </si>
  <si>
    <t>10_冶金・金属材料工学</t>
  </si>
  <si>
    <t>10_有機材料工学</t>
  </si>
  <si>
    <t>10_経営情報システム工学課程</t>
  </si>
  <si>
    <t>10_環境デザイン学</t>
  </si>
  <si>
    <t>10_音響設計学</t>
  </si>
  <si>
    <t>10_草地学</t>
  </si>
  <si>
    <t>10_生物化学工学</t>
  </si>
  <si>
    <t>10_農業生産環境工学</t>
  </si>
  <si>
    <t>10_園芸経済学</t>
  </si>
  <si>
    <t>10_家畜生産科学</t>
  </si>
  <si>
    <t>10_水産化学</t>
  </si>
  <si>
    <t>10_生物生産システム学</t>
  </si>
  <si>
    <t>10_薬科学</t>
  </si>
  <si>
    <t>10_生物科学</t>
  </si>
  <si>
    <t>10_商船システム工学課程</t>
  </si>
  <si>
    <t>10_家政経済学</t>
  </si>
  <si>
    <t>10_食物栄養科学</t>
  </si>
  <si>
    <t>10_ファッション造形学</t>
  </si>
  <si>
    <t>11_教科教育学</t>
  </si>
  <si>
    <t>10_運動科学</t>
  </si>
  <si>
    <t>10_児童文化</t>
  </si>
  <si>
    <t>10_造形美術（学）</t>
  </si>
  <si>
    <t>10_ビジュアルデザイン学</t>
  </si>
  <si>
    <t>10_教育音楽学</t>
  </si>
  <si>
    <t>10_舞台芸術学</t>
  </si>
  <si>
    <t>10_人文学</t>
  </si>
  <si>
    <t>10_スポーツ医科学</t>
  </si>
  <si>
    <t>10_国際共生社会課程</t>
  </si>
  <si>
    <t>11_国文学</t>
  </si>
  <si>
    <t>11_歴史社会学</t>
  </si>
  <si>
    <t>11_神道学</t>
  </si>
  <si>
    <t>11_生活文化学</t>
  </si>
  <si>
    <t>11_国際関係学</t>
  </si>
  <si>
    <t>11_商業・貿易学</t>
  </si>
  <si>
    <t>11_産業関係学</t>
  </si>
  <si>
    <t>11_国際関係（総合）学類</t>
  </si>
  <si>
    <t>11_計算科学</t>
  </si>
  <si>
    <t>11_物理科学</t>
  </si>
  <si>
    <t>11_生物科学</t>
  </si>
  <si>
    <t>11_物質科学</t>
  </si>
  <si>
    <t>11_海洋学</t>
  </si>
  <si>
    <t>11_機械物理工学</t>
  </si>
  <si>
    <t>11_電子機械工学</t>
  </si>
  <si>
    <t>11_開発土木工学</t>
  </si>
  <si>
    <t>11_高分子化学</t>
  </si>
  <si>
    <t>11_物質工学課程</t>
  </si>
  <si>
    <t>11_熔接工学</t>
  </si>
  <si>
    <t>11_機能高分子学（課程）</t>
  </si>
  <si>
    <t>11_経営情報工学</t>
  </si>
  <si>
    <t>11_プロダクトデザイン学</t>
  </si>
  <si>
    <t>11_生物化学工学</t>
  </si>
  <si>
    <t>11_暖地農学</t>
  </si>
  <si>
    <t>11_食品学</t>
  </si>
  <si>
    <t>11_国際農業開発学</t>
  </si>
  <si>
    <t>11_産業経営学</t>
  </si>
  <si>
    <t>11_環境畜産学</t>
  </si>
  <si>
    <t>11_水産食品学</t>
  </si>
  <si>
    <t>11_生物資源利用学</t>
  </si>
  <si>
    <t>11_総合薬品科学</t>
  </si>
  <si>
    <t>11_保健衛生学</t>
  </si>
  <si>
    <t>11_商船システム学課程</t>
  </si>
  <si>
    <t>11_生活経済学</t>
  </si>
  <si>
    <t>11_食保健学</t>
  </si>
  <si>
    <t>11_ファッションクリエイション学</t>
  </si>
  <si>
    <t>12_教育社会学</t>
  </si>
  <si>
    <t>11_スポーツ健康（科）学</t>
  </si>
  <si>
    <t>11_総合科学課程</t>
  </si>
  <si>
    <t>11_美術工芸学</t>
  </si>
  <si>
    <t>11_グラフィックデザイン学</t>
  </si>
  <si>
    <t>11_作曲</t>
  </si>
  <si>
    <t>11_芸術計画学</t>
  </si>
  <si>
    <t>11_コミュニケーション心理学</t>
  </si>
  <si>
    <t>11_スポーツ文化学</t>
  </si>
  <si>
    <t>11_地域科学課程</t>
  </si>
  <si>
    <t>12_語学</t>
  </si>
  <si>
    <t>12_日本文化史学</t>
  </si>
  <si>
    <t>12_禅学</t>
  </si>
  <si>
    <t>12_人間関係学</t>
  </si>
  <si>
    <t>12_国際政治学</t>
  </si>
  <si>
    <t>12_会計学</t>
  </si>
  <si>
    <t>12_福祉学</t>
  </si>
  <si>
    <t>12_情報システム学</t>
  </si>
  <si>
    <t>12_情報数理科学</t>
  </si>
  <si>
    <t>12_シミュレーション物理学</t>
  </si>
  <si>
    <t>12_生物資源学類</t>
  </si>
  <si>
    <t>12_物質地球科学</t>
  </si>
  <si>
    <t>12_基礎理学</t>
  </si>
  <si>
    <t>12_機械系(学)（類）</t>
  </si>
  <si>
    <t>12_電子物性工学</t>
  </si>
  <si>
    <t>12_環境計画学</t>
  </si>
  <si>
    <t>12_無機材料工学</t>
  </si>
  <si>
    <t>12_制御情報工学</t>
  </si>
  <si>
    <t>12_機能材料工学</t>
  </si>
  <si>
    <t>12_高分子学</t>
  </si>
  <si>
    <t>12_経営情報学</t>
  </si>
  <si>
    <t>12_環境・建築デザイン学</t>
  </si>
  <si>
    <t>12_材料（工）学</t>
  </si>
  <si>
    <t>12_経営農学</t>
  </si>
  <si>
    <t>12_食品化学</t>
  </si>
  <si>
    <t>12_生産環境工学</t>
  </si>
  <si>
    <t>12_国際資源管理学</t>
  </si>
  <si>
    <t>12_畜産管理学</t>
  </si>
  <si>
    <t>12_海洋環境工学</t>
  </si>
  <si>
    <t>12_森林資源科学</t>
  </si>
  <si>
    <t>12_医療薬学</t>
  </si>
  <si>
    <t>12_生命科学</t>
  </si>
  <si>
    <t>12_グローバル輸送科学</t>
  </si>
  <si>
    <t>12_生活造形学</t>
  </si>
  <si>
    <t>12_食生活学</t>
  </si>
  <si>
    <t>12_ファッション社会学</t>
  </si>
  <si>
    <t>13_舞踊教育学</t>
  </si>
  <si>
    <t>12_体育科学</t>
  </si>
  <si>
    <t>12_社会教育総合課程</t>
  </si>
  <si>
    <t>12_歴史遺産学</t>
  </si>
  <si>
    <t>12_空間演出デザイン学</t>
  </si>
  <si>
    <t>12_作曲理論学</t>
  </si>
  <si>
    <t>12_芸能学</t>
  </si>
  <si>
    <t>12_アジア共生学</t>
  </si>
  <si>
    <t>12_スポーツ科学</t>
  </si>
  <si>
    <t>12_国際言語文化課程</t>
  </si>
  <si>
    <t>13_特設日本語学</t>
  </si>
  <si>
    <t>13_歴史文化（文化歴史）学</t>
  </si>
  <si>
    <t>13_密教学</t>
  </si>
  <si>
    <t>13_欧米文化学</t>
  </si>
  <si>
    <t>13_行政学</t>
  </si>
  <si>
    <t>13_管理科学</t>
  </si>
  <si>
    <t>13_産業福祉学</t>
  </si>
  <si>
    <t>13_社会情報学</t>
  </si>
  <si>
    <t>13_数理情報科学</t>
  </si>
  <si>
    <t>13_コンピュータシュミレーション</t>
  </si>
  <si>
    <t>13_生命科学</t>
  </si>
  <si>
    <t>13_地球システム科学</t>
  </si>
  <si>
    <t>13_基礎科学科第二</t>
  </si>
  <si>
    <t>13_第一類</t>
  </si>
  <si>
    <t>13_電子物理工学</t>
  </si>
  <si>
    <t>13_構造工学</t>
  </si>
  <si>
    <t>13_高分子工学</t>
  </si>
  <si>
    <t>13_計測数理工学</t>
  </si>
  <si>
    <t>13_高分子材料工学</t>
  </si>
  <si>
    <t>13_システム情報工学</t>
  </si>
  <si>
    <t>13_総合デザイン学</t>
  </si>
  <si>
    <t>13_社会工学（類）</t>
  </si>
  <si>
    <t>13_農業生産管理学</t>
  </si>
  <si>
    <t>13_食品工学</t>
  </si>
  <si>
    <t>13_生産環境情報学</t>
  </si>
  <si>
    <t>13_食料・環境経済学</t>
  </si>
  <si>
    <t>13_畜産環境科学</t>
  </si>
  <si>
    <t>13_漁業生産学</t>
  </si>
  <si>
    <t>13_地域開発科学</t>
  </si>
  <si>
    <t>13_漢方薬学</t>
  </si>
  <si>
    <t>13_医療栄養学</t>
  </si>
  <si>
    <t>13_海洋安全システム科学</t>
  </si>
  <si>
    <t>13_生活経営学</t>
  </si>
  <si>
    <t>13_健康栄養学（類）</t>
  </si>
  <si>
    <t>13_化粧ファッション学</t>
  </si>
  <si>
    <t>14_情報教育学</t>
  </si>
  <si>
    <t>13_健康科学</t>
  </si>
  <si>
    <t>13_人間科学課程</t>
  </si>
  <si>
    <t>13_美術（・）工芸学</t>
  </si>
  <si>
    <t>13_情報デザイン学</t>
  </si>
  <si>
    <t>13_宗教音楽学</t>
  </si>
  <si>
    <t>13_デザイン（・）工芸学</t>
  </si>
  <si>
    <t>13_人間科学</t>
  </si>
  <si>
    <t>13_健康スポーツ学</t>
  </si>
  <si>
    <t>13_学習社会ﾈｯﾄﾜｰｸ課程</t>
  </si>
  <si>
    <t>14_日本語（・）日本文化学</t>
  </si>
  <si>
    <t>14_歴史遺産学</t>
  </si>
  <si>
    <t>14_真宗学</t>
  </si>
  <si>
    <t>14_日本文化（学）</t>
  </si>
  <si>
    <t>14_国際・比較法学</t>
  </si>
  <si>
    <t>14_産業工学</t>
  </si>
  <si>
    <t>14_産業社会学</t>
  </si>
  <si>
    <t>14_国際政治経済学</t>
  </si>
  <si>
    <t>14_情報システム</t>
  </si>
  <si>
    <t>14_物理・応用物理学</t>
  </si>
  <si>
    <t>14_バイオ工学</t>
  </si>
  <si>
    <t>14_地球圏科学</t>
  </si>
  <si>
    <t>14_生命理学</t>
  </si>
  <si>
    <t>14_機械システム工学（課程）</t>
  </si>
  <si>
    <t>14_電子通信工学</t>
  </si>
  <si>
    <t>14_開発工学</t>
  </si>
  <si>
    <t>14_燃料工学</t>
  </si>
  <si>
    <t>14_応用数理工学</t>
  </si>
  <si>
    <t>14_繊維システム工学</t>
  </si>
  <si>
    <t>14_システムマネジメント工</t>
  </si>
  <si>
    <t>14_表現工学</t>
  </si>
  <si>
    <t>14_海洋（システム）工学</t>
  </si>
  <si>
    <t>14_総合農学</t>
  </si>
  <si>
    <t>14_食品工業化学</t>
  </si>
  <si>
    <t>14_環境管理工学</t>
  </si>
  <si>
    <t>14_ファームビジネス学</t>
  </si>
  <si>
    <t>14_畜産科学（課程）</t>
  </si>
  <si>
    <t>14_漁業生産工学</t>
  </si>
  <si>
    <t>14_農林生産学</t>
  </si>
  <si>
    <t>14_健康薬学</t>
  </si>
  <si>
    <t>14_医療福祉学</t>
  </si>
  <si>
    <t>14_生活環境学（類）</t>
  </si>
  <si>
    <t>14_栄養マネジメント学</t>
  </si>
  <si>
    <t>14_服飾表現学</t>
  </si>
  <si>
    <t>15_社会教育学</t>
  </si>
  <si>
    <t>14_健康システム学</t>
  </si>
  <si>
    <t>14_国際文化教育課程</t>
  </si>
  <si>
    <t>14_美術史・文化財保存修復学</t>
  </si>
  <si>
    <t>14_環境デザイン学</t>
  </si>
  <si>
    <t>14_器楽学</t>
  </si>
  <si>
    <t>14_映像造形学</t>
  </si>
  <si>
    <t>14_国際コミュニケーション学</t>
  </si>
  <si>
    <t>14_心身健康科学</t>
  </si>
  <si>
    <t>14_生活環境科学課程</t>
  </si>
  <si>
    <t>15_総合歴史</t>
  </si>
  <si>
    <t>15_美学</t>
  </si>
  <si>
    <t>15_心理（・）社会学</t>
  </si>
  <si>
    <t>15_企業法学</t>
  </si>
  <si>
    <t>15_応用経済学</t>
  </si>
  <si>
    <t>15_観光学</t>
  </si>
  <si>
    <t>15_政策科学</t>
  </si>
  <si>
    <t>15_情報システム解析</t>
  </si>
  <si>
    <t>15_応用植物科学</t>
  </si>
  <si>
    <t>15_物質開発工学</t>
  </si>
  <si>
    <t>15_分子生物学</t>
  </si>
  <si>
    <t>15_応用機械工学</t>
  </si>
  <si>
    <t>15_応用電子工学</t>
  </si>
  <si>
    <t>15_水工土木学</t>
  </si>
  <si>
    <t>15_石油化学</t>
  </si>
  <si>
    <t>15_応用理工学（類）</t>
  </si>
  <si>
    <t>15_精密素材工学</t>
  </si>
  <si>
    <t>15_情報システム工</t>
  </si>
  <si>
    <t>15_住環境デザイン学</t>
  </si>
  <si>
    <t>15_海洋土木工学</t>
  </si>
  <si>
    <t>15_環境緑地学</t>
  </si>
  <si>
    <t>15_畜産食品化学</t>
  </si>
  <si>
    <t>15_生物環境工学</t>
  </si>
  <si>
    <t>15_フードビジネス学</t>
  </si>
  <si>
    <t>15_応用動物学</t>
  </si>
  <si>
    <t>15_資源増殖学</t>
  </si>
  <si>
    <t>15_動物生産学</t>
  </si>
  <si>
    <t>15_創薬学</t>
  </si>
  <si>
    <t>15_臨床心理学</t>
  </si>
  <si>
    <t>15_生活芸術（学）</t>
  </si>
  <si>
    <t>15_医療栄養学</t>
  </si>
  <si>
    <t>15_ファッションビジネス学</t>
  </si>
  <si>
    <t>16_人間形成学</t>
  </si>
  <si>
    <t>15_スポーツトレーナー学</t>
  </si>
  <si>
    <t>15_情報環境科学課程</t>
  </si>
  <si>
    <t>15_美術文化学</t>
  </si>
  <si>
    <t>15_観光デザイン学</t>
  </si>
  <si>
    <t>15_声楽学</t>
  </si>
  <si>
    <t>15_芸術文化学</t>
  </si>
  <si>
    <t>15_人間・社会文化学</t>
  </si>
  <si>
    <t>15_スポーツ健康福祉学</t>
  </si>
  <si>
    <t>15_健康スポーツ科学課程</t>
  </si>
  <si>
    <t>16_歴史地理学</t>
  </si>
  <si>
    <t>16_東洋哲学</t>
  </si>
  <si>
    <t>16_国際関係学</t>
  </si>
  <si>
    <t>16_国際企業関係法学</t>
  </si>
  <si>
    <t>16_情報管理学</t>
  </si>
  <si>
    <t>16_社会教育学</t>
  </si>
  <si>
    <t>16_国際政策文化学</t>
  </si>
  <si>
    <t>16_情報メデｲア工</t>
  </si>
  <si>
    <t>16_くらしの生物学</t>
  </si>
  <si>
    <t>16_地球圏システム科学</t>
  </si>
  <si>
    <t>16_生体機構学</t>
  </si>
  <si>
    <t>16_機械（・）システム工学</t>
  </si>
  <si>
    <t>16_通信材料工学</t>
  </si>
  <si>
    <t>16_建設学第二</t>
  </si>
  <si>
    <t>16_応用理化学</t>
  </si>
  <si>
    <t>16_物理システム工学</t>
  </si>
  <si>
    <t>16_素材開発化学</t>
  </si>
  <si>
    <t>16_マネジメントサイエンス学</t>
  </si>
  <si>
    <t>16_クリエイティブデザイン学</t>
  </si>
  <si>
    <t>16_材料科学</t>
  </si>
  <si>
    <t>16_環境保全学</t>
  </si>
  <si>
    <t>16_畜産食品工学</t>
  </si>
  <si>
    <t>16_生物生産環境学</t>
  </si>
  <si>
    <t>16_環境マネジメント学</t>
  </si>
  <si>
    <t>16_動物（資源）科学（課程）</t>
  </si>
  <si>
    <t>16_水産養殖学</t>
  </si>
  <si>
    <t>16_生物資源開発学</t>
  </si>
  <si>
    <t>16_生命薬学</t>
  </si>
  <si>
    <t>16_医療情報学</t>
  </si>
  <si>
    <t>16_人間生活（科）学</t>
  </si>
  <si>
    <t>16_人間栄養（学）</t>
  </si>
  <si>
    <t>16_ファッションクリエイション・ビジネス学</t>
  </si>
  <si>
    <t>17_人間発達（科）学</t>
  </si>
  <si>
    <t>16_国際スポーツ文化学</t>
  </si>
  <si>
    <t>16_芸術課程</t>
  </si>
  <si>
    <t>16_メディア・芸術（学）</t>
  </si>
  <si>
    <t>16_ファッションデザイン学</t>
  </si>
  <si>
    <t>16_作曲学</t>
  </si>
  <si>
    <t>16_先端芸術表現科</t>
  </si>
  <si>
    <t>16_文化環境学</t>
  </si>
  <si>
    <t>16_競技スポーツ学</t>
  </si>
  <si>
    <t>16_芸術環境創造課程</t>
  </si>
  <si>
    <t>17_文化財歴史学</t>
  </si>
  <si>
    <t>17_西洋哲学</t>
  </si>
  <si>
    <t>17_東洋文化</t>
  </si>
  <si>
    <t>17_法政コミュニケーション学</t>
  </si>
  <si>
    <t>17_（現代）経営情報学</t>
  </si>
  <si>
    <t>17_福祉心理学</t>
  </si>
  <si>
    <t>17_社会システム情報学</t>
  </si>
  <si>
    <t>17_現象数理学</t>
  </si>
  <si>
    <t>17_メディカルバイオサイエンス学</t>
  </si>
  <si>
    <t>17_地球惑星物質科学</t>
  </si>
  <si>
    <t>17_バイオサイエンス学</t>
  </si>
  <si>
    <t>17_生産精密工学</t>
  </si>
  <si>
    <t>17_熔接工学</t>
  </si>
  <si>
    <t>17_環境建設工学</t>
  </si>
  <si>
    <t>17_電気化学</t>
  </si>
  <si>
    <t>17_材料物理工学</t>
  </si>
  <si>
    <t>17_感性工学（課程）</t>
  </si>
  <si>
    <t>17_情報科学</t>
  </si>
  <si>
    <t>17_安全安心生活デザイン学</t>
  </si>
  <si>
    <t>17_環境（システム）工学</t>
  </si>
  <si>
    <t>17_蚕糸生物学</t>
  </si>
  <si>
    <t>17_食品生産化学</t>
  </si>
  <si>
    <t>17_食料生産環境工学</t>
  </si>
  <si>
    <t>17_アグリビジネス学</t>
  </si>
  <si>
    <t>17_動物学</t>
  </si>
  <si>
    <t>17_海洋生産学</t>
  </si>
  <si>
    <t>17_生物資源管理学</t>
  </si>
  <si>
    <t>17_臨床薬学</t>
  </si>
  <si>
    <t>17_感覚矯正学</t>
  </si>
  <si>
    <t>17_生活社会科学</t>
  </si>
  <si>
    <t>17_管理栄養学</t>
  </si>
  <si>
    <t>18_総合教育科学</t>
  </si>
  <si>
    <t>17_生涯スポーツ学</t>
  </si>
  <si>
    <t>17_文化研究課程</t>
  </si>
  <si>
    <t>17_芸術文化学</t>
  </si>
  <si>
    <t>17_視覚デザイン学</t>
  </si>
  <si>
    <t>17_楽理学</t>
  </si>
  <si>
    <t>17_映像演劇学</t>
  </si>
  <si>
    <t>17_人間行動学</t>
  </si>
  <si>
    <t>17_救急救命学</t>
  </si>
  <si>
    <t>17_生涯学習課程</t>
  </si>
  <si>
    <t>80_比較文化</t>
  </si>
  <si>
    <t>18_日本史学</t>
  </si>
  <si>
    <t>18_印度哲学</t>
  </si>
  <si>
    <t>18_人文学類</t>
  </si>
  <si>
    <t>18_地球環境法学</t>
  </si>
  <si>
    <t>18_貿易・観光学</t>
  </si>
  <si>
    <t>18_社会理論課程</t>
  </si>
  <si>
    <t>18_社会システム学（課程）</t>
  </si>
  <si>
    <t>18_システム数理学</t>
  </si>
  <si>
    <t>18_先端生命科学</t>
  </si>
  <si>
    <t>18_地球惑星科学</t>
  </si>
  <si>
    <t>18_電子・情報科学</t>
  </si>
  <si>
    <t>18_生産工学</t>
  </si>
  <si>
    <t>18_情報処理工学</t>
  </si>
  <si>
    <t>18_第四類（建設・環境系）</t>
  </si>
  <si>
    <t>18_合成化学工学</t>
  </si>
  <si>
    <t>18_物理情報工学</t>
  </si>
  <si>
    <t>18_先進繊維工学課程</t>
  </si>
  <si>
    <t>18_経営コミュニケーション学</t>
  </si>
  <si>
    <t>18_デザイン学</t>
  </si>
  <si>
    <t>18_エネルギー工学</t>
  </si>
  <si>
    <t>18_応用生物科学</t>
  </si>
  <si>
    <t>18_生物資源科学</t>
  </si>
  <si>
    <t>18_生産科学</t>
  </si>
  <si>
    <t>18_食料資源経済学</t>
  </si>
  <si>
    <t>18_獣医保健看護学</t>
  </si>
  <si>
    <t>18_資源育成学</t>
  </si>
  <si>
    <t>18_環境・資源学</t>
  </si>
  <si>
    <t>18_生命薬科学</t>
  </si>
  <si>
    <t>18_健康体育</t>
  </si>
  <si>
    <t>18_人間環境学</t>
  </si>
  <si>
    <t>18_福祉栄養</t>
  </si>
  <si>
    <t>19_芸術・表現行動学</t>
  </si>
  <si>
    <t>18_体育専門学群</t>
  </si>
  <si>
    <t>18_基礎理学課程</t>
  </si>
  <si>
    <t>18_芸術学</t>
  </si>
  <si>
    <t>18_ものデザイン学</t>
  </si>
  <si>
    <t>18_音楽デザイン学</t>
  </si>
  <si>
    <t>18_総合芸術学</t>
  </si>
  <si>
    <t>18_生活情報コミュニケーション</t>
  </si>
  <si>
    <t>18_健康マネジメント学</t>
  </si>
  <si>
    <t>18_ソフトサイエンス課程</t>
  </si>
  <si>
    <t>90_文化史学</t>
  </si>
  <si>
    <t>19_史学・文化財学</t>
  </si>
  <si>
    <t>19_臨床心理学</t>
  </si>
  <si>
    <t>19_比較文化学類</t>
  </si>
  <si>
    <t>19_国際関係法学</t>
  </si>
  <si>
    <t>19_経済工学</t>
  </si>
  <si>
    <t>19_社会問題・政策課程</t>
  </si>
  <si>
    <t>19_社会システム設計学</t>
  </si>
  <si>
    <t>19_データサイエンス学</t>
  </si>
  <si>
    <t>22_地球惑星環境学</t>
  </si>
  <si>
    <t>19_物質科学</t>
  </si>
  <si>
    <t>19_エネルギー機械工学</t>
  </si>
  <si>
    <t>19_電子計算機学</t>
  </si>
  <si>
    <t>19_建設学</t>
  </si>
  <si>
    <t>19_反応化学</t>
  </si>
  <si>
    <t>19_応用理工系学</t>
  </si>
  <si>
    <t>19_応用化学課程</t>
  </si>
  <si>
    <t>19_起業学</t>
  </si>
  <si>
    <t>19_伝統工芸学</t>
  </si>
  <si>
    <t>19_海洋土木開発工学</t>
  </si>
  <si>
    <t>19_応用生物学</t>
  </si>
  <si>
    <t>19_資源生物科学</t>
  </si>
  <si>
    <t>19_地域農業工学</t>
  </si>
  <si>
    <t>19_食料環境政策学</t>
  </si>
  <si>
    <t>19_畜産草地科学</t>
  </si>
  <si>
    <t>19_資源管理学</t>
  </si>
  <si>
    <t>19_生物資源化学</t>
  </si>
  <si>
    <t>19_医療薬物薬学</t>
  </si>
  <si>
    <t>19_臨床栄養学</t>
  </si>
  <si>
    <t>19_生活情報学</t>
  </si>
  <si>
    <t>19_実践栄養学</t>
  </si>
  <si>
    <t>20_教育科学</t>
  </si>
  <si>
    <t>19_競技スポーツ（科）学</t>
  </si>
  <si>
    <t>19_生涯教育課程</t>
  </si>
  <si>
    <t>19_デザイン学</t>
  </si>
  <si>
    <t>19_デザイン工学</t>
  </si>
  <si>
    <t>19_ピアノ・オルガン学</t>
  </si>
  <si>
    <t>19_音楽文化学</t>
  </si>
  <si>
    <t>19_現代教養学</t>
  </si>
  <si>
    <t>19_スポーツライフマネジメント学</t>
  </si>
  <si>
    <t>19_環境科学（課程）</t>
  </si>
  <si>
    <t>91_児童文学</t>
  </si>
  <si>
    <t>20_人間心理学</t>
  </si>
  <si>
    <t>20_人間科学</t>
  </si>
  <si>
    <t>20_地方行政学</t>
  </si>
  <si>
    <t>20_基礎課程</t>
  </si>
  <si>
    <t>20_地域社会研究課程</t>
  </si>
  <si>
    <t>20_社会環境設計学</t>
  </si>
  <si>
    <t>23_地理環境学</t>
  </si>
  <si>
    <t>20_（応用）生命科学</t>
  </si>
  <si>
    <t>20_機能機械学（課程）</t>
  </si>
  <si>
    <t>20_情報通信工学</t>
  </si>
  <si>
    <t>20_土木建設工学</t>
  </si>
  <si>
    <t>20_環境化学</t>
  </si>
  <si>
    <t>20_理工学</t>
  </si>
  <si>
    <t>20_材料化学工学課程</t>
  </si>
  <si>
    <t>20_マネジメント工学</t>
  </si>
  <si>
    <t>20_美術工芸学</t>
  </si>
  <si>
    <t>20_航海工学</t>
  </si>
  <si>
    <t>20_農業生産学</t>
  </si>
  <si>
    <t>20_食品科学</t>
  </si>
  <si>
    <t>20_生物生産学</t>
  </si>
  <si>
    <t>20_食品ビジネス学</t>
  </si>
  <si>
    <t>20_動物看護学</t>
  </si>
  <si>
    <t>20_食品生産学</t>
  </si>
  <si>
    <t>20_生物環境学</t>
  </si>
  <si>
    <t>20_医療衛生薬学</t>
  </si>
  <si>
    <t>20_健康科学・看護学</t>
  </si>
  <si>
    <t>20_生活環境情報学</t>
  </si>
  <si>
    <t>20_人間健康学</t>
  </si>
  <si>
    <t>21_心理人間学</t>
  </si>
  <si>
    <t>20_スポーツ・レジャーマネジメント学</t>
  </si>
  <si>
    <t>20_情報教育課程</t>
  </si>
  <si>
    <t>20_メディア（・）デザイン学</t>
  </si>
  <si>
    <t>20_音楽制作・教育学</t>
  </si>
  <si>
    <t>20_デザイン情報学</t>
  </si>
  <si>
    <t>20_コミュニケーション学</t>
  </si>
  <si>
    <t>20_環境人間学</t>
  </si>
  <si>
    <t>92_日本語・日本文化学類</t>
  </si>
  <si>
    <t>21_芸術文化学</t>
  </si>
  <si>
    <t>21_国際学</t>
  </si>
  <si>
    <t>21_現代法学</t>
  </si>
  <si>
    <t>21_応用課程</t>
  </si>
  <si>
    <t>21_産業情報学</t>
  </si>
  <si>
    <t>21_総合管理学</t>
  </si>
  <si>
    <t>21_認知科学</t>
  </si>
  <si>
    <t>21_機械制御（システム）工学</t>
  </si>
  <si>
    <t>21_情報工学</t>
  </si>
  <si>
    <t>21_社会開発工学</t>
  </si>
  <si>
    <t>21_化学環境工学</t>
  </si>
  <si>
    <t>21_基礎理工学</t>
  </si>
  <si>
    <t>21_先進繊維・感性工学</t>
  </si>
  <si>
    <t>21_情報システム創成学</t>
  </si>
  <si>
    <t>21_生活デザイン学</t>
  </si>
  <si>
    <t>21_環境整備工学</t>
  </si>
  <si>
    <t>21_総合農業科学</t>
  </si>
  <si>
    <t>21_生物資源化学</t>
  </si>
  <si>
    <t>21_食資源開発学類</t>
  </si>
  <si>
    <t>21_獣医保健看護学類</t>
  </si>
  <si>
    <t>21_海洋生物資源学</t>
  </si>
  <si>
    <t>21_生産環境学</t>
  </si>
  <si>
    <t>21_創薬科学（類）</t>
  </si>
  <si>
    <t>21_理学療法学</t>
  </si>
  <si>
    <t>21_生活文化学</t>
  </si>
  <si>
    <t>21_健康科学</t>
  </si>
  <si>
    <t>22_人間教育学</t>
  </si>
  <si>
    <t>21_スポーツ（科）学</t>
  </si>
  <si>
    <t>21_情報社会文化課程</t>
  </si>
  <si>
    <t>21_キャラクターデザイン学</t>
  </si>
  <si>
    <t>21_音楽芸術運営学</t>
  </si>
  <si>
    <t>21_芸術情報学</t>
  </si>
  <si>
    <t>21_共生社会学</t>
  </si>
  <si>
    <t>21_地域環境学</t>
  </si>
  <si>
    <t>93_日本語学</t>
  </si>
  <si>
    <t>22_国際禅学</t>
  </si>
  <si>
    <t>22_ヨーロッパ文化学</t>
  </si>
  <si>
    <t>22_（現代）ビジネス法学</t>
  </si>
  <si>
    <t>22_消費経済学</t>
  </si>
  <si>
    <t>22_国際社会学</t>
  </si>
  <si>
    <t>22_文化情報学</t>
  </si>
  <si>
    <t>22_地球惑星（システム）科学</t>
  </si>
  <si>
    <t>22_機械・精密システム工学</t>
  </si>
  <si>
    <t>22_情報数理工学</t>
  </si>
  <si>
    <t>22_土木（・）環境工学</t>
  </si>
  <si>
    <t>22_資源化学</t>
  </si>
  <si>
    <t>22_数理情報工学</t>
  </si>
  <si>
    <t>22_技術マネジメント学</t>
  </si>
  <si>
    <t>22_組織工学</t>
  </si>
  <si>
    <t>22_農業生産科学</t>
  </si>
  <si>
    <t>22_生物機能化学</t>
  </si>
  <si>
    <t>22_フードマネジメント学類</t>
  </si>
  <si>
    <t>22_共同獣医学（課程）（課）</t>
  </si>
  <si>
    <t>22_水産海洋科学</t>
  </si>
  <si>
    <t>22_生産環境科学</t>
  </si>
  <si>
    <t>22_生命創薬科学</t>
  </si>
  <si>
    <t>22_作業療法学</t>
  </si>
  <si>
    <t>22_食物健康科学</t>
  </si>
  <si>
    <t>22_フードビジネス学</t>
  </si>
  <si>
    <t>23_子ども心理学科</t>
  </si>
  <si>
    <t>22_スポーツ教育学（課程）</t>
  </si>
  <si>
    <t>22_社会教育文化課程</t>
  </si>
  <si>
    <t>22_プロダクトデザイン学</t>
  </si>
  <si>
    <t>22_音楽表現学</t>
  </si>
  <si>
    <t>22_情報表現学</t>
  </si>
  <si>
    <t>21_グローバル・スタディ（－）ズ（学）課程</t>
  </si>
  <si>
    <t>22_環境共生（工）学</t>
  </si>
  <si>
    <t>94_文</t>
  </si>
  <si>
    <t>23_文化心理学</t>
  </si>
  <si>
    <t>23_マス（・）コミュニケーション学</t>
  </si>
  <si>
    <t>23_総合実践法学</t>
  </si>
  <si>
    <t>23_情報学</t>
  </si>
  <si>
    <t>23_総合政策学</t>
  </si>
  <si>
    <t>23_総合情報学</t>
  </si>
  <si>
    <t>23_地圏環境科学</t>
  </si>
  <si>
    <t>23_機械電子工学</t>
  </si>
  <si>
    <t>23_システム工学</t>
  </si>
  <si>
    <t>23_環境設計工学</t>
  </si>
  <si>
    <t>23_資源循環化学</t>
  </si>
  <si>
    <t>23_物理・マテリアル工学</t>
  </si>
  <si>
    <t>23_起業経営学</t>
  </si>
  <si>
    <t>23_特設工学課程</t>
  </si>
  <si>
    <t>23_緑地（・）環境学</t>
  </si>
  <si>
    <t>23_応用生物化学（課程）</t>
  </si>
  <si>
    <t>23_食農ビジネス学</t>
  </si>
  <si>
    <t>23_海洋生産システム学</t>
  </si>
  <si>
    <t>23_応用生命科学（類）</t>
  </si>
  <si>
    <t>23_健康生命薬科学</t>
  </si>
  <si>
    <t>23_文化栄養学</t>
  </si>
  <si>
    <t>23_居住環境学</t>
  </si>
  <si>
    <t>23_発達栄養学</t>
  </si>
  <si>
    <t>24_情報コミュニケーション学</t>
  </si>
  <si>
    <t>23_健康・スポーツマネジメント学</t>
  </si>
  <si>
    <t>23_教養学科</t>
  </si>
  <si>
    <t>23_アート・デザイン表現学</t>
  </si>
  <si>
    <t>23_音楽文化応用学</t>
  </si>
  <si>
    <t>23_生産造形学</t>
  </si>
  <si>
    <t>23_人間関係学</t>
  </si>
  <si>
    <t>23_メディア（情報）学</t>
  </si>
  <si>
    <t>95_日本学</t>
  </si>
  <si>
    <t>24_心理臨床学</t>
  </si>
  <si>
    <t>24_総合文化学</t>
  </si>
  <si>
    <t>24_政治行政学</t>
  </si>
  <si>
    <t>24_国際商学</t>
  </si>
  <si>
    <t>24_環境情報学</t>
  </si>
  <si>
    <t>24_経済システム法学</t>
  </si>
  <si>
    <t>24_物質生物科学</t>
  </si>
  <si>
    <t>24_交通電子機械工学課程</t>
  </si>
  <si>
    <t>24_組織工学</t>
  </si>
  <si>
    <t>24_造形工学</t>
  </si>
  <si>
    <t>24_安全工学</t>
  </si>
  <si>
    <t>24_数理・情報科学課程</t>
  </si>
  <si>
    <t>24_経営ビジネス学</t>
  </si>
  <si>
    <t>24_画像工学</t>
  </si>
  <si>
    <t>24_植物資源学</t>
  </si>
  <si>
    <t>24_食品科学工学</t>
  </si>
  <si>
    <t>24_海洋生物生産科学</t>
  </si>
  <si>
    <t>24_資源生物環境学</t>
  </si>
  <si>
    <t>24_創製薬科学</t>
  </si>
  <si>
    <t>24_（総合）リハビリテーション学（類）</t>
  </si>
  <si>
    <t>24_造形芸術学</t>
  </si>
  <si>
    <t>24_食物バイオ学</t>
  </si>
  <si>
    <t>25_学校心理課程</t>
  </si>
  <si>
    <t>24_スポーツ情報マスメディア学</t>
  </si>
  <si>
    <t>24_芸術文化課程</t>
  </si>
  <si>
    <t>24_アート・デザイン学</t>
  </si>
  <si>
    <t>24_応用音楽学</t>
  </si>
  <si>
    <t>24_技術造形学</t>
  </si>
  <si>
    <t>24_教育文化学</t>
  </si>
  <si>
    <t>24_ディジタルビジネス学</t>
  </si>
  <si>
    <t>96_日本語教育学</t>
  </si>
  <si>
    <t>25_社会臨床心理学</t>
  </si>
  <si>
    <t>25_国際文化学</t>
  </si>
  <si>
    <t>25_政策法学</t>
  </si>
  <si>
    <t>25_国際経営学</t>
  </si>
  <si>
    <t>25_現代社会学</t>
  </si>
  <si>
    <t>25_情報社会学</t>
  </si>
  <si>
    <t>25_数物科学（類）</t>
  </si>
  <si>
    <t>25_海洋電子機械工学(課程)</t>
  </si>
  <si>
    <t>25_計算機科学</t>
  </si>
  <si>
    <t>25_建設システム工学</t>
  </si>
  <si>
    <t>25_環境化学工学</t>
  </si>
  <si>
    <t>25_情報・経営システム工学</t>
  </si>
  <si>
    <t>25_基礎工学類</t>
  </si>
  <si>
    <t>25_生物環境制御学</t>
  </si>
  <si>
    <t>25_生物資源食糧化学</t>
  </si>
  <si>
    <t>25_海洋生物資源化学</t>
  </si>
  <si>
    <t>25_生物環境科学（課程）</t>
  </si>
  <si>
    <t>25_創薬・生命薬科学</t>
  </si>
  <si>
    <t>25_医療工学</t>
  </si>
  <si>
    <t>25_福祉環境デザイン学</t>
  </si>
  <si>
    <t>25_食品生命科学</t>
  </si>
  <si>
    <t>26_幼児・初等教育学</t>
  </si>
  <si>
    <t>25_スポーツ総合課程</t>
  </si>
  <si>
    <t>25_健康科学課程</t>
  </si>
  <si>
    <t>25_制作力創造学</t>
  </si>
  <si>
    <t>25_音楽文化デザイン学</t>
  </si>
  <si>
    <t>25_空間造形学</t>
  </si>
  <si>
    <t>25_現代社会課程</t>
  </si>
  <si>
    <t>25_環境政策学</t>
  </si>
  <si>
    <t>97_日本語（・）日本文学</t>
  </si>
  <si>
    <t>26_総合心理（科）学</t>
  </si>
  <si>
    <t>26_行動科学</t>
  </si>
  <si>
    <t>26_行政政策学類</t>
  </si>
  <si>
    <t>26_流通学</t>
  </si>
  <si>
    <t>26_人間福祉（学）</t>
  </si>
  <si>
    <t>26_総合政策科学</t>
  </si>
  <si>
    <t>26_自然環境学</t>
  </si>
  <si>
    <t>26_動力システム工学課程</t>
  </si>
  <si>
    <t>26_数理情報工学</t>
  </si>
  <si>
    <t>26_都市システム工学</t>
  </si>
  <si>
    <t>26_材料化学</t>
  </si>
  <si>
    <t>26_海洋建築工学</t>
  </si>
  <si>
    <t>26_応用植物科学</t>
  </si>
  <si>
    <t>26_醸造科学</t>
  </si>
  <si>
    <t>26_海洋環境学</t>
  </si>
  <si>
    <t>26_地域経済･資源科学（課程）</t>
  </si>
  <si>
    <t>26_動物生命薬科学</t>
  </si>
  <si>
    <t>26_放射線技術（科）学</t>
  </si>
  <si>
    <t>26_食生活健康</t>
  </si>
  <si>
    <t>26_栄養生命科学</t>
  </si>
  <si>
    <t>27_児童教育学</t>
  </si>
  <si>
    <t>26_スポーツ指導学</t>
  </si>
  <si>
    <t>26_情報文化課程</t>
  </si>
  <si>
    <t>26_想像力創造学</t>
  </si>
  <si>
    <t>26_応用演奏学</t>
  </si>
  <si>
    <t>26_芸術メディア学</t>
  </si>
  <si>
    <t>26_グローバル・メディア学</t>
  </si>
  <si>
    <t>26_図書館情報学</t>
  </si>
  <si>
    <t>98_英語（・英米）文化学</t>
  </si>
  <si>
    <t>27_実践心理学</t>
  </si>
  <si>
    <t>27_地域科学</t>
  </si>
  <si>
    <t>27_国際ビジネス法学</t>
  </si>
  <si>
    <t>27_経済情報学</t>
  </si>
  <si>
    <t>27_保健福祉学</t>
  </si>
  <si>
    <t>27_産業情報工学課程</t>
  </si>
  <si>
    <t>27_自然情報学</t>
  </si>
  <si>
    <t>27_機械情報工学</t>
  </si>
  <si>
    <t>27_情報学類</t>
  </si>
  <si>
    <t>27_社会建設工学</t>
  </si>
  <si>
    <t>27_第三類</t>
  </si>
  <si>
    <t>27_開発学</t>
  </si>
  <si>
    <t>27_植物資源科学</t>
  </si>
  <si>
    <t>27_食品生物科学</t>
  </si>
  <si>
    <t>27_海洋生物資源科学</t>
  </si>
  <si>
    <t>27_食品流通学</t>
  </si>
  <si>
    <t>27_医療ビジネス薬科学</t>
  </si>
  <si>
    <t>27_言語聴覚障害学</t>
  </si>
  <si>
    <t>27_環境デザイン</t>
  </si>
  <si>
    <t>27_食健康（科）学</t>
  </si>
  <si>
    <t>28_初等教育学</t>
  </si>
  <si>
    <t>27_現代武道学</t>
  </si>
  <si>
    <t>27_スポーツ科学課程</t>
  </si>
  <si>
    <t>27_統合デザイン学</t>
  </si>
  <si>
    <t>27_音楽芸術学</t>
  </si>
  <si>
    <t>27_マンガ学</t>
  </si>
  <si>
    <t>27_福祉心理学</t>
  </si>
  <si>
    <t>27_環境防災学</t>
  </si>
  <si>
    <t>B1_外国語文化学</t>
  </si>
  <si>
    <t>28_臨床福祉心理学</t>
  </si>
  <si>
    <t>28_行動科学課程</t>
  </si>
  <si>
    <t>28_政策学</t>
  </si>
  <si>
    <t>28_経営工学</t>
  </si>
  <si>
    <t>28_国際観光学</t>
  </si>
  <si>
    <t>28_公共システム学</t>
  </si>
  <si>
    <t>28_人間環境科学</t>
  </si>
  <si>
    <t>28_機械知能工学</t>
  </si>
  <si>
    <t>28_第二類</t>
  </si>
  <si>
    <t>28_建設環境工学</t>
  </si>
  <si>
    <t>28_材料開発工学</t>
  </si>
  <si>
    <t>28_エネルギー工学課程</t>
  </si>
  <si>
    <t>28_造園科学</t>
  </si>
  <si>
    <t>28_食品生命科学（課程）</t>
  </si>
  <si>
    <t>28_水産生物科学</t>
  </si>
  <si>
    <t>28_動物応用科学</t>
  </si>
  <si>
    <t>28_放射線・情報科学</t>
  </si>
  <si>
    <t>28_食環境栄養</t>
  </si>
  <si>
    <t>28_生命栄養科学</t>
  </si>
  <si>
    <t>29_児童幼児教育学</t>
  </si>
  <si>
    <t>28_健康（・）スポーツ（科）学</t>
  </si>
  <si>
    <t>28_総合教育課程</t>
  </si>
  <si>
    <t>28_演劇舞踊デザイン学</t>
  </si>
  <si>
    <t>28_ヴォルトゥオーソ学</t>
  </si>
  <si>
    <t>28_映像・舞台芸術学</t>
  </si>
  <si>
    <t>28_国際福祉開発学</t>
  </si>
  <si>
    <t>28_環境情報ビジネス学</t>
  </si>
  <si>
    <t>B2_日本アジア言語文化学</t>
  </si>
  <si>
    <t>29_心理カウンセリング学</t>
  </si>
  <si>
    <t>29_文化課程</t>
  </si>
  <si>
    <t>29_法学政治学</t>
  </si>
  <si>
    <t>29_観光経済学</t>
  </si>
  <si>
    <t>29_経営福祉学</t>
  </si>
  <si>
    <t>29_地域社会システム学</t>
  </si>
  <si>
    <t>29_生物圏環境科学</t>
  </si>
  <si>
    <t>29_機械（・）航空工学</t>
  </si>
  <si>
    <t>29_電気･電子システム工学課程</t>
  </si>
  <si>
    <t>29_土木開発工学</t>
  </si>
  <si>
    <t>29_資源応用化学</t>
  </si>
  <si>
    <t>29_生産システム工学課程</t>
  </si>
  <si>
    <t>29_農業生命科学</t>
  </si>
  <si>
    <t>29_食品生命学</t>
  </si>
  <si>
    <t>29_海洋食品科学</t>
  </si>
  <si>
    <t>29_地域環境科学</t>
  </si>
  <si>
    <t>29_衛生学</t>
  </si>
  <si>
    <t>29_健康生活学</t>
  </si>
  <si>
    <t>29_生活栄養学</t>
  </si>
  <si>
    <t>30_こども発達学（類）</t>
  </si>
  <si>
    <t>29_スポーツプロモーション学</t>
  </si>
  <si>
    <t>29_文化社会課程</t>
  </si>
  <si>
    <t>29_デザイン・造形学</t>
  </si>
  <si>
    <t>29_音楽環境運営学</t>
  </si>
  <si>
    <t>29_メディアアート（ﾒﾃﾞｨｱ･ｱｰﾂ）学</t>
  </si>
  <si>
    <t>29_国際理解学</t>
  </si>
  <si>
    <t>29_人間環境学</t>
  </si>
  <si>
    <t>B3_米英言語文化学</t>
  </si>
  <si>
    <t>30_子どもコミュニケーション学</t>
  </si>
  <si>
    <t>30_英米文化学</t>
  </si>
  <si>
    <t>30_国際公共政策学</t>
  </si>
  <si>
    <t>30_（会計）ファイナンス学</t>
  </si>
  <si>
    <t>30_現代福祉学</t>
  </si>
  <si>
    <t>30_総合社会科学</t>
  </si>
  <si>
    <t>30_自然システム学</t>
  </si>
  <si>
    <t>30_機械情報システム工学</t>
  </si>
  <si>
    <t>30_電子・情報工学</t>
  </si>
  <si>
    <t>30_建設都市工学</t>
  </si>
  <si>
    <t>30_工業化学工学</t>
  </si>
  <si>
    <t>30_創造設計工学課程</t>
  </si>
  <si>
    <t>30_応用動物科学</t>
  </si>
  <si>
    <t>30_食品香粧学</t>
  </si>
  <si>
    <t>30_海洋文明学</t>
  </si>
  <si>
    <t>30_環境資源科学</t>
  </si>
  <si>
    <t>30_医療経営管理学</t>
  </si>
  <si>
    <t>30_生活環境デザイン</t>
  </si>
  <si>
    <t>30_現代食文化学</t>
  </si>
  <si>
    <t>31_こどもコミュニケーション学</t>
  </si>
  <si>
    <t>30_スポーツコミュニケーション学</t>
  </si>
  <si>
    <t>30_生産科学課程</t>
  </si>
  <si>
    <t>30_デザイン芸術学</t>
  </si>
  <si>
    <t>30_音楽総合学</t>
  </si>
  <si>
    <t>30_ファッション造形学</t>
  </si>
  <si>
    <t>30_文化コミュニケーション学</t>
  </si>
  <si>
    <t>30_人間科学</t>
  </si>
  <si>
    <t>B4_国際文化（学）</t>
  </si>
  <si>
    <t>31_国際キリスト教福祉学</t>
  </si>
  <si>
    <t>31_国際言語文化学</t>
  </si>
  <si>
    <t>31_経済学類</t>
  </si>
  <si>
    <t>31_会計（・）情報学</t>
  </si>
  <si>
    <t>31_コミュニケーション学</t>
  </si>
  <si>
    <t>31_地域政策（行政）学</t>
  </si>
  <si>
    <t>31_分子生命科学</t>
  </si>
  <si>
    <t>31_機械科学</t>
  </si>
  <si>
    <t>31_電子機器工学課程</t>
  </si>
  <si>
    <t>31_環境システム工学</t>
  </si>
  <si>
    <t>31_材料システム工学</t>
  </si>
  <si>
    <t>31_環境安全工学</t>
  </si>
  <si>
    <t>31_資源生物科</t>
  </si>
  <si>
    <t>31_応用生命科学課程</t>
  </si>
  <si>
    <t>31_海洋生物学</t>
  </si>
  <si>
    <t>31_地域生態システム学</t>
  </si>
  <si>
    <t>31_放射線学</t>
  </si>
  <si>
    <t>31_情報メデイア</t>
  </si>
  <si>
    <t>31_発酵食品学</t>
  </si>
  <si>
    <t>32_子ども支援学</t>
  </si>
  <si>
    <t>31_武道教育学</t>
  </si>
  <si>
    <t>31_総合文化教育課程</t>
  </si>
  <si>
    <t>31_総合デザイン</t>
  </si>
  <si>
    <t>31_演奏・創作学</t>
  </si>
  <si>
    <t>31_立体アート学</t>
  </si>
  <si>
    <t>31_国際ﾋｭｰﾏﾝ･ｺﾐｭﾆｹｰｼｮﾝ学</t>
  </si>
  <si>
    <t>31_健康プランニング学</t>
  </si>
  <si>
    <t>B5_英語英米文化（学）</t>
  </si>
  <si>
    <t>32_宗教文化学</t>
  </si>
  <si>
    <t>32_コミュニケーション学</t>
  </si>
  <si>
    <t>32_国際政策学</t>
  </si>
  <si>
    <t>32_経営システム科学</t>
  </si>
  <si>
    <t>32_健康福祉学</t>
  </si>
  <si>
    <t>32_国際協力学</t>
  </si>
  <si>
    <t>32_環境生命科学</t>
  </si>
  <si>
    <t>32_機械知能システム（工）学</t>
  </si>
  <si>
    <t>32_電子・電気工学</t>
  </si>
  <si>
    <t>32_環境デザイン工学</t>
  </si>
  <si>
    <t>32_応用反応化学</t>
  </si>
  <si>
    <t>32_食品工業科学</t>
  </si>
  <si>
    <t>32_植物バイオサイエンス学</t>
  </si>
  <si>
    <t>32_植物生命科学</t>
  </si>
  <si>
    <t>32_海洋生物科学</t>
  </si>
  <si>
    <t>32_生物機能科学</t>
  </si>
  <si>
    <t>32_臨床工学</t>
  </si>
  <si>
    <t>32_居住空間デザイン学（類）</t>
  </si>
  <si>
    <t>32_食健康栄養学</t>
  </si>
  <si>
    <t>33_子ども（こども）教育学</t>
  </si>
  <si>
    <t>32_スポーツ国際学</t>
  </si>
  <si>
    <t>32_情報社会課程</t>
  </si>
  <si>
    <t>32_生活環境デザイン学</t>
  </si>
  <si>
    <t>32_音楽文化教育学</t>
  </si>
  <si>
    <t>32_メディアアート表現学</t>
  </si>
  <si>
    <t>32_現代社会学</t>
  </si>
  <si>
    <t>32_コミュニティ文化学</t>
  </si>
  <si>
    <t>B6_中国語中国文化学</t>
  </si>
  <si>
    <t>33_心理（・）コミュニケーション学</t>
  </si>
  <si>
    <t>33_言語文化（文化言語）学</t>
  </si>
  <si>
    <t>33_総合法律学</t>
  </si>
  <si>
    <t>33_金融学</t>
  </si>
  <si>
    <t>33_福祉文化学</t>
  </si>
  <si>
    <t>33_国際ビジネス(学)(課程)</t>
  </si>
  <si>
    <t>33_環境数理学</t>
  </si>
  <si>
    <t>33_機械宇宙学</t>
  </si>
  <si>
    <t>33_電子情報（システム）学</t>
  </si>
  <si>
    <t>33_環境建設学</t>
  </si>
  <si>
    <t>33_応用精密化学</t>
  </si>
  <si>
    <t>33_画像応用工学</t>
  </si>
  <si>
    <t>33_バイオサイエンス学</t>
  </si>
  <si>
    <t>33_食香粧化学</t>
  </si>
  <si>
    <t>33_海洋資源科学</t>
  </si>
  <si>
    <t>33_生態環境科学</t>
  </si>
  <si>
    <t>33_健康環境科学</t>
  </si>
  <si>
    <t>33_インテリアデザイン学</t>
  </si>
  <si>
    <t>33_食文化</t>
  </si>
  <si>
    <t>34_心理学</t>
  </si>
  <si>
    <t>33_スポーツ医科学</t>
  </si>
  <si>
    <t>33_総合文化課程</t>
  </si>
  <si>
    <t>33_ソーシャルデザイン学</t>
  </si>
  <si>
    <t>33_音楽応用学</t>
  </si>
  <si>
    <t>33_映像メディア</t>
  </si>
  <si>
    <t>33_心理学</t>
  </si>
  <si>
    <t>33_心理カウンセリング学</t>
  </si>
  <si>
    <t>B7_ヨーロッパ・アメリカ学</t>
  </si>
  <si>
    <t>34_応用健康心理学</t>
  </si>
  <si>
    <t>34_図書館情報学</t>
  </si>
  <si>
    <t>34_危機管理学</t>
  </si>
  <si>
    <t>34_市場システム学</t>
  </si>
  <si>
    <t>34_福祉計画学</t>
  </si>
  <si>
    <t>34_情報文化学</t>
  </si>
  <si>
    <t>34_自然環境科学</t>
  </si>
  <si>
    <t>34_機械エネルギー工学</t>
  </si>
  <si>
    <t>34_電気・情報工学</t>
  </si>
  <si>
    <t>34_社会環境工学</t>
  </si>
  <si>
    <t>34_物質工学</t>
  </si>
  <si>
    <t>34_社会開発システム工学</t>
  </si>
  <si>
    <t>34_緑地環境科学（類）</t>
  </si>
  <si>
    <t>34_食糧産業学</t>
  </si>
  <si>
    <t>34_海洋生命科学</t>
  </si>
  <si>
    <t>34_人間環境科学</t>
  </si>
  <si>
    <t>34_地域福祉学</t>
  </si>
  <si>
    <t>34_生活デザイン学</t>
  </si>
  <si>
    <t>34_食品開発（科）学</t>
  </si>
  <si>
    <t>35_幼児教育学</t>
  </si>
  <si>
    <t>34_ダンス学</t>
  </si>
  <si>
    <t>34_人文社会課程</t>
  </si>
  <si>
    <t>34_美術表現学</t>
  </si>
  <si>
    <t>34_音楽芸術表現学</t>
  </si>
  <si>
    <t>34_パフォーミング・アーツ</t>
  </si>
  <si>
    <t>34_教育福祉学</t>
  </si>
  <si>
    <t>34_メディア表現学</t>
  </si>
  <si>
    <t>B8_表現文化</t>
  </si>
  <si>
    <t>35_対人・社会心理学</t>
  </si>
  <si>
    <t>35_行動学</t>
  </si>
  <si>
    <t>35_法律行政学</t>
  </si>
  <si>
    <t>35_国際経営環境学</t>
  </si>
  <si>
    <t>35_福祉臨床学</t>
  </si>
  <si>
    <t>35_社会政策科学</t>
  </si>
  <si>
    <t>35_物質生命化学</t>
  </si>
  <si>
    <t>35_知能機械工学</t>
  </si>
  <si>
    <t>35_光電機械工学</t>
  </si>
  <si>
    <t>35_建設社会工学</t>
  </si>
  <si>
    <t>35_物質化学工学</t>
  </si>
  <si>
    <t>35_生産システム工学</t>
  </si>
  <si>
    <t>35_共生バイオサイエンス学</t>
  </si>
  <si>
    <t>35_海洋生物環境学</t>
  </si>
  <si>
    <t>35_国際地域開発学</t>
  </si>
  <si>
    <t>35_診療放射線学</t>
  </si>
  <si>
    <t>35_人間・環境科学</t>
  </si>
  <si>
    <t>35_環境生命科学</t>
  </si>
  <si>
    <t>36_乳児保育学</t>
  </si>
  <si>
    <t>35_子ども運動学</t>
  </si>
  <si>
    <t>35_社会教育課程</t>
  </si>
  <si>
    <t>35_クリエイティブイノベーション学</t>
  </si>
  <si>
    <t>35_ビジュアル・アーツ</t>
  </si>
  <si>
    <t>35_教育人間学</t>
  </si>
  <si>
    <t>35_社会情報学</t>
  </si>
  <si>
    <t>B9_実践英語</t>
  </si>
  <si>
    <t>36_多元心理学</t>
  </si>
  <si>
    <t>36_工芸文化学</t>
  </si>
  <si>
    <t>36_総合政策学</t>
  </si>
  <si>
    <t>36_企業経営学</t>
  </si>
  <si>
    <t>36_福祉援助学</t>
  </si>
  <si>
    <t>36_公共政策学</t>
  </si>
  <si>
    <t>36_地球環境学</t>
  </si>
  <si>
    <t>36_機能機械工学</t>
  </si>
  <si>
    <t>36_電子情報（工）学</t>
  </si>
  <si>
    <t>36_安全システム建設工学</t>
  </si>
  <si>
    <t>36_材料精密化学</t>
  </si>
  <si>
    <t>36_材料物性学</t>
  </si>
  <si>
    <t>36_農学生命課程</t>
  </si>
  <si>
    <t>36_海洋地球科学</t>
  </si>
  <si>
    <t>36_食料生産科学</t>
  </si>
  <si>
    <t>36_栄養健康学</t>
  </si>
  <si>
    <t>36_家政保健学</t>
  </si>
  <si>
    <t>36_食品安全健康学</t>
  </si>
  <si>
    <t>36_総合芸術課程</t>
  </si>
  <si>
    <t>36_スマートデザイン学</t>
  </si>
  <si>
    <t>36_音楽環境創造科</t>
  </si>
  <si>
    <t>36_グローバル・コミュニケーション学</t>
  </si>
  <si>
    <t>36_イメージ文化学</t>
  </si>
  <si>
    <t>C1_言語文化学</t>
  </si>
  <si>
    <t>37_仏教文化学</t>
  </si>
  <si>
    <t>37_地域文化学</t>
  </si>
  <si>
    <t>37_国際法政学</t>
  </si>
  <si>
    <t>37_ビジネスマネジメント学</t>
  </si>
  <si>
    <t>37_介護福祉学</t>
  </si>
  <si>
    <t>37_法政策学</t>
  </si>
  <si>
    <t>37_自然機能科学</t>
  </si>
  <si>
    <t>37_人間・機械工学</t>
  </si>
  <si>
    <t>37_電気情報（工）(科)学</t>
  </si>
  <si>
    <t>37_環境資源工学</t>
  </si>
  <si>
    <t>37_精密応用化学</t>
  </si>
  <si>
    <t>37_材料加工学</t>
  </si>
  <si>
    <t>37_動物資源科学</t>
  </si>
  <si>
    <t>37_海洋環境科学</t>
  </si>
  <si>
    <t>37_生命機能科学</t>
  </si>
  <si>
    <t>37_言語聴覚療法学</t>
  </si>
  <si>
    <t>37_生活福祉学</t>
  </si>
  <si>
    <t>37_ヘルスフードサイエンス学</t>
  </si>
  <si>
    <t>37_情報科学課程</t>
  </si>
  <si>
    <t>37_芸術工芸</t>
  </si>
  <si>
    <t>37_総合グローバル学</t>
  </si>
  <si>
    <t>37_情報通信学</t>
  </si>
  <si>
    <t>C2_英語英米文学</t>
  </si>
  <si>
    <t>38_現代応用心理学</t>
  </si>
  <si>
    <t>38_人間文化学（課程）</t>
  </si>
  <si>
    <t>38_公共経済学</t>
  </si>
  <si>
    <t>38_生活福祉学</t>
  </si>
  <si>
    <t>38_総合社会システム学</t>
  </si>
  <si>
    <t>38_地球生命環境科学</t>
  </si>
  <si>
    <t>38_ロボティックス学</t>
  </si>
  <si>
    <t>38_電子通信学</t>
  </si>
  <si>
    <t>38_建築建設工学</t>
  </si>
  <si>
    <t>38_分子化学工学</t>
  </si>
  <si>
    <t>38_生物応用工学</t>
  </si>
  <si>
    <t>38_資源生命科学</t>
  </si>
  <si>
    <t>38_海洋資源エネルギー学</t>
  </si>
  <si>
    <t>38_生物資源環境学</t>
  </si>
  <si>
    <t>38_視機能療法学</t>
  </si>
  <si>
    <t>38_生活健康・衣環境学</t>
  </si>
  <si>
    <t>38_食安全マネジメント学</t>
  </si>
  <si>
    <t>38_総合文化科学課程</t>
  </si>
  <si>
    <t>38_アニメーション学</t>
  </si>
  <si>
    <t>38_人間福祉心理学</t>
  </si>
  <si>
    <t>38_数理科学</t>
  </si>
  <si>
    <t>C3_東アジア言語文化学</t>
  </si>
  <si>
    <t>39_コミュニケーション心理学</t>
  </si>
  <si>
    <t>39_文化行動学</t>
  </si>
  <si>
    <t>39_経営環境情報学</t>
  </si>
  <si>
    <t>39_福祉社会学</t>
  </si>
  <si>
    <t>39_情報マネジメント課程</t>
  </si>
  <si>
    <t>39_数理・自然情報科学</t>
  </si>
  <si>
    <t>39_知能機械システム工学</t>
  </si>
  <si>
    <t>39_電子制御機械工学</t>
  </si>
  <si>
    <t>39_建築環境システム学</t>
  </si>
  <si>
    <t>39_化学応用工学</t>
  </si>
  <si>
    <t>39_材料開発工学</t>
  </si>
  <si>
    <t>39_植物生産環境科学</t>
  </si>
  <si>
    <t>39_食料環境経済学</t>
  </si>
  <si>
    <t>39_保健福祉学</t>
  </si>
  <si>
    <t>39_人間栄養学</t>
  </si>
  <si>
    <t>39_フード・マネジメント学</t>
  </si>
  <si>
    <t>39_地域文化（課程）（学）</t>
  </si>
  <si>
    <t>39_造形表現学</t>
  </si>
  <si>
    <t>39_地域政策課程</t>
  </si>
  <si>
    <t>39_（人間）情報科学</t>
  </si>
  <si>
    <t>C4_日本文化学</t>
  </si>
  <si>
    <t>40_人間心理応用学</t>
  </si>
  <si>
    <t>40_心理・教育学</t>
  </si>
  <si>
    <t>40_経営環境学</t>
  </si>
  <si>
    <t>40_福祉情報学</t>
  </si>
  <si>
    <t>40_経営・法律課程</t>
  </si>
  <si>
    <t>40_物質循環学</t>
  </si>
  <si>
    <t>40_基礎機械工学</t>
  </si>
  <si>
    <t>40_電子システム工学</t>
  </si>
  <si>
    <t>40_環境計画工学</t>
  </si>
  <si>
    <t>40_物質生物工学</t>
  </si>
  <si>
    <t>40_生産加工工学</t>
  </si>
  <si>
    <t>40_生命農学</t>
  </si>
  <si>
    <t>40_生物企業情報学</t>
  </si>
  <si>
    <t>40_コミュニケーション障害学</t>
  </si>
  <si>
    <t>40_人間環境情報学</t>
  </si>
  <si>
    <t>40_食創造科学</t>
  </si>
  <si>
    <t>40_生涯スポーツ課程</t>
  </si>
  <si>
    <t>40_芸術専門学群</t>
  </si>
  <si>
    <t>40_臨床心理学</t>
  </si>
  <si>
    <t>40_文化創造学</t>
  </si>
  <si>
    <t>C5_社会文化</t>
  </si>
  <si>
    <t>43_心理科学</t>
  </si>
  <si>
    <t>41_英米地域研究</t>
  </si>
  <si>
    <t>41_観光産業学</t>
  </si>
  <si>
    <t>41_コミュニティ福祉学</t>
  </si>
  <si>
    <t>41_情報社会政策学</t>
  </si>
  <si>
    <t>41_自然情報科学</t>
  </si>
  <si>
    <t>41_機械創造工学（課程）</t>
  </si>
  <si>
    <t>41_電気・電子工学</t>
  </si>
  <si>
    <t>41_（環境）都市工学</t>
  </si>
  <si>
    <t>41_生物化学工学</t>
  </si>
  <si>
    <t>41_生体分子工学</t>
  </si>
  <si>
    <t>41_生産農学</t>
  </si>
  <si>
    <t>41_資源環境学</t>
  </si>
  <si>
    <t>41_医療(・)福祉マネジメント学</t>
  </si>
  <si>
    <t>41_メディアデザイン学</t>
  </si>
  <si>
    <t>41_国際理解教育課程</t>
  </si>
  <si>
    <t>41_環境デザイン</t>
  </si>
  <si>
    <t>41_児童文化学</t>
  </si>
  <si>
    <t>41_情報学</t>
  </si>
  <si>
    <t>C6_国際コミュニケーション教育</t>
  </si>
  <si>
    <t>44_人間社会学</t>
  </si>
  <si>
    <t>42_人文社会学（類）</t>
  </si>
  <si>
    <t>42_流通科学</t>
  </si>
  <si>
    <t>42_コミュニティ政策学</t>
  </si>
  <si>
    <t>42_地域経営学</t>
  </si>
  <si>
    <t>42_化学・地球科学</t>
  </si>
  <si>
    <t>42_交通科学</t>
  </si>
  <si>
    <t>42_知能情報(工)学</t>
  </si>
  <si>
    <t>42_建築都市デザイン学</t>
  </si>
  <si>
    <t>42_化学システム工学</t>
  </si>
  <si>
    <t>42_設計生産工学</t>
  </si>
  <si>
    <t>42_環境農学</t>
  </si>
  <si>
    <t>42_共生環境学（課程）</t>
  </si>
  <si>
    <t>42_医療福祉環境デザイン</t>
  </si>
  <si>
    <t>42_ライフプランニング</t>
  </si>
  <si>
    <t>42_学校教育教員養成課程</t>
  </si>
  <si>
    <t>42_芸術表現・ｱｰﾄﾌﾟﾛﾃﾞｭｰｽ学</t>
  </si>
  <si>
    <t>42_発達心理学</t>
  </si>
  <si>
    <t>42_総合人間・文化学</t>
  </si>
  <si>
    <t>C7_ドイツ語圏文化学</t>
  </si>
  <si>
    <t>45_現代心理学</t>
  </si>
  <si>
    <t>43_人間学</t>
  </si>
  <si>
    <t>43_経営科学</t>
  </si>
  <si>
    <t>43_臨床福祉学</t>
  </si>
  <si>
    <t>43_地域社会学</t>
  </si>
  <si>
    <t>43_環境生態学</t>
  </si>
  <si>
    <t>43_環境機械システム工学</t>
  </si>
  <si>
    <t>43_情報知識工学</t>
  </si>
  <si>
    <t>43_環境創造学</t>
  </si>
  <si>
    <t>43_物質化学</t>
  </si>
  <si>
    <t>43_制御システム工学</t>
  </si>
  <si>
    <t>43_生物機能科学</t>
  </si>
  <si>
    <t>43_生物圏生命科学</t>
  </si>
  <si>
    <t>43_言語聴覚学</t>
  </si>
  <si>
    <t>43_建築・デザイン学</t>
  </si>
  <si>
    <t>43_生涯教育総合課程</t>
  </si>
  <si>
    <t>43_映像・デザイン学</t>
  </si>
  <si>
    <t>43_国際文化学</t>
  </si>
  <si>
    <t>43_情報マネジメント学</t>
  </si>
  <si>
    <t>C8_フランス語圏文化学</t>
  </si>
  <si>
    <t>44_情報文化学</t>
  </si>
  <si>
    <t>44_経済システム学（課程）</t>
  </si>
  <si>
    <t>44_現代コミュニケーション学</t>
  </si>
  <si>
    <t>44_情報メディア学</t>
  </si>
  <si>
    <t>44_要素科学</t>
  </si>
  <si>
    <t>44_コンピュータ応用工学</t>
  </si>
  <si>
    <t>44_電子応用工学</t>
  </si>
  <si>
    <t>44_居住環境学</t>
  </si>
  <si>
    <t>44_応用化学工学</t>
  </si>
  <si>
    <t>44_海洋開発工学</t>
  </si>
  <si>
    <t>44_農林環境科学</t>
  </si>
  <si>
    <t>44_養護保健学</t>
  </si>
  <si>
    <t>44_福祉のまちづくり学</t>
  </si>
  <si>
    <t>44_人間環境課程</t>
  </si>
  <si>
    <t>44_工芸・デザイン学</t>
  </si>
  <si>
    <t>44_国際言語文化学類</t>
  </si>
  <si>
    <t>44_情報福祉学</t>
  </si>
  <si>
    <t>C9_グローバル英語学</t>
  </si>
  <si>
    <t>45_知識情報学</t>
  </si>
  <si>
    <t>45_経営システム学（課程）</t>
  </si>
  <si>
    <t>45_福祉環境情報学</t>
  </si>
  <si>
    <t>45_応用実務法学</t>
  </si>
  <si>
    <t>45_機能科学</t>
  </si>
  <si>
    <t>45_(システム)デザイン工学</t>
  </si>
  <si>
    <t>45_情報システム工学</t>
  </si>
  <si>
    <t>45_建設技能工芸学</t>
  </si>
  <si>
    <t>45_応用物質化学</t>
  </si>
  <si>
    <t>45_生物化学システム工学</t>
  </si>
  <si>
    <t>45_地域農業システム学</t>
  </si>
  <si>
    <t>45_総合健康学</t>
  </si>
  <si>
    <t>45_環境（・）建築デザイン学</t>
  </si>
  <si>
    <t>45_生涯学習課程</t>
  </si>
  <si>
    <t>45_音楽文化創造学</t>
  </si>
  <si>
    <t>45_現代法律学類</t>
  </si>
  <si>
    <t>45_情報社会学</t>
  </si>
  <si>
    <t>E1_英語教育学</t>
  </si>
  <si>
    <t>46_環日本海文化学</t>
  </si>
  <si>
    <t>46_地域システム学</t>
  </si>
  <si>
    <t>46_仏教福祉学</t>
  </si>
  <si>
    <t>46_法学・経済課程</t>
  </si>
  <si>
    <t>46_環境理学</t>
  </si>
  <si>
    <t>46_機械創成工学</t>
  </si>
  <si>
    <t>46_制御システム工学</t>
  </si>
  <si>
    <t>46_（人間）環境デザイン学</t>
  </si>
  <si>
    <t>46_応用分子化学</t>
  </si>
  <si>
    <t>46_生物機能工学課程</t>
  </si>
  <si>
    <t>46_生命科学</t>
  </si>
  <si>
    <t>46_臨床福祉学</t>
  </si>
  <si>
    <t>46_建築・環境デザイン学</t>
  </si>
  <si>
    <t>46_学校教育（課程）学</t>
  </si>
  <si>
    <t>46_幼児音楽教育学</t>
  </si>
  <si>
    <t>46_産業経営学類</t>
  </si>
  <si>
    <t>46_健康心理学</t>
  </si>
  <si>
    <t>E2_日本文学（・）文化学（類）</t>
  </si>
  <si>
    <t>47_言語コミュニケーション学</t>
  </si>
  <si>
    <t>47_都市文化経済学</t>
  </si>
  <si>
    <t>47_東洋介護福祉学</t>
  </si>
  <si>
    <t>47_文化政策学</t>
  </si>
  <si>
    <t>47_数理・情報システム学</t>
  </si>
  <si>
    <t>47_機械サイエンス学</t>
  </si>
  <si>
    <t>47_知識情報工学課程</t>
  </si>
  <si>
    <t>47_都市環境デザイン学</t>
  </si>
  <si>
    <t>47_化学（・）生命工学</t>
  </si>
  <si>
    <t>47_材料機能工学</t>
  </si>
  <si>
    <t>47_地域環境工学</t>
  </si>
  <si>
    <t>47_国際福祉開発マネジメント学</t>
  </si>
  <si>
    <t>47_ライフデザイン（学）</t>
  </si>
  <si>
    <t>47_生涯スポーツ学</t>
  </si>
  <si>
    <t>47_コンテンツ･プロデューサー学</t>
  </si>
  <si>
    <t>47_教育学</t>
  </si>
  <si>
    <t>47_総合文化学</t>
  </si>
  <si>
    <t>E3_英語・英文学類</t>
  </si>
  <si>
    <t>48_仏教文化</t>
  </si>
  <si>
    <t>48_サービス産業学</t>
  </si>
  <si>
    <t>48_社会福祉計画学</t>
  </si>
  <si>
    <t>48_観光文化学</t>
  </si>
  <si>
    <t>48_生物地球環境科学</t>
  </si>
  <si>
    <t>48_海上輸送システム学課程</t>
  </si>
  <si>
    <t>48_電気(・)電子システム（工）学</t>
  </si>
  <si>
    <t>48_社会交通(土木)工学</t>
  </si>
  <si>
    <t>48_機能分子工学</t>
  </si>
  <si>
    <t>48_材料プロセス工学</t>
  </si>
  <si>
    <t>48_生物資源（・）環境科学（課程）</t>
  </si>
  <si>
    <t>48_口腔保健学</t>
  </si>
  <si>
    <t>48_食環境科学</t>
  </si>
  <si>
    <t>48_生涯スポーツ福祉課程</t>
  </si>
  <si>
    <t>48_キャラクター造形学</t>
  </si>
  <si>
    <t>48_環境科学</t>
  </si>
  <si>
    <t>48_福祉システム工学</t>
  </si>
  <si>
    <t>E4_英語文化コミュニケーション学</t>
  </si>
  <si>
    <t>49_思想文化学</t>
  </si>
  <si>
    <t>49_現代経済課程</t>
  </si>
  <si>
    <t>49_人間関係学</t>
  </si>
  <si>
    <t>49_政策情報学</t>
  </si>
  <si>
    <t>49_物質理学</t>
  </si>
  <si>
    <t>49_機械・エネルギーシステム工学</t>
  </si>
  <si>
    <t>49_流通情報工学(課程)</t>
  </si>
  <si>
    <t>49_建築創造学</t>
  </si>
  <si>
    <t>49_環境物質工学</t>
  </si>
  <si>
    <t>49_化学（・）生物工学</t>
  </si>
  <si>
    <t>49_アニマルサイエンス</t>
  </si>
  <si>
    <t>49_口腔生命福祉学</t>
  </si>
  <si>
    <t>49_現代家政学</t>
  </si>
  <si>
    <t>49_人間福祉（科学）課程</t>
  </si>
  <si>
    <t>49_日本文化芸術学</t>
  </si>
  <si>
    <t>49_多文化・国際協力学</t>
  </si>
  <si>
    <t>49_メディア（科）学</t>
  </si>
  <si>
    <t>E5_日本・中国文学科</t>
  </si>
  <si>
    <t>50_行動文化学</t>
  </si>
  <si>
    <t>50_企業経営課程</t>
  </si>
  <si>
    <t>50_福祉経営学</t>
  </si>
  <si>
    <t>50_地域システム学</t>
  </si>
  <si>
    <t>50_生物地球圏科学</t>
  </si>
  <si>
    <t>50_機械知能・航空工学</t>
  </si>
  <si>
    <t>50_輸送情報システム工学課程</t>
  </si>
  <si>
    <t>50_住環境デザイン学</t>
  </si>
  <si>
    <t>50_機能物質化学</t>
  </si>
  <si>
    <t>50_生物生産工学</t>
  </si>
  <si>
    <t>50_海洋政策文化学</t>
  </si>
  <si>
    <t>50_身体機能ケア学</t>
  </si>
  <si>
    <t>50_生活文化デザイン学</t>
  </si>
  <si>
    <t>50_水産教員養成課程</t>
  </si>
  <si>
    <t>50_メディア・コンテンツデザイン</t>
  </si>
  <si>
    <t>50_英語コミュニケーション学</t>
  </si>
  <si>
    <t>50_生活福祉文化学</t>
  </si>
  <si>
    <t>E6_国際言語学</t>
  </si>
  <si>
    <t>51_欧米第一課程</t>
  </si>
  <si>
    <t>51_国際経済社会課程</t>
  </si>
  <si>
    <t>51_福祉産業学</t>
  </si>
  <si>
    <t>51_総合政策学</t>
  </si>
  <si>
    <t>51_海洋自然科学</t>
  </si>
  <si>
    <t>51_マイクロ機械システム学</t>
  </si>
  <si>
    <t>51_知能情報システム（工）学</t>
  </si>
  <si>
    <t>51_建築(・)デザイン（学）</t>
  </si>
  <si>
    <t>51_物質（・）生命化学</t>
  </si>
  <si>
    <t>51_環境デザイン学</t>
  </si>
  <si>
    <t>51_生命機能化学</t>
  </si>
  <si>
    <t>51_柔道整復学</t>
  </si>
  <si>
    <t>51_生活マネジメント学</t>
  </si>
  <si>
    <t>51_総合科学教育課程</t>
  </si>
  <si>
    <t>51_マンガプロデュース学</t>
  </si>
  <si>
    <t>51_英語文化コミュニケーション学</t>
  </si>
  <si>
    <t>51_環境社会学</t>
  </si>
  <si>
    <t>E7_国際コミュニケーション学</t>
  </si>
  <si>
    <t>52_欧米第二課程</t>
  </si>
  <si>
    <t>52_市場環境学</t>
  </si>
  <si>
    <t>52_アジア太平洋学</t>
  </si>
  <si>
    <t>52_法ビジネス学</t>
  </si>
  <si>
    <t>52_広域科学</t>
  </si>
  <si>
    <t>52_機械システム学</t>
  </si>
  <si>
    <t>52_情報知能工学</t>
  </si>
  <si>
    <t>52_都市基盤工学</t>
  </si>
  <si>
    <t>52_化学応用科学</t>
  </si>
  <si>
    <t>52_視覚情報デザイン学</t>
  </si>
  <si>
    <t>52_生物情報科学</t>
  </si>
  <si>
    <t>52_視能矯正学</t>
  </si>
  <si>
    <t>52_食・健康学</t>
  </si>
  <si>
    <t>52_実践臨床教育課程</t>
  </si>
  <si>
    <t>52_素材表現学</t>
  </si>
  <si>
    <t>52_コミュニティ人間科学</t>
  </si>
  <si>
    <t>52_人間関係（学）</t>
  </si>
  <si>
    <t>E8_ヨーロッパ文化学</t>
  </si>
  <si>
    <t>53_ロシア・東欧課程</t>
  </si>
  <si>
    <t>53_流通情報学</t>
  </si>
  <si>
    <t>53_ヒューマンサービス学</t>
  </si>
  <si>
    <t>53_政策（科）学</t>
  </si>
  <si>
    <t>53_生命・認知科学</t>
  </si>
  <si>
    <t>53_機械学</t>
  </si>
  <si>
    <t>53_電子システム情報工学</t>
  </si>
  <si>
    <t>53_都市デザイン工学</t>
  </si>
  <si>
    <t>53_精密物質学</t>
  </si>
  <si>
    <t>53_材料科学工学</t>
  </si>
  <si>
    <t>53_環境科学</t>
  </si>
  <si>
    <t>53_医療貢献学</t>
  </si>
  <si>
    <t>53_社会福祉学</t>
  </si>
  <si>
    <t>53_情報科学教育課程</t>
  </si>
  <si>
    <t>53_メディア造形学</t>
  </si>
  <si>
    <t>53_情報デザイン学</t>
  </si>
  <si>
    <t>E9_日本・東アジア文化学</t>
  </si>
  <si>
    <t>54_東アジア課程</t>
  </si>
  <si>
    <t>54_経済ネットワーキング学</t>
  </si>
  <si>
    <t>54_文化情報学</t>
  </si>
  <si>
    <t>54_法政経学</t>
  </si>
  <si>
    <t>54_物質化学</t>
  </si>
  <si>
    <t>54_ロボット工学</t>
  </si>
  <si>
    <t>54_システム制御工学</t>
  </si>
  <si>
    <t>54_都市環境システム工学</t>
  </si>
  <si>
    <t>54_物質生命システム工学</t>
  </si>
  <si>
    <t>54_応用生物化学</t>
  </si>
  <si>
    <t>54_環境システム学</t>
  </si>
  <si>
    <t>54_健康科学</t>
  </si>
  <si>
    <t>54_生活デザイン・建築学</t>
  </si>
  <si>
    <t>54_健康科学教育課程</t>
  </si>
  <si>
    <t>54_放送・メディア映像学</t>
  </si>
  <si>
    <t>54_メディア情報文化学</t>
  </si>
  <si>
    <t>F1_英語キャリア学</t>
  </si>
  <si>
    <t>55_東南アジア課程</t>
  </si>
  <si>
    <t>55_産業消費情報学</t>
  </si>
  <si>
    <t>55_人間科学</t>
  </si>
  <si>
    <t>55_コミュニティ福祉政策学</t>
  </si>
  <si>
    <t>55_生命化学</t>
  </si>
  <si>
    <t>55_機能ロボティクス学</t>
  </si>
  <si>
    <t>55_情報機械システム工学</t>
  </si>
  <si>
    <t>55_環境土木工学</t>
  </si>
  <si>
    <t>55_物質理工学</t>
  </si>
  <si>
    <t>55_生態機能応用工学</t>
  </si>
  <si>
    <t>55_食品栄養科学</t>
  </si>
  <si>
    <t>55_環境マネジメント学</t>
  </si>
  <si>
    <t>55_家政福祉学（類）</t>
  </si>
  <si>
    <t>55_生涯学習学</t>
  </si>
  <si>
    <t>55_造形デザイン学</t>
  </si>
  <si>
    <t>55_健康情報学</t>
  </si>
  <si>
    <t>F2_日本語・日本語教育学</t>
  </si>
  <si>
    <t>56_南・西アジア課程</t>
  </si>
  <si>
    <t>56_経営開発学</t>
  </si>
  <si>
    <t>56_精神保健福祉学</t>
  </si>
  <si>
    <t>56_公益学科</t>
  </si>
  <si>
    <t>56_地球環境科学</t>
  </si>
  <si>
    <t>56_未来ロボティクス学</t>
  </si>
  <si>
    <t>56_知識工学</t>
  </si>
  <si>
    <t>56_都市環境工学</t>
  </si>
  <si>
    <t>56_物質・生命工学</t>
  </si>
  <si>
    <t>56_材料物性工学</t>
  </si>
  <si>
    <t>56_生物環境システム学</t>
  </si>
  <si>
    <t>56_臨床検査学</t>
  </si>
  <si>
    <t>56_現代生活学</t>
  </si>
  <si>
    <t>56_人間発達環境課程</t>
  </si>
  <si>
    <t>56_美術学</t>
  </si>
  <si>
    <t>56_都市環境学</t>
  </si>
  <si>
    <t>F3_アジア言語学</t>
  </si>
  <si>
    <t>57_日本課程</t>
  </si>
  <si>
    <t>57_現代経済学</t>
  </si>
  <si>
    <t>57_福祉ボランティア学</t>
  </si>
  <si>
    <t>57_環境政策学</t>
  </si>
  <si>
    <t>57_数理・情報科学</t>
  </si>
  <si>
    <t>57_ヒューマン・ロボット学</t>
  </si>
  <si>
    <t>57_電気電子（･）情報工学</t>
  </si>
  <si>
    <t>57_建築都市環境学</t>
  </si>
  <si>
    <t>57_量子・物質工学</t>
  </si>
  <si>
    <t>57_資源・素材工学</t>
  </si>
  <si>
    <t>57_生命化学</t>
  </si>
  <si>
    <t>57_医療福祉経営学</t>
  </si>
  <si>
    <t>57_住空間デザイン学</t>
  </si>
  <si>
    <t>57_情報文化教育課程</t>
  </si>
  <si>
    <t>57_こども芸術学</t>
  </si>
  <si>
    <t>57_感性情報学</t>
  </si>
  <si>
    <t>F4_イベロアメリカ言語学</t>
  </si>
  <si>
    <t>58_人間情報学</t>
  </si>
  <si>
    <t>58_産業学</t>
  </si>
  <si>
    <t>58_ビジネスコミュニケーション学</t>
  </si>
  <si>
    <t>58_環境創造学</t>
  </si>
  <si>
    <t>58_生物地球システム学</t>
  </si>
  <si>
    <t>58_総合機械工学</t>
  </si>
  <si>
    <t>58_情報電子工学（系学）</t>
  </si>
  <si>
    <t>58_社会デザイン工学</t>
  </si>
  <si>
    <t>58_物質環境化学</t>
  </si>
  <si>
    <t>58_機能材料工学</t>
  </si>
  <si>
    <t>58_生命環境学</t>
  </si>
  <si>
    <t>58_医療秘書学</t>
  </si>
  <si>
    <t>58_健康栄養学</t>
  </si>
  <si>
    <t>58_地域社会課程</t>
  </si>
  <si>
    <t>58_トータルビューティー学</t>
  </si>
  <si>
    <t>58_環境文化学</t>
  </si>
  <si>
    <t>F5_中国言語文化学</t>
  </si>
  <si>
    <t>59_文化・コミュニケーション学</t>
  </si>
  <si>
    <t>59_経済(・)経営学</t>
  </si>
  <si>
    <t>59_社会文化システム学</t>
  </si>
  <si>
    <t>59_観光・生活文化事業学</t>
  </si>
  <si>
    <t>59_数理システム（科）学</t>
  </si>
  <si>
    <t>59_機械ロボティクス学</t>
  </si>
  <si>
    <t>59_電子基礎工学</t>
  </si>
  <si>
    <t>59_建築・社会環境工学</t>
  </si>
  <si>
    <t>59_機能化学工学</t>
  </si>
  <si>
    <t>59_分子素材工学</t>
  </si>
  <si>
    <t>59_応用生命化学</t>
  </si>
  <si>
    <t>59_医療福祉デザイン学</t>
  </si>
  <si>
    <t>59_環境構想学</t>
  </si>
  <si>
    <t>59_人間文化課程</t>
  </si>
  <si>
    <t>59_メディア・コンテンツ学</t>
  </si>
  <si>
    <t>59_環境（・）情報（科）学</t>
  </si>
  <si>
    <t>F6_日本文化コミュニケーション学</t>
  </si>
  <si>
    <t>60_国際社会文化学</t>
  </si>
  <si>
    <t>60_社会経済学</t>
  </si>
  <si>
    <t>60_メディア（・）コミュニケーション学</t>
  </si>
  <si>
    <t>60_社会環境学</t>
  </si>
  <si>
    <t>60_地球惑星システム学</t>
  </si>
  <si>
    <t>60_機械電気工学</t>
  </si>
  <si>
    <t>60_電気設備学</t>
  </si>
  <si>
    <t>60_建築（・）デザイン工学</t>
  </si>
  <si>
    <t>60_物質応用化学</t>
  </si>
  <si>
    <t>60_医用電子工学</t>
  </si>
  <si>
    <t>60_環境管理学</t>
  </si>
  <si>
    <t>60_医療リハビリテーション学</t>
  </si>
  <si>
    <t>60_造形デザイン学</t>
  </si>
  <si>
    <t>60_地域政策課程</t>
  </si>
  <si>
    <t>60_メディア映像学</t>
  </si>
  <si>
    <t>60_表現学</t>
  </si>
  <si>
    <t>F8_グローバル地域文化学</t>
  </si>
  <si>
    <t>61_人間行動科学</t>
  </si>
  <si>
    <t>61_総合経済学</t>
  </si>
  <si>
    <t>61_社会心理学</t>
  </si>
  <si>
    <t>61_ビジネス情報学</t>
  </si>
  <si>
    <t>61_複雑系科学</t>
  </si>
  <si>
    <t>61_海洋ロジスティックス科学</t>
  </si>
  <si>
    <t>61_情報科学（類）</t>
  </si>
  <si>
    <t>61_都市社会工学</t>
  </si>
  <si>
    <t>61_機能高分子工学</t>
  </si>
  <si>
    <t>61_医用情報工学</t>
  </si>
  <si>
    <t>61_国際バイオビジネス学</t>
  </si>
  <si>
    <t>61_社会リハビリテーション学</t>
  </si>
  <si>
    <t>61_ライフスタイル学</t>
  </si>
  <si>
    <t>61_生活文化課程</t>
  </si>
  <si>
    <t>61_写真映像学</t>
  </si>
  <si>
    <t>61_文化財修復国際協力学</t>
  </si>
  <si>
    <t>F9_メディア表現学</t>
  </si>
  <si>
    <t>62_日本アジア文化学</t>
  </si>
  <si>
    <t>62_流通マーケティング学</t>
  </si>
  <si>
    <t>62_人間文化学</t>
  </si>
  <si>
    <t>62_総合経済政策学</t>
  </si>
  <si>
    <t>62_環境情報学</t>
  </si>
  <si>
    <t>62_機械システムデザイン</t>
  </si>
  <si>
    <t>62_情報通信システム</t>
  </si>
  <si>
    <t>62_都市環境学</t>
  </si>
  <si>
    <t>62_生物環境化学（工学）</t>
  </si>
  <si>
    <t>62_医用生体工学</t>
  </si>
  <si>
    <t>62_バイオ環境デザイン学</t>
  </si>
  <si>
    <t>62_健康医療科学</t>
  </si>
  <si>
    <t>62_こどもの生活学</t>
  </si>
  <si>
    <t>62_社会システム課程</t>
  </si>
  <si>
    <t>62_初等芸術教育学</t>
  </si>
  <si>
    <t>62_国際報道</t>
  </si>
  <si>
    <t>G1_ヨーロッパ言語学</t>
  </si>
  <si>
    <t>63_アジア文化学</t>
  </si>
  <si>
    <t>63_医療経営学</t>
  </si>
  <si>
    <t>63_コミュニティ関係学</t>
  </si>
  <si>
    <t>63_知的財産学</t>
  </si>
  <si>
    <t>63_メディアサイエンス学</t>
  </si>
  <si>
    <t>63_応用理工学</t>
  </si>
  <si>
    <t>63_メディア通信工学</t>
  </si>
  <si>
    <t>63_社会環境システム学</t>
  </si>
  <si>
    <t>63_先端材料工学</t>
  </si>
  <si>
    <t>63_工学システム学類</t>
  </si>
  <si>
    <t>63_バイオセラピー学</t>
  </si>
  <si>
    <t>63_医療検査学</t>
  </si>
  <si>
    <t>63_地域環境教育課程</t>
  </si>
  <si>
    <t>63_インタラクティブメディア学</t>
  </si>
  <si>
    <t>63_国際教養学</t>
  </si>
  <si>
    <t>G2_英語国際学</t>
  </si>
  <si>
    <t>64_超域文化科学</t>
  </si>
  <si>
    <t>64_都市経済学</t>
  </si>
  <si>
    <t>64_福祉環境学</t>
  </si>
  <si>
    <t>64_健康福祉科学</t>
  </si>
  <si>
    <t>64_生命情報学</t>
  </si>
  <si>
    <t>64_応用数理工学</t>
  </si>
  <si>
    <t>64_電気システム工学</t>
  </si>
  <si>
    <t>64_都市創造工学</t>
  </si>
  <si>
    <t>64_有機材料化学</t>
  </si>
  <si>
    <t>64_システム工学</t>
  </si>
  <si>
    <t>64_アクアバイオ学</t>
  </si>
  <si>
    <t>64_食文化栄養学</t>
  </si>
  <si>
    <t>64_情報社会教育課程</t>
  </si>
  <si>
    <t>64_ゲーム学</t>
  </si>
  <si>
    <t>64_フードシステム</t>
  </si>
  <si>
    <t>G3_外国学</t>
  </si>
  <si>
    <t>65_地域文化研究学</t>
  </si>
  <si>
    <t>65_サービス（と）経営学</t>
  </si>
  <si>
    <t>65_総合福祉学</t>
  </si>
  <si>
    <t>65_未来社会創造学</t>
  </si>
  <si>
    <t>65_物理生命システム科学</t>
  </si>
  <si>
    <t>65_機械航空創造系学</t>
  </si>
  <si>
    <t>65_数理情報システム工学</t>
  </si>
  <si>
    <t>65_都市環境デザイン工学</t>
  </si>
  <si>
    <t>65_環境化学プロセス工学</t>
  </si>
  <si>
    <t>65_生物機能工学</t>
  </si>
  <si>
    <t>65_生命動物科学</t>
  </si>
  <si>
    <t>65_心理学</t>
  </si>
  <si>
    <t>65_人間環境教育課程</t>
  </si>
  <si>
    <t>65_まんが表現学</t>
  </si>
  <si>
    <t>65_人間健康</t>
  </si>
  <si>
    <t>G4_国語教育学</t>
  </si>
  <si>
    <t>66_人間社会科学</t>
  </si>
  <si>
    <t>66_国際産業情報学</t>
  </si>
  <si>
    <t>66_行動社会学</t>
  </si>
  <si>
    <t>66_地域福祉学</t>
  </si>
  <si>
    <t>66_臨床生命科学</t>
  </si>
  <si>
    <t>66_機械機能工学</t>
  </si>
  <si>
    <t>66_情報処理学</t>
  </si>
  <si>
    <t>66_社会基盤学</t>
  </si>
  <si>
    <t>66_化学応用デザイン</t>
  </si>
  <si>
    <t>66_応用生物工学</t>
  </si>
  <si>
    <t>66_増殖生命科学</t>
  </si>
  <si>
    <t>66_健康開発学</t>
  </si>
  <si>
    <t>66_環境教育課程</t>
  </si>
  <si>
    <t>66_映像表現学</t>
  </si>
  <si>
    <t>66_カルチュラル・マネジメント学</t>
  </si>
  <si>
    <t>G5_国際英語学</t>
  </si>
  <si>
    <t>67_文化人類学</t>
  </si>
  <si>
    <t>67_国際ビジネス情報学</t>
  </si>
  <si>
    <t>67_医療福祉サービス学</t>
  </si>
  <si>
    <t>67_知的財産マネジメント学</t>
  </si>
  <si>
    <t>67_物理・数理（数理・物理）学</t>
  </si>
  <si>
    <t>67_機械工学・材料系</t>
  </si>
  <si>
    <t>67_情報システム学</t>
  </si>
  <si>
    <t>67_都市建設工学</t>
  </si>
  <si>
    <t>67_環境物質化学</t>
  </si>
  <si>
    <t>67_土木海洋工学</t>
  </si>
  <si>
    <t>67_資源機能化学</t>
  </si>
  <si>
    <t>67_救急救命学</t>
  </si>
  <si>
    <t>67_人間発達科学課程</t>
  </si>
  <si>
    <t>67_クラフト・美術学</t>
  </si>
  <si>
    <t>67_リベラルアーツ学</t>
  </si>
  <si>
    <t>G6_琉球アジア文化学</t>
  </si>
  <si>
    <t>68_国際交流学</t>
  </si>
  <si>
    <t>68_国際地域経済学</t>
  </si>
  <si>
    <t>68_メディア文化学</t>
  </si>
  <si>
    <t>68_サービス産業学</t>
  </si>
  <si>
    <t>68_化学・生命科学</t>
  </si>
  <si>
    <t>68_機械システム系</t>
  </si>
  <si>
    <t>68_物理情報工学</t>
  </si>
  <si>
    <t>68_都市基盤デザイン工学</t>
  </si>
  <si>
    <t>68_環境・生命未来工学</t>
  </si>
  <si>
    <t>68_素材工学</t>
  </si>
  <si>
    <t>68_農学生命科学</t>
  </si>
  <si>
    <t>68_スポーツ医療学</t>
  </si>
  <si>
    <t>68_教育カウンセリング課程</t>
  </si>
  <si>
    <t>68_こども学</t>
  </si>
  <si>
    <t>68_情報ﾋﾞｼﾞﾈｽｺﾐｭﾆｹｰｼｮﾝ学</t>
  </si>
  <si>
    <t>G7_国際教養学</t>
  </si>
  <si>
    <t>69_国際言語(コミュニケーション)学</t>
  </si>
  <si>
    <t>69_流通経済学</t>
  </si>
  <si>
    <t>69_地球市民学</t>
  </si>
  <si>
    <t>69_地域環境政策学</t>
  </si>
  <si>
    <t>69_物質生命科学</t>
  </si>
  <si>
    <t>69_機械設計システム工学</t>
  </si>
  <si>
    <t>69_電子制御システム工学</t>
  </si>
  <si>
    <t>69_空間デザイン学</t>
  </si>
  <si>
    <t>69_化学（・）バイオ工学</t>
  </si>
  <si>
    <t>69_生産デザイン学</t>
  </si>
  <si>
    <t>69_生物資源・環境科学課程</t>
  </si>
  <si>
    <t>69_健康福祉学（群）</t>
  </si>
  <si>
    <t>69_自然環境教育課程</t>
  </si>
  <si>
    <t>69_芸術教養学</t>
  </si>
  <si>
    <t>69_バイオニクス学</t>
  </si>
  <si>
    <t>G8_総合英語学</t>
  </si>
  <si>
    <t>70_総合言語文化学</t>
  </si>
  <si>
    <t>70_（現代）マネジメント学</t>
  </si>
  <si>
    <t>70_情報メディア</t>
  </si>
  <si>
    <t>70_現代こども学</t>
  </si>
  <si>
    <t>70_分子科学</t>
  </si>
  <si>
    <t>70_機械・ロボット学系</t>
  </si>
  <si>
    <t>70_応用情報学</t>
  </si>
  <si>
    <t>70_環境技術学</t>
  </si>
  <si>
    <t>70_共生応用化学</t>
  </si>
  <si>
    <t>70_情報デザイン学</t>
  </si>
  <si>
    <t>70_食料環境システム学</t>
  </si>
  <si>
    <t>70_義肢装具自立支援学</t>
  </si>
  <si>
    <t>70_生活環境福祉課程</t>
  </si>
  <si>
    <t>70_イラスト学</t>
  </si>
  <si>
    <t>70_キャリアデザイン学</t>
  </si>
  <si>
    <t>G9_文芸文化学</t>
  </si>
  <si>
    <t>71_国際地域学</t>
  </si>
  <si>
    <t>71_アジア太平洋マネジメント学</t>
  </si>
  <si>
    <t>71_広報メディア</t>
  </si>
  <si>
    <t>71_地域文化政策学</t>
  </si>
  <si>
    <t>71_生命環境学</t>
  </si>
  <si>
    <t>71_機械知能システム理工学</t>
  </si>
  <si>
    <t>71_知能情報システム学</t>
  </si>
  <si>
    <t>71_社会環境デザイン工学</t>
  </si>
  <si>
    <t>71_生命（・）物質（工）（化）学</t>
  </si>
  <si>
    <t>71_エコロジー工学課程</t>
  </si>
  <si>
    <t>71_応用生物化学</t>
  </si>
  <si>
    <t>71_整復医療・トレーナー学</t>
  </si>
  <si>
    <t>71_生活健康課程</t>
  </si>
  <si>
    <t>71_ポピュラーカルチャー学</t>
  </si>
  <si>
    <t>71_人間環境科学</t>
  </si>
  <si>
    <t>H3_国際日本語学</t>
  </si>
  <si>
    <t>72_現代中国学</t>
  </si>
  <si>
    <t>72_地域経済学</t>
  </si>
  <si>
    <t>72_社会福祉・社会</t>
  </si>
  <si>
    <t>72_ビジネス社会学</t>
  </si>
  <si>
    <t>72_生命圏環境科学</t>
  </si>
  <si>
    <t>72_交通システム工学</t>
  </si>
  <si>
    <t>72_電子物理科学</t>
  </si>
  <si>
    <t>72_市民工学</t>
  </si>
  <si>
    <t>72_環境材料工学</t>
  </si>
  <si>
    <t>72_光応用工学</t>
  </si>
  <si>
    <t>72_亜熱帯農林環境科学</t>
  </si>
  <si>
    <t>72_健康栄養学（類）</t>
  </si>
  <si>
    <t>72_共生社会教育課程</t>
  </si>
  <si>
    <t>72_芸術教育学</t>
  </si>
  <si>
    <t>72_食品健康学</t>
  </si>
  <si>
    <t>H4_国際文化交流学</t>
  </si>
  <si>
    <t>73_人間行動学</t>
  </si>
  <si>
    <t>73_開発協力学</t>
  </si>
  <si>
    <t>73_福祉コミュニティ学</t>
  </si>
  <si>
    <t>73_経営メディア学</t>
  </si>
  <si>
    <t>73_メディア情報システム学</t>
  </si>
  <si>
    <t>73_機械電子制御工学</t>
  </si>
  <si>
    <t>73_電子（・）光システム（工）学</t>
  </si>
  <si>
    <t>73_建築・建設学</t>
  </si>
  <si>
    <t>73_バイオ化学</t>
  </si>
  <si>
    <t>73_コンピュータソフトウェア学</t>
  </si>
  <si>
    <t>73_亜熱帯生物資源科学</t>
  </si>
  <si>
    <t>73_人間環境デザイン学</t>
  </si>
  <si>
    <t>73_環境情報教育課程</t>
  </si>
  <si>
    <t>73_アートプロデュース学</t>
  </si>
  <si>
    <t>73_環境学</t>
  </si>
  <si>
    <t>H5_歴史民俗学</t>
  </si>
  <si>
    <t>74_国際社会コミュニケーション学</t>
  </si>
  <si>
    <t>74_アジア太平洋学</t>
  </si>
  <si>
    <t>74_21世紀アジア学</t>
  </si>
  <si>
    <t>74_政策イノベーション学</t>
  </si>
  <si>
    <t>74_物質創成化学</t>
  </si>
  <si>
    <t>74_ロボット理工学</t>
  </si>
  <si>
    <t>74_管理情報工学</t>
  </si>
  <si>
    <t>74_環境デザイン学類</t>
  </si>
  <si>
    <t>74_ナノ化学</t>
  </si>
  <si>
    <t>74_コンピュータハードウェア学</t>
  </si>
  <si>
    <t>74_動物・環境システム学</t>
  </si>
  <si>
    <t>74_医療科学（類）</t>
  </si>
  <si>
    <t>74_生涯スポーツ芸術課程</t>
  </si>
  <si>
    <t>74_アニメーション文化学</t>
  </si>
  <si>
    <t>74_ﾃﾞｼﾞﾀﾙﾒﾃﾞｨｱｺﾐｭﾆｹｰｼｮﾝ学</t>
  </si>
  <si>
    <t>H6_多文化コミュニケーション学</t>
  </si>
  <si>
    <t>75_地域情報科学</t>
  </si>
  <si>
    <t>75_マーケティング情報学</t>
  </si>
  <si>
    <t>75_映像コミュニケーション</t>
  </si>
  <si>
    <t>75_心身マネジメント学</t>
  </si>
  <si>
    <t>75_物理・情報科学</t>
  </si>
  <si>
    <t>75_工学システム学類</t>
  </si>
  <si>
    <t>75_情報ネットワーク（工）学</t>
  </si>
  <si>
    <t>75_環境都市デザイン工学</t>
  </si>
  <si>
    <t>75_ナノ物質工学</t>
  </si>
  <si>
    <t>75_光工学</t>
  </si>
  <si>
    <t>75_亜熱帯地域農学</t>
  </si>
  <si>
    <t>75_ヘルスプロモーション整復学</t>
  </si>
  <si>
    <t>75_第二類(科学文化教育系)</t>
  </si>
  <si>
    <t>75_舞台表現学</t>
  </si>
  <si>
    <t>75_総合人間学</t>
  </si>
  <si>
    <t>76_哲学歴史学</t>
  </si>
  <si>
    <t>76_産業社会学</t>
  </si>
  <si>
    <t>76_メデイア社会（社会メデイア）</t>
  </si>
  <si>
    <t>76_競技スポーツマネジメント学</t>
  </si>
  <si>
    <t>76_生物情報科学</t>
  </si>
  <si>
    <t>76_機械・材料工学</t>
  </si>
  <si>
    <t>76_電子（・）情報通信学（類）</t>
  </si>
  <si>
    <t>76_建築都市学</t>
  </si>
  <si>
    <t>76_物質生命科学</t>
  </si>
  <si>
    <t>76_機能物質科学</t>
  </si>
  <si>
    <t>76_食料生命環境学</t>
  </si>
  <si>
    <t>76_人間健康科学</t>
  </si>
  <si>
    <t>76_第三類(言語文化教育系)</t>
  </si>
  <si>
    <t>76_メディア芸術学</t>
  </si>
  <si>
    <t>76_図書館情報専門学群</t>
  </si>
  <si>
    <t>77_英語ｺﾐｭﾆｹｰｼｮﾝ(学)(課程)</t>
  </si>
  <si>
    <t>77_ビジネスコミュニケーション学</t>
  </si>
  <si>
    <t>77_環境デザイン学</t>
  </si>
  <si>
    <t>77_人間発達学</t>
  </si>
  <si>
    <t>77_応用理学</t>
  </si>
  <si>
    <t>77_機械理工学</t>
  </si>
  <si>
    <t>77_光システム工学</t>
  </si>
  <si>
    <t>77_建築社会基盤系学</t>
  </si>
  <si>
    <t>77_生命工学</t>
  </si>
  <si>
    <t>77_地球システム工学</t>
  </si>
  <si>
    <t>77_バイオセラピー学</t>
  </si>
  <si>
    <t>77_健康デザイン学</t>
  </si>
  <si>
    <t>77_第四類(生涯活動教育系)</t>
  </si>
  <si>
    <t>77_プロダクト・インテリアデザイン学</t>
  </si>
  <si>
    <t>77_情報コミュニケーション学</t>
  </si>
  <si>
    <t>78_アジア言語文化学</t>
  </si>
  <si>
    <t>78_企業情報学</t>
  </si>
  <si>
    <t>78_健康スポーツ福祉</t>
  </si>
  <si>
    <t>78_地域構想学</t>
  </si>
  <si>
    <t>78_環境ゲノム学</t>
  </si>
  <si>
    <t>78_機械物理系学</t>
  </si>
  <si>
    <t>78_電子情報システム工学</t>
  </si>
  <si>
    <t>78_ライフ・ウェルネス学</t>
  </si>
  <si>
    <t>78_物質生命理工学</t>
  </si>
  <si>
    <t>78_文化情報学</t>
  </si>
  <si>
    <t>78_食品科学</t>
  </si>
  <si>
    <t>78_歯科衛生学</t>
  </si>
  <si>
    <t>78_地域共生社会課程</t>
  </si>
  <si>
    <t>78_アート・クラフト学</t>
  </si>
  <si>
    <t>78_心理情報学</t>
  </si>
  <si>
    <t>79_文化交流学</t>
  </si>
  <si>
    <t>79_起業学</t>
  </si>
  <si>
    <t>79_共生社会学</t>
  </si>
  <si>
    <t>79_ヒューマンエコノミー学</t>
  </si>
  <si>
    <t>79_応用バイオ学</t>
  </si>
  <si>
    <t>79_機械・ロボット学</t>
  </si>
  <si>
    <t>79_信頼性情報システム工学</t>
  </si>
  <si>
    <t>79_都市学</t>
  </si>
  <si>
    <t>79_応用バイオ科学</t>
  </si>
  <si>
    <t>79_開発システム工学</t>
  </si>
  <si>
    <t>79_産業経営学</t>
  </si>
  <si>
    <t>79_医療技術学</t>
  </si>
  <si>
    <t>79_生涯発達心理学</t>
  </si>
  <si>
    <t>79_芸術地域デザイン学</t>
  </si>
  <si>
    <t>79_教育福祉学</t>
  </si>
  <si>
    <t>80_社会コミュニケーション学</t>
  </si>
  <si>
    <t>80_企業システム学</t>
  </si>
  <si>
    <t>80_人間社会学</t>
  </si>
  <si>
    <t>80_児童発達学</t>
  </si>
  <si>
    <t>80_生命分子化学</t>
  </si>
  <si>
    <t>80_機械電子創成工学</t>
  </si>
  <si>
    <t>80_情報コミュニケーション工学</t>
  </si>
  <si>
    <t>80_創造システム工学</t>
  </si>
  <si>
    <t>80_バイオ・応用化学</t>
  </si>
  <si>
    <t>80_生命工学</t>
  </si>
  <si>
    <t>80_アクアバイオ学</t>
  </si>
  <si>
    <t>80_口腔健康科学</t>
  </si>
  <si>
    <t>80_臨床心理（心理臨床）学</t>
  </si>
  <si>
    <t>80_芸術表現学</t>
  </si>
  <si>
    <t>80_生活環境学</t>
  </si>
  <si>
    <t>81_人間発達（科）学</t>
  </si>
  <si>
    <t>81_国際ビジネス学</t>
  </si>
  <si>
    <t>81_ソーシャルワーク学</t>
  </si>
  <si>
    <t>81_英語国際ビジネス学</t>
  </si>
  <si>
    <t>81_環境応用化学</t>
  </si>
  <si>
    <t>81_機械・材料・海洋系学</t>
  </si>
  <si>
    <t>81_経営・情報工学</t>
  </si>
  <si>
    <t>81_建築・都市システム学</t>
  </si>
  <si>
    <t>81_応用化学・生物化学</t>
  </si>
  <si>
    <t>81_応用自然科学</t>
  </si>
  <si>
    <t>81_システム生命科学</t>
  </si>
  <si>
    <t>81_健康総合科学</t>
  </si>
  <si>
    <t>81_教育福祉学（類）</t>
  </si>
  <si>
    <t>81_写真・映像メディア学</t>
  </si>
  <si>
    <t>81_環境リスクマネジメント学</t>
  </si>
  <si>
    <t>82_英語文化学</t>
  </si>
  <si>
    <t>82_（現代）ビジネス学</t>
  </si>
  <si>
    <t>82_福祉貢献学</t>
  </si>
  <si>
    <t>82_スポーツ社会学</t>
  </si>
  <si>
    <t>82_統合自然科学</t>
  </si>
  <si>
    <t>82_機械工学・システムデザイン学</t>
  </si>
  <si>
    <t>82_情報(・)メディア(工)学</t>
  </si>
  <si>
    <t>82_建築都市・環境系</t>
  </si>
  <si>
    <t>82_化学・物質工学</t>
  </si>
  <si>
    <t>82_物質生物システム工学</t>
  </si>
  <si>
    <t>82_循環農学類</t>
  </si>
  <si>
    <t>82_医療スポーツ学</t>
  </si>
  <si>
    <t>82_保育学</t>
  </si>
  <si>
    <t>82_美術・デザイン学</t>
  </si>
  <si>
    <t>82_心理教育学</t>
  </si>
  <si>
    <t>83_環境文化学</t>
  </si>
  <si>
    <t>83_環境ビジネス学</t>
  </si>
  <si>
    <t>83_マスコミュニケーション学</t>
  </si>
  <si>
    <t>83_子（こ）ども福祉学</t>
  </si>
  <si>
    <t>83_化学・生命系</t>
  </si>
  <si>
    <t>83_機械数理工学</t>
  </si>
  <si>
    <t>83_知能システム工学</t>
  </si>
  <si>
    <t>83_まちづくり学</t>
  </si>
  <si>
    <t>83_生命環境化学</t>
  </si>
  <si>
    <t>83_ソフトウェア（工）学</t>
  </si>
  <si>
    <t>83_食と健康学類</t>
  </si>
  <si>
    <t>83_健康鍼灸学</t>
  </si>
  <si>
    <t>83_発達臨床学</t>
  </si>
  <si>
    <t>83_ゲーム＆メディア学</t>
  </si>
  <si>
    <t>83_人間環境マネジメント学</t>
  </si>
  <si>
    <t>84_北方圏文化学</t>
  </si>
  <si>
    <t>84_社会経済システム学</t>
  </si>
  <si>
    <t>84_スポーツ健康福祉学</t>
  </si>
  <si>
    <t>84_ホスピタリティ・マネジメント学</t>
  </si>
  <si>
    <t>84_環境科学</t>
  </si>
  <si>
    <t>84_知能メカトロニクス学</t>
  </si>
  <si>
    <t>84_電子情報システム学</t>
  </si>
  <si>
    <t>84_自然環境工学</t>
  </si>
  <si>
    <t>84_ナノサイエンス（学）</t>
  </si>
  <si>
    <t>84_素材基礎工学</t>
  </si>
  <si>
    <t>84_環境共生学類</t>
  </si>
  <si>
    <t>84_健康柔道整復学</t>
  </si>
  <si>
    <t>84_現代子ども学科</t>
  </si>
  <si>
    <t>84_人間福祉情報学</t>
  </si>
  <si>
    <t>85_観光文化学（類）</t>
  </si>
  <si>
    <t>85_マネジメントシステム学</t>
  </si>
  <si>
    <t>85_福祉環境マネジメント学</t>
  </si>
  <si>
    <t>85_現代法経学</t>
  </si>
  <si>
    <t>85_環境システム学</t>
  </si>
  <si>
    <t>85_機械科学・航空宇宙学</t>
  </si>
  <si>
    <t>85_応用情報工学</t>
  </si>
  <si>
    <t>85_都市マネジメント学</t>
  </si>
  <si>
    <t>85_バイオ環境化学</t>
  </si>
  <si>
    <t>85_物質応用工学</t>
  </si>
  <si>
    <t>85_地域産業経営学</t>
  </si>
  <si>
    <t>85_スポーツ・健康医科学</t>
  </si>
  <si>
    <t>85_運動栄養学</t>
  </si>
  <si>
    <t>85_生活環境情報学</t>
  </si>
  <si>
    <t>86_東アジア地域言語</t>
  </si>
  <si>
    <t>86_経営社会学</t>
  </si>
  <si>
    <t>86_コミュニティマネジメント学</t>
  </si>
  <si>
    <t>86_経済経営課程</t>
  </si>
  <si>
    <t>86_生物地球学</t>
  </si>
  <si>
    <t>86_機械工学・ロボティクス課程</t>
  </si>
  <si>
    <t>86_システム情報工学</t>
  </si>
  <si>
    <t>86_環境エネルギー</t>
  </si>
  <si>
    <t>86_環境応用化学</t>
  </si>
  <si>
    <t>86_人間情報工学</t>
  </si>
  <si>
    <t>86_地域食物科学</t>
  </si>
  <si>
    <t>86_鍼灸スポーツ学</t>
  </si>
  <si>
    <t>86_乳幼児発達学</t>
  </si>
  <si>
    <t>86_生活デザイン・情報学</t>
  </si>
  <si>
    <t>87_国際コミュニケーション学</t>
  </si>
  <si>
    <t>87_消費情報環境法学</t>
  </si>
  <si>
    <t>87_地域づくり学</t>
  </si>
  <si>
    <t>87_キャリアデザイン（学）</t>
  </si>
  <si>
    <t>87_先端メディアサイエンス学</t>
  </si>
  <si>
    <t>87_通信ネットワーク工学</t>
  </si>
  <si>
    <t>87_建築・環境デザイン</t>
  </si>
  <si>
    <t>87_マテリアル工学</t>
  </si>
  <si>
    <t>87_地球資源環境学</t>
  </si>
  <si>
    <t>87_動物生命科学</t>
  </si>
  <si>
    <t>87_栄養療法学</t>
  </si>
  <si>
    <t>87_児童保育学</t>
  </si>
  <si>
    <t>87_共生科学</t>
  </si>
  <si>
    <t>88_異文化コミュニケーション学</t>
  </si>
  <si>
    <t>88_産業経営学</t>
  </si>
  <si>
    <t>88_メディア学</t>
  </si>
  <si>
    <t>88_生活環境マネジメント学</t>
  </si>
  <si>
    <t>88_化学生命環境学</t>
  </si>
  <si>
    <t>88_電気電子情報工学（課程）</t>
  </si>
  <si>
    <t>88_環境土木・建築学</t>
  </si>
  <si>
    <t>88_機能分子・生命化学</t>
  </si>
  <si>
    <t>88_光メカトロニクス学</t>
  </si>
  <si>
    <t>88_環境・食品科学</t>
  </si>
  <si>
    <t>88_臨床技術学</t>
  </si>
  <si>
    <t>88_地域教育学</t>
  </si>
  <si>
    <t>88_家庭教育課程</t>
  </si>
  <si>
    <t>89_表現文化（文化表現）学</t>
  </si>
  <si>
    <t>89_地域ビジネス学</t>
  </si>
  <si>
    <t>89_メディア情報学</t>
  </si>
  <si>
    <t>89_法経政策学</t>
  </si>
  <si>
    <t>89_生命産業創造学</t>
  </si>
  <si>
    <t>89_情報アーキテクチャ学</t>
  </si>
  <si>
    <t>89_建築（・）環境学</t>
  </si>
  <si>
    <t>89_化学システム創成工学</t>
  </si>
  <si>
    <t>89_環境システム学（類）</t>
  </si>
  <si>
    <t>89_食料農業システム学</t>
  </si>
  <si>
    <t>89_スポーツ保健医療学</t>
  </si>
  <si>
    <t>89_発達科学</t>
  </si>
  <si>
    <t>89_人間開発教育課程</t>
  </si>
  <si>
    <t>90_文化総合学</t>
  </si>
  <si>
    <t>90_観光経営学</t>
  </si>
  <si>
    <t>90_メディア社会学</t>
  </si>
  <si>
    <t>90_情報行動学</t>
  </si>
  <si>
    <t>90_惑星学</t>
  </si>
  <si>
    <t>90_コンピュータ科学</t>
  </si>
  <si>
    <t>90_まちづくり工学</t>
  </si>
  <si>
    <t>90_バイオ環境工学</t>
  </si>
  <si>
    <t>90_感性デザイン工学</t>
  </si>
  <si>
    <t>90_食農学（類）</t>
  </si>
  <si>
    <t>90_検査科学</t>
  </si>
  <si>
    <t>90_子ども（こども）学（類）</t>
  </si>
  <si>
    <t>90_防災システム学</t>
  </si>
  <si>
    <t>91_人間言語学</t>
  </si>
  <si>
    <t>91_生活経営学</t>
  </si>
  <si>
    <t>91_ビジネス情報学</t>
  </si>
  <si>
    <t>91_ビジネス実務学</t>
  </si>
  <si>
    <t>91_応用化学生物学</t>
  </si>
  <si>
    <t>91_ディジタルメディア学</t>
  </si>
  <si>
    <t>91_社会基盤デザイン工学</t>
  </si>
  <si>
    <t>91_環境生命化学</t>
  </si>
  <si>
    <t>91_知能生産システム工学</t>
  </si>
  <si>
    <t>91_食料資源学</t>
  </si>
  <si>
    <t>91_医学検査学</t>
  </si>
  <si>
    <t>91_幼児保育学</t>
  </si>
  <si>
    <t>91_環境安全システム学</t>
  </si>
  <si>
    <t>92_書道学</t>
  </si>
  <si>
    <t>92_経営情報科学</t>
  </si>
  <si>
    <t>92_臨床心理学</t>
  </si>
  <si>
    <t>92_国際総合学類</t>
  </si>
  <si>
    <t>92_地球環境防災学</t>
  </si>
  <si>
    <t>92_（電気）電子情報通信（工学）（課程）</t>
  </si>
  <si>
    <t>92_デザイン・建築学課程</t>
  </si>
  <si>
    <t>92_バイオ化学工学</t>
  </si>
  <si>
    <t>92_地球工学</t>
  </si>
  <si>
    <t>92_食料生産環境学</t>
  </si>
  <si>
    <t>92_コミュニティ福祉学</t>
  </si>
  <si>
    <t>92_保育児童学</t>
  </si>
  <si>
    <t>92_危機管理システム学</t>
  </si>
  <si>
    <t>93_人類文化学</t>
  </si>
  <si>
    <t>93_プロジェクトマネジメント学</t>
  </si>
  <si>
    <t>93_心理学</t>
  </si>
  <si>
    <t>93_国際学</t>
  </si>
  <si>
    <t>93_宇宙物理・気象学</t>
  </si>
  <si>
    <t>93_電気（・）デジタルシステム工学</t>
  </si>
  <si>
    <t>93_建築・都市環境工学</t>
  </si>
  <si>
    <t>93_生命（・）応用化学</t>
  </si>
  <si>
    <t>93_電子情報エネルギー工学</t>
  </si>
  <si>
    <t>93_動物科学</t>
  </si>
  <si>
    <t>93_はり灸・スポーツトレーナー学</t>
  </si>
  <si>
    <t>93_幼児発達学</t>
  </si>
  <si>
    <t>93_総合キャリア学</t>
  </si>
  <si>
    <t>94_人文情報学</t>
  </si>
  <si>
    <t>94_ネットワーク(ビジネス)情報学</t>
  </si>
  <si>
    <t>94_総合臨床福祉学</t>
  </si>
  <si>
    <t>94_経営教育学</t>
  </si>
  <si>
    <t>94_分子生命化学</t>
  </si>
  <si>
    <t>94_情報テクノロジー学</t>
  </si>
  <si>
    <t>94_情報理工学</t>
  </si>
  <si>
    <t>94_物質化学系学類</t>
  </si>
  <si>
    <t>94_生活環境デザイン工学</t>
  </si>
  <si>
    <t>94_生物資源科学</t>
  </si>
  <si>
    <t>94_義肢装具学</t>
  </si>
  <si>
    <t>94_子ども（こども）教育学</t>
  </si>
  <si>
    <t>94_文化芸術学</t>
  </si>
  <si>
    <t>95_総合文芸学</t>
  </si>
  <si>
    <t>95_サービス経営システム</t>
  </si>
  <si>
    <t>95_臨床医療福祉学</t>
  </si>
  <si>
    <t>95_医療福祉マネジメント学</t>
  </si>
  <si>
    <t>95_化学生物環境学</t>
  </si>
  <si>
    <t>95_知的情報システム工学</t>
  </si>
  <si>
    <t>95_都市基盤学</t>
  </si>
  <si>
    <t>95_化学・生物化学</t>
  </si>
  <si>
    <t>95_システムデザイン工学</t>
  </si>
  <si>
    <t>95_食料生産学</t>
  </si>
  <si>
    <t>95_検査技術学</t>
  </si>
  <si>
    <t>95_子ども（こども）発達学</t>
  </si>
  <si>
    <t>95_デジタルメディア学</t>
  </si>
  <si>
    <t>96_人間環境学</t>
  </si>
  <si>
    <t>96_ネットワークビジネス学</t>
  </si>
  <si>
    <t>96_福祉マネジメント学</t>
  </si>
  <si>
    <t>96_現代経済デザイン学</t>
  </si>
  <si>
    <t>96_総合生命理学</t>
  </si>
  <si>
    <t>96_情報メディア(工)学</t>
  </si>
  <si>
    <t>96_アートサイエンス学</t>
  </si>
  <si>
    <t>96_生物応用化学</t>
  </si>
  <si>
    <t>96_デザイン情報学</t>
  </si>
  <si>
    <t>96_生命機能学</t>
  </si>
  <si>
    <t>96_リハビリテーション支援学</t>
  </si>
  <si>
    <t>96_こども保健学</t>
  </si>
  <si>
    <t>96_医療福祉情報学</t>
  </si>
  <si>
    <t>97_アジア文明学</t>
  </si>
  <si>
    <t>97_開発経済学</t>
  </si>
  <si>
    <t>97_環境ツーリズム学</t>
  </si>
  <si>
    <t>97_ビジネス心理学</t>
  </si>
  <si>
    <t>97_システム理化学</t>
  </si>
  <si>
    <t>97_エレクトロニクス学</t>
  </si>
  <si>
    <t>97_住居・インテリア学</t>
  </si>
  <si>
    <t>97_生体分子応用化学課程</t>
  </si>
  <si>
    <t>97_システムマネジメント工学</t>
  </si>
  <si>
    <t>97_食料生命科学</t>
  </si>
  <si>
    <t>97_整復医療学</t>
  </si>
  <si>
    <t>97_現代教育学</t>
  </si>
  <si>
    <t>97_メディア文化学</t>
  </si>
  <si>
    <t>98_ヨーロッパ文明学</t>
  </si>
  <si>
    <t>98_情報(メディア・)ネットワーク学</t>
  </si>
  <si>
    <t>98_身体環境共生学</t>
  </si>
  <si>
    <t>98_スポーツウエルネス学</t>
  </si>
  <si>
    <t>98_フロンティアバイオサイエンス学</t>
  </si>
  <si>
    <t>98_コミュニケーション工学</t>
  </si>
  <si>
    <t>98_土木建築学</t>
  </si>
  <si>
    <t>98_物質材料工学</t>
  </si>
  <si>
    <t>98_芸術情報設計学</t>
  </si>
  <si>
    <t>98_農林資源環境科学</t>
  </si>
  <si>
    <t>98_救急医療学</t>
  </si>
  <si>
    <t>98_国際幼児児童教育学</t>
  </si>
  <si>
    <t>98_人間情報学</t>
  </si>
  <si>
    <t>A1_文芸創作学</t>
  </si>
  <si>
    <t>A1_マーケティング（学）</t>
  </si>
  <si>
    <t>A1_社会マネジメント学</t>
  </si>
  <si>
    <t>A1_環境経営学</t>
  </si>
  <si>
    <t>A1_産業生命科学</t>
  </si>
  <si>
    <t>A1_コンピュテーショナル情報工学</t>
  </si>
  <si>
    <t>A1_都市基盤環境学</t>
  </si>
  <si>
    <t>A1_化学・材料学</t>
  </si>
  <si>
    <t>A1_福祉環境工学</t>
  </si>
  <si>
    <t>A1_食生命科学</t>
  </si>
  <si>
    <t>A1_視機能科学</t>
  </si>
  <si>
    <t>A1_総合こども学</t>
  </si>
  <si>
    <t>A1_生活支援学</t>
  </si>
  <si>
    <t>A2_文化情報メディア学</t>
  </si>
  <si>
    <t>A2_ビジネス戦略学</t>
  </si>
  <si>
    <t>A2_生活医療福祉学</t>
  </si>
  <si>
    <t>A2_産業福祉マネジメント学</t>
  </si>
  <si>
    <t>A2_宇宙通信工学</t>
  </si>
  <si>
    <t>A2_都市政策科学</t>
  </si>
  <si>
    <t>A2_高分子・有機材料工学</t>
  </si>
  <si>
    <t>A2_生体工学</t>
  </si>
  <si>
    <t>A2_地域総合農学</t>
  </si>
  <si>
    <t>A2_医科栄養学</t>
  </si>
  <si>
    <t>A2_学習コーチング学</t>
  </si>
  <si>
    <t>A2_こども健康学</t>
  </si>
  <si>
    <t>A3_多文化共生学</t>
  </si>
  <si>
    <t>A3_総合経営学</t>
  </si>
  <si>
    <t>A3_臨床福祉心理学</t>
  </si>
  <si>
    <t>A3_情報福祉マネジメント学</t>
  </si>
  <si>
    <t>A3_情報環境工学</t>
  </si>
  <si>
    <t>A3_景観建築学</t>
  </si>
  <si>
    <t>A3_先端化学</t>
  </si>
  <si>
    <t>A3_システム科学</t>
  </si>
  <si>
    <t>A3_農学</t>
  </si>
  <si>
    <t>A3_福祉健康科学</t>
  </si>
  <si>
    <t>A3_生涯教育文化学</t>
  </si>
  <si>
    <t>A3_感性デザイン学</t>
  </si>
  <si>
    <t>A4_現代文化学</t>
  </si>
  <si>
    <t>A4_現代経営学</t>
  </si>
  <si>
    <t>A4_政治経済学</t>
  </si>
  <si>
    <t>A4_ホスピタリティ経営学</t>
  </si>
  <si>
    <t>A4_情報環境デザイン学</t>
  </si>
  <si>
    <t>A4_材料・応用化学</t>
  </si>
  <si>
    <t>A4_物質科学工学</t>
  </si>
  <si>
    <t>A4_生物圏生命化学</t>
  </si>
  <si>
    <t>A5_口腔工学</t>
  </si>
  <si>
    <t>A4_発達教育（課程）学</t>
  </si>
  <si>
    <t>A4_造形芸術学</t>
  </si>
  <si>
    <t>A5_現代日本文化学</t>
  </si>
  <si>
    <t>A5_公共経営（学）</t>
  </si>
  <si>
    <t>A5_社会デザイン学</t>
  </si>
  <si>
    <t>A5_法律経済学</t>
  </si>
  <si>
    <t>A5_環境空間デザイン学</t>
  </si>
  <si>
    <t>A5_生命環境科学</t>
  </si>
  <si>
    <t>A5_物質・環境システム工学</t>
  </si>
  <si>
    <t>A5_生命環境農学</t>
  </si>
  <si>
    <t>A6_子ども医療福祉学</t>
  </si>
  <si>
    <t>A5_人間環境システム学</t>
  </si>
  <si>
    <t>A5_ホスピタリティ・ツーリズム学</t>
  </si>
  <si>
    <t>A6_日本伝統文化学</t>
  </si>
  <si>
    <t>A6_ビジネス企画</t>
  </si>
  <si>
    <t>A6_文化社会学</t>
  </si>
  <si>
    <t>A6_臨床福祉コミュニティ学</t>
  </si>
  <si>
    <t>A6_機械情報技術</t>
  </si>
  <si>
    <t>A6_応用科学</t>
  </si>
  <si>
    <t>A6_社会システム工学</t>
  </si>
  <si>
    <t>A6_国際食農科学</t>
  </si>
  <si>
    <t>A7_鍼灸サイエンス学</t>
  </si>
  <si>
    <t>A7_人間地域科学</t>
  </si>
  <si>
    <t>A6_デジタルコンテンツ学</t>
  </si>
  <si>
    <t>A7_書道文化学</t>
  </si>
  <si>
    <t>A7_事業構想学</t>
  </si>
  <si>
    <t>A7_都市生活学</t>
  </si>
  <si>
    <t>A7_福祉健康スポーツ学</t>
  </si>
  <si>
    <t>A7_機械システムデザイン工学</t>
  </si>
  <si>
    <t>A7_エネルギー基礎工学</t>
  </si>
  <si>
    <t>A7_分子微生物学</t>
  </si>
  <si>
    <t>A8_医療マネジメント学</t>
  </si>
  <si>
    <t>A8_障害科学類</t>
  </si>
  <si>
    <t>A7_環境・バイオサイエンス学</t>
  </si>
  <si>
    <t>A8_英語情報学</t>
  </si>
  <si>
    <t>A8_文化経済学</t>
  </si>
  <si>
    <t>A8_公共社会学</t>
  </si>
  <si>
    <t>A8_共生社会経済学</t>
  </si>
  <si>
    <t>A8_電子光情報工学</t>
  </si>
  <si>
    <t>A8_遺伝子工学</t>
  </si>
  <si>
    <t>A8_先端食農学</t>
  </si>
  <si>
    <t>A9_看護学</t>
  </si>
  <si>
    <t>A9_環境総合科学課程</t>
  </si>
  <si>
    <t>A8_国際総合科学</t>
  </si>
  <si>
    <t>A9_国際人間学科</t>
  </si>
  <si>
    <t>A9_産業デザイン</t>
  </si>
  <si>
    <t>A9_アーバン福祉学</t>
  </si>
  <si>
    <t>A9_都市政策学</t>
  </si>
  <si>
    <t>A9_応用電気情報工学</t>
  </si>
  <si>
    <t>A9_応用生命工学</t>
  </si>
  <si>
    <t>A9_生命情報工学</t>
  </si>
  <si>
    <t>B1_視能療法学</t>
  </si>
  <si>
    <t>B1_芸術（・）スポーツ文化（課程）学</t>
  </si>
  <si>
    <t>A9_子どもケア学</t>
  </si>
  <si>
    <t>B1_アメリカ文明学</t>
  </si>
  <si>
    <t>B1_ビジネス情報（学）</t>
  </si>
  <si>
    <t>B1_コミュニケーション社会学</t>
  </si>
  <si>
    <t>B1_経営福祉ビジネス学</t>
  </si>
  <si>
    <t>B1_電子情報ネットワーク（工）学</t>
  </si>
  <si>
    <t>B1_地球資源学</t>
  </si>
  <si>
    <t>B1_環境共生科学</t>
  </si>
  <si>
    <t>B2_保健看護学</t>
  </si>
  <si>
    <t>B2_現代学芸課程</t>
  </si>
  <si>
    <t>B1_総合文化学群</t>
  </si>
  <si>
    <t>B2_心理コミュニケーション学</t>
  </si>
  <si>
    <t>B2_市場経営学</t>
  </si>
  <si>
    <t>B2_環境社会学</t>
  </si>
  <si>
    <t>B2_医療福祉学</t>
  </si>
  <si>
    <t>B2_電気(・)電子情報工学</t>
  </si>
  <si>
    <t>B2_材料工学</t>
  </si>
  <si>
    <t>B2_デザイン農学</t>
  </si>
  <si>
    <t>B3_視能訓練学</t>
  </si>
  <si>
    <t>B3_人間社会科学課程</t>
  </si>
  <si>
    <t>B2_生活総合学</t>
  </si>
  <si>
    <t>B3_神道文化学</t>
  </si>
  <si>
    <t>B3_経営コミュニケーション学</t>
  </si>
  <si>
    <t>B3_人間福祉学</t>
  </si>
  <si>
    <t>B3_環境教育学</t>
  </si>
  <si>
    <t>B3_電気電子メディア工学</t>
  </si>
  <si>
    <t>B3_都市環境システム学</t>
  </si>
  <si>
    <t>B3_自然資源経営</t>
  </si>
  <si>
    <t>B4_管理栄養学</t>
  </si>
  <si>
    <t>B4_乳幼児教育学</t>
  </si>
  <si>
    <t>B3_共生システム理工学類</t>
  </si>
  <si>
    <t>B4_芸術表現療法</t>
  </si>
  <si>
    <t>B4_経営戦略学</t>
  </si>
  <si>
    <t>B4_福祉実践学</t>
  </si>
  <si>
    <t>B4_環境政策経営学</t>
  </si>
  <si>
    <t>B4_環境情報工学</t>
  </si>
  <si>
    <t>B4_（機械）デザイン工学</t>
  </si>
  <si>
    <t>B4_北方圏農学</t>
  </si>
  <si>
    <t>B5_健康保育学</t>
  </si>
  <si>
    <t>B5_学級経営学</t>
  </si>
  <si>
    <t>B4_人間表現学</t>
  </si>
  <si>
    <t>B5_心理・応用コミュニケーション学</t>
  </si>
  <si>
    <t>B5_経営ネットワーク学</t>
  </si>
  <si>
    <t>B5_心理福祉学</t>
  </si>
  <si>
    <t>B5_スポーツマネジメント学</t>
  </si>
  <si>
    <t>B5_情報（・）エレクトロニクス学</t>
  </si>
  <si>
    <t>B5_情報画像（工）学</t>
  </si>
  <si>
    <t>B5_海洋水産学</t>
  </si>
  <si>
    <t>B6_心理支援科学</t>
  </si>
  <si>
    <t>B6_児童幼児教育学</t>
  </si>
  <si>
    <t>B5_生命医科学</t>
  </si>
  <si>
    <t>B6_発達臨床心理学</t>
  </si>
  <si>
    <t>B6_システム情報学</t>
  </si>
  <si>
    <t>B6_コミュニティ福祉学</t>
  </si>
  <si>
    <t>B6_経済政策学</t>
  </si>
  <si>
    <t>B6_メディア情報通信学</t>
  </si>
  <si>
    <t>B6_福祉人間工学</t>
  </si>
  <si>
    <t>B6_食料産業学科</t>
  </si>
  <si>
    <t>B7_スポーツマネジメント学</t>
  </si>
  <si>
    <t>B7_幼児教育心理学</t>
  </si>
  <si>
    <t>B6_人間健康学</t>
  </si>
  <si>
    <t>B7_総合人文学</t>
  </si>
  <si>
    <t>B7_情報システム学</t>
  </si>
  <si>
    <t>B7_現代日本社会学</t>
  </si>
  <si>
    <t>B7_都市経営学</t>
  </si>
  <si>
    <t>B7_情報電気電子工学</t>
  </si>
  <si>
    <t>B7_コンピュータ・メディア工学</t>
  </si>
  <si>
    <t>B7_生産環境経営学</t>
  </si>
  <si>
    <t>B8_医療経営学</t>
  </si>
  <si>
    <t>B8_複合文化学</t>
  </si>
  <si>
    <t>B7_人間環境デザイン学</t>
  </si>
  <si>
    <t>B8_グローバル(・)コミュニケーション(学)(類)</t>
  </si>
  <si>
    <t>B8_メディアビジネス学</t>
  </si>
  <si>
    <t>B8_総合社会学</t>
  </si>
  <si>
    <t>B8_国際教養学</t>
  </si>
  <si>
    <t>B8_コンピュータ・ネットワーク工学</t>
  </si>
  <si>
    <t>B8_循環システム工学</t>
  </si>
  <si>
    <t>B8_地域資源開発学</t>
  </si>
  <si>
    <t>B9_発達支援教育学</t>
  </si>
  <si>
    <t>B8_ウェルネスツーリズム学</t>
  </si>
  <si>
    <t>B9_言語表現学</t>
  </si>
  <si>
    <t>B9_組織経営学</t>
  </si>
  <si>
    <t>B9_社会調査学</t>
  </si>
  <si>
    <t>B9_環境社会学</t>
  </si>
  <si>
    <t>B9_電子知能システム（工）学</t>
  </si>
  <si>
    <t>B9_環境機能工学</t>
  </si>
  <si>
    <t>B9_環境食品応用化学</t>
  </si>
  <si>
    <t>C1_幼児児童教育学</t>
  </si>
  <si>
    <t>B9_社会環境デザイン学</t>
  </si>
  <si>
    <t>C1_国際・英語学</t>
  </si>
  <si>
    <t>C1_事業創造学</t>
  </si>
  <si>
    <t>C1_アニメーション文化学</t>
  </si>
  <si>
    <t>C1_国際総合政策学</t>
  </si>
  <si>
    <t>C1_コンピュータ・メディア工学</t>
  </si>
  <si>
    <t>C1_デザイン経営工学</t>
  </si>
  <si>
    <t>C1_創造農学</t>
  </si>
  <si>
    <t>C2_健康こども学</t>
  </si>
  <si>
    <t>C1_子ども家庭福祉学</t>
  </si>
  <si>
    <t>C2_未来文化創造学</t>
  </si>
  <si>
    <t>C2_グローバル（・）ビジネス（課程）（学）</t>
  </si>
  <si>
    <t>C2_生活情報学</t>
  </si>
  <si>
    <t>C2_音楽マネジメント学</t>
  </si>
  <si>
    <t>C2_情報システム創造工</t>
  </si>
  <si>
    <t>C2_地球総合工学</t>
  </si>
  <si>
    <t>C3_こどもスポーツ教育学</t>
  </si>
  <si>
    <t>C2_情報環境学</t>
  </si>
  <si>
    <t>C3_現代英語学</t>
  </si>
  <si>
    <t>C3_マネジメント総合学</t>
  </si>
  <si>
    <t>C3_生活文化学</t>
  </si>
  <si>
    <t>C3_心理経営学</t>
  </si>
  <si>
    <t>C3_電気情報・物理工学</t>
  </si>
  <si>
    <t>C3_地球環境工学</t>
  </si>
  <si>
    <t>C4_ジュニアスポーツ教育学</t>
  </si>
  <si>
    <t>C3_観光ホスピタリティ学</t>
  </si>
  <si>
    <t>C4_国際英語学</t>
  </si>
  <si>
    <t>C4_コミュニティビジネス学</t>
  </si>
  <si>
    <t>C4_観光文化学</t>
  </si>
  <si>
    <t>C4_医療心理学</t>
  </si>
  <si>
    <t>C4_情報コミュニケーション学</t>
  </si>
  <si>
    <t>C4_工学基礎学類</t>
  </si>
  <si>
    <t>C5_こ（子）ども教育福祉学</t>
  </si>
  <si>
    <t>C4_マネジメントデザイン学</t>
  </si>
  <si>
    <t>C5_日本文化創造学</t>
  </si>
  <si>
    <t>C5_総合ビジネス学</t>
  </si>
  <si>
    <t>C5_人間環境学</t>
  </si>
  <si>
    <t>C5_経営心理学</t>
  </si>
  <si>
    <t>C5_メディアネットワーク学</t>
  </si>
  <si>
    <t>C5_ソフトウエア情報学</t>
  </si>
  <si>
    <t>C6_学校教員養成課程</t>
  </si>
  <si>
    <t>C5_ライフデザイン学</t>
  </si>
  <si>
    <t>C6_地域創造学</t>
  </si>
  <si>
    <t>C6_ビジネス学</t>
  </si>
  <si>
    <t>C6_臨床介護福祉学</t>
  </si>
  <si>
    <t>C6_国際アジア法政策学</t>
  </si>
  <si>
    <t>C6_情報ネット・メディア工学</t>
  </si>
  <si>
    <t>C6_物質光科学</t>
  </si>
  <si>
    <t>C7_学校教育学類</t>
  </si>
  <si>
    <t>C6_英語情報マネジメント学</t>
  </si>
  <si>
    <t>C7_人間発達心理学</t>
  </si>
  <si>
    <t>C7_経営マネージメント学</t>
  </si>
  <si>
    <t>C7_サービスマネジメント学</t>
  </si>
  <si>
    <t>C7_情報社会科学</t>
  </si>
  <si>
    <t>C7_コンピュータ応用学</t>
  </si>
  <si>
    <t>C7_光応用システム学</t>
  </si>
  <si>
    <t>C8_スポーツ健康科学（課程）</t>
  </si>
  <si>
    <t>C7_デジタルアート・アニメーション</t>
  </si>
  <si>
    <t>C8_こども文化学</t>
  </si>
  <si>
    <t>C8_（健康）スポーツ経営学</t>
  </si>
  <si>
    <t>C8_健康スポーツコミュニケーション学</t>
  </si>
  <si>
    <t>C8_地域創造学</t>
  </si>
  <si>
    <t>C8_電子情報デザイン学</t>
  </si>
  <si>
    <t>C8_生命科学工学</t>
  </si>
  <si>
    <t>C9_総合人間形成課程</t>
  </si>
  <si>
    <t>C8_健康福祉学（群）</t>
  </si>
  <si>
    <t>C9_ドキュメンテーション学</t>
  </si>
  <si>
    <t>C9_経済経営学類</t>
  </si>
  <si>
    <t>D1_人間コミュニケーション学</t>
  </si>
  <si>
    <t>C9_スポーツ健康マネジメント学</t>
  </si>
  <si>
    <t>C9_電子情報電気工学</t>
  </si>
  <si>
    <t>C9_マリンデザイン工学</t>
  </si>
  <si>
    <t>D1_人間社会課程</t>
  </si>
  <si>
    <t>C9_知識情報・図書館学類</t>
  </si>
  <si>
    <t>D1_国際英語メディア学</t>
  </si>
  <si>
    <t>D1_観光政策学</t>
  </si>
  <si>
    <t>D2_子ども教育福祉学</t>
  </si>
  <si>
    <t>D1_メディア表現学</t>
  </si>
  <si>
    <t>D1_メディア情報学</t>
  </si>
  <si>
    <t>D1_環境マテリアル（学）</t>
  </si>
  <si>
    <t>D2_スポーツ教育学</t>
  </si>
  <si>
    <t>D1_グローバルスタディーズ学</t>
  </si>
  <si>
    <t>D2_心理子ども（こども）学</t>
  </si>
  <si>
    <t>D2_観光（科）学</t>
  </si>
  <si>
    <t>D3_社会福祉子ども学</t>
  </si>
  <si>
    <t>D2_社会防災学</t>
  </si>
  <si>
    <t>D2_システム電子情報学</t>
  </si>
  <si>
    <t>D2_海洋生物工学</t>
  </si>
  <si>
    <t>D3_スポーツテクノロジー学</t>
  </si>
  <si>
    <t>D2_ＩＴ総合学</t>
  </si>
  <si>
    <t>D3_国際文化・言語学</t>
  </si>
  <si>
    <t>D3_流通・経営学</t>
  </si>
  <si>
    <t>D4_地球社会共生学</t>
  </si>
  <si>
    <t>D3_世界教養学</t>
  </si>
  <si>
    <t>D3_情報学</t>
  </si>
  <si>
    <t>D3_知能物理工学</t>
  </si>
  <si>
    <t>D4_スポーツ健康政策学</t>
  </si>
  <si>
    <t>D3_世界遺産学</t>
  </si>
  <si>
    <t>D4_交流文化学</t>
  </si>
  <si>
    <t>D4_情報ビジネス学</t>
  </si>
  <si>
    <t>D5_地域包括支援学</t>
  </si>
  <si>
    <t>D4_人間健康学</t>
  </si>
  <si>
    <t>D4_システム創成情報工学</t>
  </si>
  <si>
    <t>D4_人間コミュニケーション学</t>
  </si>
  <si>
    <t>D5_児童発達学</t>
  </si>
  <si>
    <t>D4_国際メディア学</t>
  </si>
  <si>
    <t>D5_国際言語表現学</t>
  </si>
  <si>
    <t>D5_実践経済学</t>
  </si>
  <si>
    <t>D6_都市文化デザイン学</t>
  </si>
  <si>
    <t>D5_国際観光ビジネス学</t>
  </si>
  <si>
    <t>D5_先端情報電気工学</t>
  </si>
  <si>
    <t>D5_材料創造工学</t>
  </si>
  <si>
    <t>D6_教育保育学</t>
  </si>
  <si>
    <t>D5_生活福祉学科</t>
  </si>
  <si>
    <t>D6_文学言語</t>
  </si>
  <si>
    <t>D6_実践マネジメント学</t>
  </si>
  <si>
    <t>D7_コミュニティデザイン学</t>
  </si>
  <si>
    <t>D6_産業マネジメント学</t>
  </si>
  <si>
    <t>D6_システムマネジメント（工）学</t>
  </si>
  <si>
    <t>D6_マテリアル工学</t>
  </si>
  <si>
    <t>D7_地域科学課程</t>
  </si>
  <si>
    <t>D6_映像学</t>
  </si>
  <si>
    <t>D7_英語文化コミュニケーション学</t>
  </si>
  <si>
    <t>D7_経済政策学</t>
  </si>
  <si>
    <t>D8_医療福祉学</t>
  </si>
  <si>
    <t>D7_産業イノベーション学</t>
  </si>
  <si>
    <t>D7_エレクトロメカニクス学</t>
  </si>
  <si>
    <t>D7_医用工学</t>
  </si>
  <si>
    <t>D8_発達教育心理学</t>
  </si>
  <si>
    <t>D7_メディア・芸術学</t>
  </si>
  <si>
    <t>D8_都市教養学</t>
  </si>
  <si>
    <t>D8_経営・会計学</t>
  </si>
  <si>
    <t>D9_社会情報デザイン学</t>
  </si>
  <si>
    <t>D8_環境デザイン学</t>
  </si>
  <si>
    <t>D8_情報サイエンス学</t>
  </si>
  <si>
    <t>D8_知的材料工学</t>
  </si>
  <si>
    <t>D9_教育発達学</t>
  </si>
  <si>
    <t>D8_福祉総合学</t>
  </si>
  <si>
    <t>D9_文化創造学</t>
  </si>
  <si>
    <t>D9_スポーツビジネス学</t>
  </si>
  <si>
    <t>D9_地域資源マネジメント学</t>
  </si>
  <si>
    <t>D9_メカエレクトロニクス学</t>
  </si>
  <si>
    <t>D9_福祉システム工学</t>
  </si>
  <si>
    <t>E1_子ども育成学</t>
  </si>
  <si>
    <t>D9_子ども保育福祉学</t>
  </si>
  <si>
    <t>E1_社会文化学</t>
  </si>
  <si>
    <t>E1_リーガルエコノミクス</t>
  </si>
  <si>
    <t>E1_人文社会科学</t>
  </si>
  <si>
    <t>E1_ソフトウェアサイエンス学</t>
  </si>
  <si>
    <t>E1_応用生命システム工学</t>
  </si>
  <si>
    <t>E2_子ども発達教育学</t>
  </si>
  <si>
    <t>E1_キャリア実践学</t>
  </si>
  <si>
    <t>E2_英米比較文化学</t>
  </si>
  <si>
    <t>E2_地域創生学</t>
  </si>
  <si>
    <t>E2_国際社会科学</t>
  </si>
  <si>
    <t>E2_ｺﾝﾋﾟｭｰﾀｼｽﾃﾑﾃｸﾉﾛｼﾞｰ学</t>
  </si>
  <si>
    <t>E2_システム創成学</t>
  </si>
  <si>
    <t>E3_臨床教育学</t>
  </si>
  <si>
    <t>E2_国際学類</t>
  </si>
  <si>
    <t>E3_ヨーロッパ比較文化学</t>
  </si>
  <si>
    <t>E3_国際ｺﾐｭﾆｹｰｼｮﾝﾋﾞｼﾞﾈｽ学</t>
  </si>
  <si>
    <t>E3_地域創生学</t>
  </si>
  <si>
    <t>E3_メディアコンピュータシステム学</t>
  </si>
  <si>
    <t>E3_医療福祉工学</t>
  </si>
  <si>
    <t>E4_家族・地域支援学</t>
  </si>
  <si>
    <t>E3_ライフマネジメント学</t>
  </si>
  <si>
    <t>E4_日本・東アジア比較文化学</t>
  </si>
  <si>
    <t>E4_税務会計学</t>
  </si>
  <si>
    <t>E4_都市創造学</t>
  </si>
  <si>
    <t>E4_電気情報システム工学</t>
  </si>
  <si>
    <t>E5_海洋環境学</t>
  </si>
  <si>
    <t>E5_保育子ども学</t>
  </si>
  <si>
    <t>E4_保健医療経営学</t>
  </si>
  <si>
    <t>E5_国際文化協力学</t>
  </si>
  <si>
    <t>E5_シティライフ学</t>
  </si>
  <si>
    <t>E5_創生学修課程</t>
  </si>
  <si>
    <t>E5_コンピュテーショナル工学</t>
  </si>
  <si>
    <t>E6_物質システム工学</t>
  </si>
  <si>
    <t>E6_こども健康・教育学</t>
  </si>
  <si>
    <t>E5_ＰＲ学</t>
  </si>
  <si>
    <t>E6_美学芸術学</t>
  </si>
  <si>
    <t>E6_ビジネスデザイン学</t>
  </si>
  <si>
    <t>E6_法経社会学</t>
  </si>
  <si>
    <t>E6_ソフトウェア開発工学</t>
  </si>
  <si>
    <t>E7_化学生物工学</t>
  </si>
  <si>
    <t>E7_子ども生活学</t>
  </si>
  <si>
    <t>E6_医療経営情報学</t>
  </si>
  <si>
    <t>E7_心理（・）行動科学</t>
  </si>
  <si>
    <t>E7_経済経営学</t>
  </si>
  <si>
    <t>E7_社会イノベーション学</t>
  </si>
  <si>
    <t>E7_情報知能学</t>
  </si>
  <si>
    <t>E8_宇宙地球情報工学</t>
  </si>
  <si>
    <t>E8_国際こども教育学</t>
  </si>
  <si>
    <t>E7_バイオ・マテリアル学</t>
  </si>
  <si>
    <t>E8_英語メディア学</t>
  </si>
  <si>
    <t>E8_地域みらい学</t>
  </si>
  <si>
    <t>E8_医療福祉経営学</t>
  </si>
  <si>
    <t>E8_情報通信電子工学</t>
  </si>
  <si>
    <t>E9_応用生命（科）学</t>
  </si>
  <si>
    <t>E9_教育文化学</t>
  </si>
  <si>
    <t>E8_光システム学</t>
  </si>
  <si>
    <t>E9_子ども（こども）未来学</t>
  </si>
  <si>
    <t>E9_地域総合学</t>
  </si>
  <si>
    <t>E9_子ども保育学</t>
  </si>
  <si>
    <t>E9_電子情報工学</t>
  </si>
  <si>
    <t>F1_先端基礎工学</t>
  </si>
  <si>
    <t>F1_教育経営学</t>
  </si>
  <si>
    <t>E9_グローバルシステムデザイン学</t>
  </si>
  <si>
    <t>F1_人間発達文化学類</t>
  </si>
  <si>
    <t>F1_経済情報システム学</t>
  </si>
  <si>
    <t>F1_国際地域創造学</t>
  </si>
  <si>
    <t>F1_知能デザイン工学</t>
  </si>
  <si>
    <t>F2_システムコミュニケーション工学</t>
  </si>
  <si>
    <t>F2_国際教育学</t>
  </si>
  <si>
    <t>F1_心理・社会学類</t>
  </si>
  <si>
    <t>F2_総合人間学</t>
  </si>
  <si>
    <t>F2_公共・環境経済学</t>
  </si>
  <si>
    <t>F2_国際経営学</t>
  </si>
  <si>
    <t>F2_コンピュータサイエンス学</t>
  </si>
  <si>
    <t>F3_マテリアル科学</t>
  </si>
  <si>
    <t>F3_心理臨床・子ども学</t>
  </si>
  <si>
    <t>F2_総合文化政策学</t>
  </si>
  <si>
    <t>F3_コミュニケーション情報学</t>
  </si>
  <si>
    <t>F3_現代企業学</t>
  </si>
  <si>
    <t>F3_グローバル法学</t>
  </si>
  <si>
    <t>F3_情報通信メディア工学</t>
  </si>
  <si>
    <t>F4_国際基礎工学</t>
  </si>
  <si>
    <t>F4_子ども支援学</t>
  </si>
  <si>
    <t>F3_国際日本学</t>
  </si>
  <si>
    <t>F4_心理・社会福祉学</t>
  </si>
  <si>
    <t>F4_アジア地域ビジネス学</t>
  </si>
  <si>
    <t>F4_メディア創造学</t>
  </si>
  <si>
    <t>F4_電子情報フロンティア学</t>
  </si>
  <si>
    <t>F5_製造技能工芸学</t>
  </si>
  <si>
    <t>F5_児童スポーツ教育学</t>
  </si>
  <si>
    <t>F4_コンピュータシステム学</t>
  </si>
  <si>
    <t>F5_外国語学</t>
  </si>
  <si>
    <t>F5_経営デザイン学</t>
  </si>
  <si>
    <t>F5_公共学</t>
  </si>
  <si>
    <t>F5_インテリジェント情報工学</t>
  </si>
  <si>
    <t>F6_環境生物科学</t>
  </si>
  <si>
    <t>F6_心理カウンセリング</t>
  </si>
  <si>
    <t>F5_人間情報デザイン学</t>
  </si>
  <si>
    <t>F6_コミュニケーション文化学</t>
  </si>
  <si>
    <t>F6_メディアマネジメント学</t>
  </si>
  <si>
    <t>F6_芸創プロデュース学</t>
  </si>
  <si>
    <t>F6_電子（・）情報通信工学</t>
  </si>
  <si>
    <t>F7_社会基礎工学</t>
  </si>
  <si>
    <t>F7_国際地域学</t>
  </si>
  <si>
    <t>F6_社会起業学</t>
  </si>
  <si>
    <t>F7_国際文化交流学</t>
  </si>
  <si>
    <t>F7_健康福祉マネジメント学</t>
  </si>
  <si>
    <t>F7_観光学</t>
  </si>
  <si>
    <t>F7_応用化学</t>
  </si>
  <si>
    <t>F8_生命化学</t>
  </si>
  <si>
    <t>F8_教育支援課程</t>
  </si>
  <si>
    <t>F7_アーツ・サイエンス学</t>
  </si>
  <si>
    <t>F8_映像身体学</t>
  </si>
  <si>
    <t>F8_中国ビジネス学</t>
  </si>
  <si>
    <t>F8_経法商学</t>
  </si>
  <si>
    <t>F8_光・エレクトロニクス学</t>
  </si>
  <si>
    <t>F9_先端工学基礎学</t>
  </si>
  <si>
    <t>F9_中等教育学</t>
  </si>
  <si>
    <t>F8_都市環境デザイン学</t>
  </si>
  <si>
    <t>F9_応用コミュニケーション学</t>
  </si>
  <si>
    <t>F9_環境経済学</t>
  </si>
  <si>
    <t>F9_電気電子工学</t>
  </si>
  <si>
    <t>G1_地域環境システム工学</t>
  </si>
  <si>
    <t>G1_教育支援専門職養成課程</t>
  </si>
  <si>
    <t>F9_フードデザイン学</t>
  </si>
  <si>
    <t>G1_都市交流学</t>
  </si>
  <si>
    <t>G1_人間経営学</t>
  </si>
  <si>
    <t>G1_情報メディア創成学類</t>
  </si>
  <si>
    <t>G2_福祉生体工学</t>
  </si>
  <si>
    <t>G2_教育協働学</t>
  </si>
  <si>
    <t>G1_メディアデザイン学</t>
  </si>
  <si>
    <t>G2_スピリチュアルケア学</t>
  </si>
  <si>
    <t>G2_現代応用経済学</t>
  </si>
  <si>
    <t>G2_情報電子システム工学</t>
  </si>
  <si>
    <t>G3_社会情報システム</t>
  </si>
  <si>
    <t>G3_子ども運動教育学</t>
  </si>
  <si>
    <t>G2_福祉工学</t>
  </si>
  <si>
    <t>G3_人文コミュニケーション学</t>
  </si>
  <si>
    <t>G3_ビジネス行動学</t>
  </si>
  <si>
    <t>G3_知能エレクトロニクス学</t>
  </si>
  <si>
    <t>G4_社会基盤工学</t>
  </si>
  <si>
    <t>G4_教育学</t>
  </si>
  <si>
    <t>G3_医工学</t>
  </si>
  <si>
    <t>G4_心理学（類）</t>
  </si>
  <si>
    <t>G4_ソーシャル・マネジメント学</t>
  </si>
  <si>
    <t>G4_情報理工学</t>
  </si>
  <si>
    <t>G5_人間情報システム工学</t>
  </si>
  <si>
    <t>G5_保育教育学</t>
  </si>
  <si>
    <t>G4_医情報学</t>
  </si>
  <si>
    <t>G5_国際観光コミュニケーション学</t>
  </si>
  <si>
    <t>G5_キャリア・マネジメント学</t>
  </si>
  <si>
    <t>G5_機械科学・航空学</t>
  </si>
  <si>
    <t>G6_数理デザイン工学</t>
  </si>
  <si>
    <t>G6_こども教育保育学</t>
  </si>
  <si>
    <t>G5_医生命システム学</t>
  </si>
  <si>
    <t>G6_教育・臨床心理学</t>
  </si>
  <si>
    <t>G6_経済ファイナンス学</t>
  </si>
  <si>
    <t>G6_電気電子生命学</t>
  </si>
  <si>
    <t>G7_光情報メディア学</t>
  </si>
  <si>
    <t>G7_心理学類</t>
  </si>
  <si>
    <t>G6_スポーツ健康科学</t>
  </si>
  <si>
    <t>G7_こども心理学</t>
  </si>
  <si>
    <t>G7_知的財産学</t>
  </si>
  <si>
    <t>G7_組込みソフトウェア工学</t>
  </si>
  <si>
    <t>G8_臨床工学</t>
  </si>
  <si>
    <t>G8_教育・心理学</t>
  </si>
  <si>
    <t>G7_知能情報学</t>
  </si>
  <si>
    <t>G8_現代コミュニケーション学</t>
  </si>
  <si>
    <t>G8_市場戦略学</t>
  </si>
  <si>
    <t>G8_機械情報システム学</t>
  </si>
  <si>
    <t>G9_物質・環境工学</t>
  </si>
  <si>
    <t>G9_現代子ども教育学</t>
  </si>
  <si>
    <t>G8_人間キャリア創造学</t>
  </si>
  <si>
    <t>G9_子ども発達学</t>
  </si>
  <si>
    <t>G9_地域再生学</t>
  </si>
  <si>
    <t>G9_情報フロンティア工学</t>
  </si>
  <si>
    <t>H1_デジタルゲーム学</t>
  </si>
  <si>
    <t>H1_保健教育学</t>
  </si>
  <si>
    <t>G9_生活科学課程</t>
  </si>
  <si>
    <t>H1_アジア学</t>
  </si>
  <si>
    <t>H1_情報メディア学</t>
  </si>
  <si>
    <t>H1_電子情報学類</t>
  </si>
  <si>
    <t>H2_環境ソリューション工学</t>
  </si>
  <si>
    <t>H1_地域創造学類</t>
  </si>
  <si>
    <t>H2_文化構想学</t>
  </si>
  <si>
    <t>H2_先端経営学</t>
  </si>
  <si>
    <t>H2_情報ネットワーク・コミュニケーション学</t>
  </si>
  <si>
    <t>H3_生命環境科学</t>
  </si>
  <si>
    <t>H2_物質化学類</t>
  </si>
  <si>
    <t>H3_メディア情報学</t>
  </si>
  <si>
    <t>H3_女性キャリア学</t>
  </si>
  <si>
    <t>H3_建築デザイン学</t>
  </si>
  <si>
    <t>H4_デザイン科学</t>
  </si>
  <si>
    <t>H3_自然システム学類</t>
  </si>
  <si>
    <t>H4_歴史民俗・日本語日本文化学</t>
  </si>
  <si>
    <t>H4_都市環境・観光学</t>
  </si>
  <si>
    <t>H4_知能工学</t>
  </si>
  <si>
    <t>H5_コンピュータサイエンス学</t>
  </si>
  <si>
    <t>H4_生命機能学</t>
  </si>
  <si>
    <t>H5_文化遺産学</t>
  </si>
  <si>
    <t>H5_総合政策学</t>
  </si>
  <si>
    <t>H5_産業情報学</t>
  </si>
  <si>
    <t>H6_電気・情報生命工学</t>
  </si>
  <si>
    <t>H5_国際マネジメント学</t>
  </si>
  <si>
    <t>H6_創造表現学</t>
  </si>
  <si>
    <t>H6_観光ビジネス学</t>
  </si>
  <si>
    <t>H6_電気電子・情報システム工学</t>
  </si>
  <si>
    <t>H7_くらしデザイン学</t>
  </si>
  <si>
    <t>H6_健康栄養学</t>
  </si>
  <si>
    <t>H7_英語キャリア学</t>
  </si>
  <si>
    <t>H7_マネジメント創造学</t>
  </si>
  <si>
    <t>H7_アセット・マネジメント学</t>
  </si>
  <si>
    <t>H8_環境共生工学</t>
  </si>
  <si>
    <t>H7_応用生物学</t>
  </si>
  <si>
    <t>H8_英語多文化コミュニケーション学</t>
  </si>
  <si>
    <t>H8_レジャービジネス学</t>
  </si>
  <si>
    <t>H8_経営ビジネス学</t>
  </si>
  <si>
    <t>H9_情報メデイア学</t>
  </si>
  <si>
    <t>H8_アビエーションマネジメント学類</t>
  </si>
  <si>
    <t>H9_グローバル教養学</t>
  </si>
  <si>
    <t>I1_金融・経営リスク科学</t>
  </si>
  <si>
    <t>H9_宇宙情報科学</t>
  </si>
  <si>
    <t>I1_コンピュータ情報学</t>
  </si>
  <si>
    <t>H9_情報経営学</t>
  </si>
  <si>
    <t>I1_国際教養学</t>
  </si>
  <si>
    <t>I2_サービス創造学</t>
  </si>
  <si>
    <t>I1_総合情報学</t>
  </si>
  <si>
    <t>I2_医療工学</t>
  </si>
  <si>
    <t>I1_法律政策学</t>
  </si>
  <si>
    <t>I2_多文化コミュニケーション学</t>
  </si>
  <si>
    <t>I3_グローバル経営学</t>
  </si>
  <si>
    <t>I2_情報・通信工学</t>
  </si>
  <si>
    <t>I3_先端マテリアル工学</t>
  </si>
  <si>
    <t>I2_環境政策・計画学</t>
  </si>
  <si>
    <t>I3_欧米言語文化学</t>
  </si>
  <si>
    <t>I4_ITソリューション学</t>
  </si>
  <si>
    <t>I3_電気・電子情報工学</t>
  </si>
  <si>
    <t>I4_生体機械工学</t>
  </si>
  <si>
    <t>I3_情報システム数理学</t>
  </si>
  <si>
    <t>I4_発達科学</t>
  </si>
  <si>
    <t>I5_経営情報学</t>
  </si>
  <si>
    <t>I4_情報・知能工学</t>
  </si>
  <si>
    <t>I5_生命情報工学</t>
  </si>
  <si>
    <t>I4_人間文化学（類）</t>
  </si>
  <si>
    <t>I5_地域共創学</t>
  </si>
  <si>
    <t>I6_観光マネジメント学</t>
  </si>
  <si>
    <t>I5_電子機械学</t>
  </si>
  <si>
    <t>I6_環境（・）エネルギー工学</t>
  </si>
  <si>
    <t>I5_社会創生学</t>
  </si>
  <si>
    <t>I6_中国語中国関係学</t>
  </si>
  <si>
    <t>I7_金融公共経済学</t>
  </si>
  <si>
    <t>I6_数物・電子情報系</t>
  </si>
  <si>
    <t>I7_マリンエンジニアリング（学）（課程）</t>
  </si>
  <si>
    <t>I6_総合理数学</t>
  </si>
  <si>
    <t>I7_芸術・芸術療法学</t>
  </si>
  <si>
    <t>I8_メディア情報学</t>
  </si>
  <si>
    <t>I7_電気通信系</t>
  </si>
  <si>
    <t>I8_材料科学総合学</t>
  </si>
  <si>
    <t>I7_生活心理学</t>
  </si>
  <si>
    <t>I8_現代文化表現学</t>
  </si>
  <si>
    <t>I9_経営会計学</t>
  </si>
  <si>
    <t>I8_情報系</t>
  </si>
  <si>
    <t>I9_メディカルシステム工学</t>
  </si>
  <si>
    <t>I8_企画構想学</t>
  </si>
  <si>
    <t>I9_環境地理学</t>
  </si>
  <si>
    <t>J1_公共マネジメント</t>
  </si>
  <si>
    <t>I9_複雑系知能</t>
  </si>
  <si>
    <t>J1_身体システム工学</t>
  </si>
  <si>
    <t>I9_健康・スポーツ心理学</t>
  </si>
  <si>
    <t>J1_人文・ジャーナリズム学</t>
  </si>
  <si>
    <t>J2_ビジネス創造学</t>
  </si>
  <si>
    <t>J1_地域情報システム学類</t>
  </si>
  <si>
    <t>J2_医療福祉機械工学</t>
  </si>
  <si>
    <t>J1_健康スポーツ栄養学</t>
  </si>
  <si>
    <t>J2_表現文化学</t>
  </si>
  <si>
    <t>J4_国際環境経済学</t>
  </si>
  <si>
    <t>J2_電気電子系（学類）</t>
  </si>
  <si>
    <t>J3_食品安全工学</t>
  </si>
  <si>
    <t>J2_環境園芸学</t>
  </si>
  <si>
    <t>J3_観光交流文化学</t>
  </si>
  <si>
    <t>J5_イベントプロデュース学</t>
  </si>
  <si>
    <t>J3_電子情報理工学</t>
  </si>
  <si>
    <t>J4_医療情報工学</t>
  </si>
  <si>
    <t>J3_創生デザイン学</t>
  </si>
  <si>
    <t>J4_子ども未来学</t>
  </si>
  <si>
    <t>J6_金融経済学</t>
  </si>
  <si>
    <t>J4_電子物質科学</t>
  </si>
  <si>
    <t>J5_システムデザイン学</t>
  </si>
  <si>
    <t>J4_医療危機管理学</t>
  </si>
  <si>
    <t>J5_こども学</t>
  </si>
  <si>
    <t>J7_資産運用学</t>
  </si>
  <si>
    <t>J5_数理システム工学</t>
  </si>
  <si>
    <t>J6_メディア画像学</t>
  </si>
  <si>
    <t>J5_アニマルバイオサイエンス学</t>
  </si>
  <si>
    <t>J6_国際学</t>
  </si>
  <si>
    <t>J8_経済・マネジメント学</t>
  </si>
  <si>
    <t>J6_ネットワークデザイン学</t>
  </si>
  <si>
    <t>J7_ロボティクス学</t>
  </si>
  <si>
    <t>J6_コンピュータバイオサイエンス学</t>
  </si>
  <si>
    <t>J7_ことばと文化学</t>
  </si>
  <si>
    <t>J9_公共政策学</t>
  </si>
  <si>
    <t>J7_メディア工学</t>
  </si>
  <si>
    <t>J8_情報システムデザイン学</t>
  </si>
  <si>
    <t>J7_総合教養学</t>
  </si>
  <si>
    <t>J8_アジアこども学</t>
  </si>
  <si>
    <t>K1_ビジネスエコノミクス学</t>
  </si>
  <si>
    <t>J8_情報通信学</t>
  </si>
  <si>
    <t>J9_バイオ・リサイクル学</t>
  </si>
  <si>
    <t>J8_システム工学</t>
  </si>
  <si>
    <t>K1_地理学</t>
  </si>
  <si>
    <t>K2_経営総合学</t>
  </si>
  <si>
    <t>J9_ソフトウェア工学</t>
  </si>
  <si>
    <t>K1_バイオロボティクス学</t>
  </si>
  <si>
    <t>J9_環境理工学</t>
  </si>
  <si>
    <t>K2_比較芸術学</t>
  </si>
  <si>
    <t>K3_スポーツマネジメント学</t>
  </si>
  <si>
    <t>K1_電子物理システム学</t>
  </si>
  <si>
    <t>K2_医療電子工学</t>
  </si>
  <si>
    <t>K1_経営情報学</t>
  </si>
  <si>
    <t>K3_文化・歴史学</t>
  </si>
  <si>
    <t>K4_地域経営学</t>
  </si>
  <si>
    <t>K2_電気情報系学</t>
  </si>
  <si>
    <t>K3_応用物質科学</t>
  </si>
  <si>
    <t>K2_食産業学</t>
  </si>
  <si>
    <t>K4_国際社会学</t>
  </si>
  <si>
    <t>K5_国際文化ビジネス・観光学</t>
  </si>
  <si>
    <t>K3_電子光工学</t>
  </si>
  <si>
    <t>K4_感性デザイン学</t>
  </si>
  <si>
    <t>K3_航空・輸送安全学</t>
  </si>
  <si>
    <t>K5_国際文化・観光学</t>
  </si>
  <si>
    <t>K6_グローバルマネジメント学</t>
  </si>
  <si>
    <t>K4_融合系</t>
  </si>
  <si>
    <t>K5_生命・環境システム工学</t>
  </si>
  <si>
    <t>K4_医療情報管理学</t>
  </si>
  <si>
    <t>K6_東洋思想文化学</t>
  </si>
  <si>
    <t>K7_会計ガバナンス学</t>
  </si>
  <si>
    <t>K5_情報セキュリティ学</t>
  </si>
  <si>
    <t>K6_環境社会工学</t>
  </si>
  <si>
    <t>K5_社会環境学</t>
  </si>
  <si>
    <t>K7_英語学</t>
  </si>
  <si>
    <t>K8_地域行政学</t>
  </si>
  <si>
    <t>K6_情報通信システム工学</t>
  </si>
  <si>
    <t>K7_生体分子機能工学</t>
  </si>
  <si>
    <t>K6_スポーツ健康学</t>
  </si>
  <si>
    <t>K8_言語芸術学</t>
  </si>
  <si>
    <t>K9_経営・流通学</t>
  </si>
  <si>
    <t>K7_情報基盤工学</t>
  </si>
  <si>
    <t>K8_リモートセンシング学</t>
  </si>
  <si>
    <t>K7_メディアプロデュース学</t>
  </si>
  <si>
    <t>K9_心理カウンセリング学</t>
  </si>
  <si>
    <t>L1_国際学</t>
  </si>
  <si>
    <t>K8_情報連携学</t>
  </si>
  <si>
    <t>K9_環境サイエンス学</t>
  </si>
  <si>
    <t>K8_交流文化学</t>
  </si>
  <si>
    <t>L1_表現学</t>
  </si>
  <si>
    <t>L2_国際商経学</t>
  </si>
  <si>
    <t>K9_電気電子物理工学</t>
  </si>
  <si>
    <t>L1_都市環境デザイン（工）学</t>
  </si>
  <si>
    <t>K9_キャリア形成学</t>
  </si>
  <si>
    <t>L2_英語観光学</t>
  </si>
  <si>
    <t>L3_地域創造学</t>
  </si>
  <si>
    <t>L1_情報電気工学</t>
  </si>
  <si>
    <t>L2_環境（科）学</t>
  </si>
  <si>
    <t>L1_安全マネジメント学</t>
  </si>
  <si>
    <t>L3_文芸文化学</t>
  </si>
  <si>
    <t>L4_生活環境経済学</t>
  </si>
  <si>
    <t>L2_情報応用工学</t>
  </si>
  <si>
    <t>L3_ビジュアルデザイン学</t>
  </si>
  <si>
    <t>L2_学際科学</t>
  </si>
  <si>
    <t>L4_キャリア英語学</t>
  </si>
  <si>
    <t>L5_経済数理学</t>
  </si>
  <si>
    <t>L3_知能ロボット工学</t>
  </si>
  <si>
    <t>L4_光・画像工学</t>
  </si>
  <si>
    <t>L3_人間文化課程</t>
  </si>
  <si>
    <t>L5_文化創生課程</t>
  </si>
  <si>
    <t>L4_機械工学</t>
  </si>
  <si>
    <t>L5_環境工学</t>
  </si>
  <si>
    <t>L4_文芸学</t>
  </si>
  <si>
    <t>L6_社会経営課程</t>
  </si>
  <si>
    <t>L5_電気電子通信工学</t>
  </si>
  <si>
    <t>L6_生体医工学</t>
  </si>
  <si>
    <t>L5_人間スポーツ学</t>
  </si>
  <si>
    <t>L7_国際文化コミュニケーション学</t>
  </si>
  <si>
    <t>L6_知能情報メディア課程</t>
  </si>
  <si>
    <t>L7_自動車システム開発工学</t>
  </si>
  <si>
    <t>L6_文芸表現学</t>
  </si>
  <si>
    <t>L8_国際観光学</t>
  </si>
  <si>
    <t>L8_ロボット・メカトロニクス学</t>
  </si>
  <si>
    <t>L7_健康医療学</t>
  </si>
  <si>
    <t>L9_グローバル・イノベーション学</t>
  </si>
  <si>
    <t>L9_知的情報システム学</t>
  </si>
  <si>
    <t>L8_スポーツ経営学</t>
  </si>
  <si>
    <t>M1_国際日本学</t>
  </si>
  <si>
    <t>M1_高分子機能工学</t>
  </si>
  <si>
    <t>L9_医療経営学</t>
  </si>
  <si>
    <t>M2_国際教育学</t>
  </si>
  <si>
    <t>M2_先端科学技術</t>
  </si>
  <si>
    <t>M1_現代社会</t>
  </si>
  <si>
    <t>M3_ヨーロッパ・アメリカ学</t>
  </si>
  <si>
    <t>M3_プロダクトデザイン学</t>
  </si>
  <si>
    <t>M2_環境危機管理学</t>
  </si>
  <si>
    <t>M4_北欧学</t>
  </si>
  <si>
    <t>M4_建築・環境デザイン（学）</t>
  </si>
  <si>
    <t>M3_動物危機管理学</t>
  </si>
  <si>
    <t>M5_広報メディア学</t>
  </si>
  <si>
    <t>M5_海洋建設工</t>
  </si>
  <si>
    <t>M4_デザイン文化学</t>
  </si>
  <si>
    <t>M6_臨床心理学</t>
  </si>
  <si>
    <t>M6_環境情報工</t>
  </si>
  <si>
    <t>M5_モチベーション行動科学</t>
  </si>
  <si>
    <t>M7_国際連携学</t>
  </si>
  <si>
    <t>M7_船舶海洋工</t>
  </si>
  <si>
    <t>M6_健康スポーツ学</t>
  </si>
  <si>
    <t>M8_ジャーナリズム学</t>
  </si>
  <si>
    <t>M8_航海</t>
  </si>
  <si>
    <t>M7_地域教育文化学</t>
  </si>
  <si>
    <t>M9_国際日本文化学</t>
  </si>
  <si>
    <t>M9_コンピュータ応用</t>
  </si>
  <si>
    <t>M8_食環境学</t>
  </si>
  <si>
    <t>N1_観光学</t>
  </si>
  <si>
    <t>N1_スポーツシステム工学</t>
  </si>
  <si>
    <t>M9_工学技術危機管理学</t>
  </si>
  <si>
    <t>N2_和食文化学</t>
  </si>
  <si>
    <t>N2_環境プロセス工学</t>
  </si>
  <si>
    <t>N1_社会園芸学</t>
  </si>
  <si>
    <t>N3_こども教育学</t>
  </si>
  <si>
    <t>N3_循環環境工学</t>
  </si>
  <si>
    <t>N2_教育福祉心理学</t>
  </si>
  <si>
    <t>N4_情報知能システム総合学</t>
  </si>
  <si>
    <t>N3_地域創成農学</t>
  </si>
  <si>
    <t>N5_エネルギー・環境工学</t>
  </si>
  <si>
    <t>N4_キャリア創造学</t>
  </si>
  <si>
    <t>N6_生命・生物工学</t>
  </si>
  <si>
    <t>N5_環境創生学</t>
  </si>
  <si>
    <t>N7_エコデザイン学</t>
  </si>
  <si>
    <t>N6_環境マネジメント学</t>
  </si>
  <si>
    <t>N8_化学・生命化学</t>
  </si>
  <si>
    <t>N7_スポーツ教育学</t>
  </si>
  <si>
    <t>N9_理工学</t>
  </si>
  <si>
    <t>N8_地域文化学</t>
  </si>
  <si>
    <t>O1_教育創造工学</t>
  </si>
  <si>
    <t>N9_多文化社会学</t>
  </si>
  <si>
    <t>O2_ロボットシステム工学</t>
  </si>
  <si>
    <t>O1_福祉行政学</t>
  </si>
  <si>
    <t>O3_社会環境工学</t>
  </si>
  <si>
    <t>O2_事業構想学</t>
  </si>
  <si>
    <t>O4_生命情報学</t>
  </si>
  <si>
    <t>O3_工学・マネジメント</t>
  </si>
  <si>
    <t>O5_システム生体工学</t>
  </si>
  <si>
    <t>O4_国際リベラルアーツ学</t>
  </si>
  <si>
    <t>O6_総合デザイン工学</t>
  </si>
  <si>
    <t>O5_京都文化学</t>
  </si>
  <si>
    <t>O7_生体機能科学</t>
  </si>
  <si>
    <t>O6_英語・国際文化学</t>
  </si>
  <si>
    <t>O8_ホームエレクトロニクス開発学</t>
  </si>
  <si>
    <t>O7_地域協働学</t>
  </si>
  <si>
    <t>O9_機能創造理工学</t>
  </si>
  <si>
    <t>O8_国際園芸農学</t>
  </si>
  <si>
    <t>P1_総合工学</t>
  </si>
  <si>
    <t>O9_自然エネルギー学</t>
  </si>
  <si>
    <t>P2_ネットワークメディア学</t>
  </si>
  <si>
    <t>P1_化学（・）生命理工学</t>
  </si>
  <si>
    <t>P3_インテリジェントシステム学</t>
  </si>
  <si>
    <t>P2_物理・材料理工学</t>
  </si>
  <si>
    <t>P4_ヒューマン情報システム学</t>
  </si>
  <si>
    <t>P3_システム創成工学</t>
  </si>
  <si>
    <t>P5_総合システム工学</t>
  </si>
  <si>
    <t>P4_行動情報学</t>
  </si>
  <si>
    <t>P6_デザイン学</t>
  </si>
  <si>
    <t>P5_社会総合科学</t>
  </si>
  <si>
    <t>P7_画像科学</t>
  </si>
  <si>
    <t>P6_理工学</t>
  </si>
  <si>
    <t>P8_エネルギー化学</t>
  </si>
  <si>
    <t>P7_生物資源産業学</t>
  </si>
  <si>
    <t>P9_バイオエンジニアリング課程</t>
  </si>
  <si>
    <t>P8_地域資源創成学</t>
  </si>
  <si>
    <t>Q1_生物機能科学課程</t>
  </si>
  <si>
    <t>P9_情報システム工学</t>
  </si>
  <si>
    <t>Q2_IT科学</t>
  </si>
  <si>
    <t>Q1_看護学</t>
  </si>
  <si>
    <t>Q3_国際開発工学</t>
  </si>
  <si>
    <t>Q2_社会保育学</t>
  </si>
  <si>
    <t>Q4_環境共生学</t>
  </si>
  <si>
    <t>Q3_初等教育学</t>
  </si>
  <si>
    <t>Q5_海洋生物科学</t>
  </si>
  <si>
    <t>Q4_コミュニケーション学</t>
  </si>
  <si>
    <t>Q6_コンピュータ理工学</t>
  </si>
  <si>
    <t>Q5_共生デザイン学</t>
  </si>
  <si>
    <t>Q7_エネルギー循環化学</t>
  </si>
  <si>
    <t>Q6_芸術学</t>
  </si>
  <si>
    <t>Q8_環境生命工学</t>
  </si>
  <si>
    <t>Q7_創造表現学</t>
  </si>
  <si>
    <t>Q9_環境資源学</t>
  </si>
  <si>
    <t>Q8_文化デザイン学</t>
  </si>
  <si>
    <t>R1_環境エネルギー化学</t>
  </si>
  <si>
    <t>Q9_理学療法学</t>
  </si>
  <si>
    <t>R2_システム創成工学</t>
  </si>
  <si>
    <t>R1_建築デザイン学</t>
  </si>
  <si>
    <t>R3_応用理化学系学</t>
  </si>
  <si>
    <t>R2_生命理工学院</t>
  </si>
  <si>
    <t>R4_応用化学・生命工学（課程）</t>
  </si>
  <si>
    <t>R3_物質理工学院</t>
  </si>
  <si>
    <t>R5_情報生体システム工学</t>
  </si>
  <si>
    <t>R4_情報理工学院</t>
  </si>
  <si>
    <t>R6_ものづくり環境学</t>
  </si>
  <si>
    <t>R5_環境・社会理工学院</t>
  </si>
  <si>
    <t>R7_人間システム工学</t>
  </si>
  <si>
    <t>R6_メディア・映像学</t>
  </si>
  <si>
    <t>R8_デジタルエンジニアリング学</t>
  </si>
  <si>
    <t>R7_グローバル・コミュニケーション学</t>
  </si>
  <si>
    <t>R9_生命医工学</t>
  </si>
  <si>
    <t>R8_人文社会科学</t>
  </si>
  <si>
    <t>S1_コンピュータデザイン学</t>
  </si>
  <si>
    <t>R9_環境リスク共生学</t>
  </si>
  <si>
    <t>S2_電子・ロボット工学</t>
  </si>
  <si>
    <t>S1_人間・社会情報学</t>
  </si>
  <si>
    <t>S3_先進理工学</t>
  </si>
  <si>
    <t>S2_データサイエンス学</t>
  </si>
  <si>
    <t>S4_先端工学基礎課程</t>
  </si>
  <si>
    <t>S3_グローバル文化学</t>
  </si>
  <si>
    <t>S5_環境・生命工学</t>
  </si>
  <si>
    <t>S4_発達コミュニティ学</t>
  </si>
  <si>
    <t>S6_建築都市デザイン学</t>
  </si>
  <si>
    <t>S5_地域学</t>
  </si>
  <si>
    <t>S7_科学技術学</t>
  </si>
  <si>
    <t>S6_事業プランニング学類</t>
  </si>
  <si>
    <t>S8_火災科学</t>
  </si>
  <si>
    <t>S7_地域創生学類</t>
  </si>
  <si>
    <t>S9_総合理工学</t>
  </si>
  <si>
    <t>S8_価値創造デザイン学類</t>
  </si>
  <si>
    <t>T1_人間環境学</t>
  </si>
  <si>
    <t>S9_航空技術危機管理学</t>
  </si>
  <si>
    <t>T2_自然環境学</t>
  </si>
  <si>
    <t>T1_地域創成科学</t>
  </si>
  <si>
    <t>T3_生命システム学</t>
  </si>
  <si>
    <t>T2_マネジメント学</t>
  </si>
  <si>
    <t>T4_生命資源環境学</t>
  </si>
  <si>
    <t>T3_現代ビジネス学</t>
  </si>
  <si>
    <t>T5_動物生命医科学</t>
  </si>
  <si>
    <t>T4_世界共生学</t>
  </si>
  <si>
    <t>T6_人間工学</t>
  </si>
  <si>
    <t>T5_健康スポーツ社会学</t>
  </si>
  <si>
    <t>T7_化学生命系</t>
  </si>
  <si>
    <t>T6_福祉生活デザイン学</t>
  </si>
  <si>
    <t>T8_工学（院）</t>
  </si>
  <si>
    <t>T7_都市生活学</t>
  </si>
  <si>
    <t>T9_創生工学</t>
  </si>
  <si>
    <t>T8_危機管理学</t>
  </si>
  <si>
    <t>U1_創生科学</t>
  </si>
  <si>
    <t>T9_都市社会共生学</t>
  </si>
  <si>
    <t>U2_産業ビジネス学</t>
  </si>
  <si>
    <t>U1_国際共創学</t>
  </si>
  <si>
    <t>U3_電子制御・ロボット工学</t>
  </si>
  <si>
    <t>U2_共創学</t>
  </si>
  <si>
    <t>U4_製造学</t>
  </si>
  <si>
    <t>U3_地球システム科学</t>
  </si>
  <si>
    <t>U5_マネジメント学類</t>
  </si>
  <si>
    <t>U4_都市・交通デザイン</t>
  </si>
  <si>
    <t>U6_医用情報科学</t>
  </si>
  <si>
    <t>U5_材料デザイン工学</t>
  </si>
  <si>
    <t>U7_情報環境デザイン学</t>
  </si>
  <si>
    <t>U6_学校教育学</t>
  </si>
  <si>
    <t>U8_産業イノベーションデザイン学</t>
  </si>
  <si>
    <t>U7_地域社会学</t>
  </si>
  <si>
    <t>U9_建築生活環境</t>
  </si>
  <si>
    <t>U8_心理科学</t>
  </si>
  <si>
    <t>V1_情報メカトロニクス工学</t>
  </si>
  <si>
    <t>U9_国際教養こども学</t>
  </si>
  <si>
    <t>V2_先端技術理工学</t>
  </si>
  <si>
    <t>V1_グローバル観光学</t>
  </si>
  <si>
    <t>V3_機械・電気電子工学</t>
  </si>
  <si>
    <t>V2_食マネジメント学</t>
  </si>
  <si>
    <t>V4_建築・生産設計工学</t>
  </si>
  <si>
    <t>V3_地域マネジメント学</t>
  </si>
  <si>
    <t>V5_社会環境システム工学</t>
  </si>
  <si>
    <t>V4_化学・生命系</t>
  </si>
  <si>
    <t>V6_環境ロボティクス</t>
  </si>
  <si>
    <t>V5_世界教養学</t>
  </si>
  <si>
    <t>V7_環境創生理工学</t>
  </si>
  <si>
    <t>V6_保健医療学</t>
  </si>
  <si>
    <t>V8_人間総合理工学</t>
  </si>
  <si>
    <t>V7_環境経営システム学</t>
  </si>
  <si>
    <t>V9_メカトロニクス工学</t>
  </si>
  <si>
    <t>V8_情報データ科学</t>
  </si>
  <si>
    <t>W1_食農バイオ・リサイクル学</t>
  </si>
  <si>
    <t>V9_環境創造工学</t>
  </si>
  <si>
    <t>W2_情報システム学</t>
  </si>
  <si>
    <t>W3_生活環境デザイン学</t>
  </si>
  <si>
    <t>W4_コミュニティデザイン学</t>
  </si>
  <si>
    <t>W5_スマートシステム学</t>
  </si>
  <si>
    <t>W6_生命科学</t>
  </si>
  <si>
    <t>W7_物質科学</t>
  </si>
  <si>
    <t>W8_数理・電気電子情報学</t>
  </si>
  <si>
    <t>W9_国際資源学</t>
  </si>
  <si>
    <t>X1_応用化学工学</t>
  </si>
  <si>
    <t>X2_エンジニアリングデザイン学</t>
  </si>
  <si>
    <t>X3_情報電子工学</t>
  </si>
  <si>
    <t>X4_共生創造理工学</t>
  </si>
  <si>
    <t>X5_建築土木工学</t>
  </si>
  <si>
    <t>X6_先進エネルギーナノ工学</t>
  </si>
  <si>
    <t>X7_環境・応用化学</t>
  </si>
  <si>
    <t>X8_生命医化学</t>
  </si>
  <si>
    <t>X9_化学バイオ系学</t>
  </si>
  <si>
    <t>Y1_社会システム土木系学</t>
  </si>
  <si>
    <t>Y2_環境社会基盤工学</t>
  </si>
  <si>
    <t>Y3_電気情報物理工学</t>
  </si>
  <si>
    <t>Y4_生命医療工学</t>
  </si>
  <si>
    <t>Y5_社会基盤デザイン学</t>
  </si>
  <si>
    <t>Y6_理工系</t>
  </si>
  <si>
    <t>Y7_水環境・土木工学</t>
  </si>
  <si>
    <t>Y8_応用生物科学</t>
  </si>
  <si>
    <t>Y9_電気・機械工学</t>
  </si>
  <si>
    <t>Z1_創造工学教育課程</t>
  </si>
  <si>
    <t>Z2_未来ロボティクス学</t>
  </si>
  <si>
    <t>Z3_知能メディア工学</t>
  </si>
  <si>
    <t>Z4_システム数理学</t>
  </si>
  <si>
    <t>Z5_地域未来デザイン工学</t>
  </si>
  <si>
    <t>Z7_化学生命工学</t>
  </si>
  <si>
    <t>Z8_機械・航空宇宙工学</t>
  </si>
  <si>
    <t>Z9_エネルギー理工学</t>
  </si>
  <si>
    <t>AA_共創理工学</t>
  </si>
  <si>
    <t>AB_先端機械工学</t>
  </si>
  <si>
    <t>AC_ロボット工学</t>
  </si>
  <si>
    <t>AD_空間デザイン学</t>
  </si>
  <si>
    <t>AE_環境理工学</t>
  </si>
  <si>
    <t>AF_人間環境デザイン工学</t>
  </si>
  <si>
    <t>AG_医療品工学</t>
  </si>
  <si>
    <t>AH_環境・社会基盤工学</t>
  </si>
  <si>
    <t>AI_環境社会デザイン学</t>
  </si>
  <si>
    <t>AJ_フロンティア工学類</t>
  </si>
  <si>
    <t>AK_地球社会基盤学類</t>
  </si>
  <si>
    <t>AL_生命理工学類</t>
  </si>
  <si>
    <t>AM_デザイン・建築学課程</t>
  </si>
  <si>
    <t>AN_宇宙システム工学</t>
  </si>
  <si>
    <t>AO_知能情報工学</t>
  </si>
  <si>
    <t>AP_知的システム工学</t>
  </si>
  <si>
    <t>AQ_物理情報工学</t>
  </si>
  <si>
    <t>AR_生命化学情報工学</t>
  </si>
  <si>
    <t>AS_地球科学</t>
  </si>
  <si>
    <t>AT_知能情報デザイン学</t>
  </si>
  <si>
    <t>AU_創造工学</t>
  </si>
  <si>
    <t>AV_工学</t>
  </si>
  <si>
    <t>AW_インダストリアルアート学</t>
  </si>
  <si>
    <t>AX_地理環境学</t>
  </si>
  <si>
    <t>AY_観光科学</t>
  </si>
  <si>
    <t>AZ_生産システム科学</t>
  </si>
  <si>
    <t>BA_総合機械学</t>
  </si>
  <si>
    <t>BB_生命環境化学</t>
  </si>
  <si>
    <t>BC_基盤工学</t>
  </si>
  <si>
    <t>BD_生体医用システム工学</t>
  </si>
  <si>
    <t>BE_化学物理工学</t>
  </si>
  <si>
    <t>BF_社会情報科学</t>
  </si>
  <si>
    <t>BG_国際情報学</t>
  </si>
  <si>
    <t>BH_芸術工学</t>
  </si>
  <si>
    <t>BI_先進工学</t>
  </si>
  <si>
    <t>BJ_先進国際課程</t>
  </si>
  <si>
    <t>BK_情報工学</t>
  </si>
  <si>
    <t>BL_デジタルエンタテイメント学</t>
  </si>
  <si>
    <t>BM_情報経営イノベーション学</t>
  </si>
  <si>
    <t>BN_情報学</t>
  </si>
  <si>
    <t>BO_環境生態工学課程</t>
  </si>
  <si>
    <t>BP_機械電気システム工学</t>
  </si>
  <si>
    <t>BQ_医療科学</t>
  </si>
  <si>
    <t>(選択してください）</t>
    <rPh sb="1" eb="3">
      <t>センタク</t>
    </rPh>
    <phoneticPr fontId="1"/>
  </si>
  <si>
    <t>①外国語学</t>
    <phoneticPr fontId="1"/>
  </si>
  <si>
    <t>②外国語・外国文学</t>
    <phoneticPr fontId="1"/>
  </si>
  <si>
    <t>③外国文学</t>
    <phoneticPr fontId="1"/>
  </si>
  <si>
    <t>事業計画名</t>
    <rPh sb="2" eb="4">
      <t>ケイカク</t>
    </rPh>
    <phoneticPr fontId="1"/>
  </si>
  <si>
    <t>6.メニュー</t>
    <phoneticPr fontId="1"/>
  </si>
  <si>
    <t>6.事業計画名</t>
    <rPh sb="2" eb="4">
      <t>ジギョウ</t>
    </rPh>
    <rPh sb="4" eb="6">
      <t>ケイカク</t>
    </rPh>
    <rPh sb="6" eb="7">
      <t>メイ</t>
    </rPh>
    <phoneticPr fontId="1"/>
  </si>
  <si>
    <t>7.事業プログラムに参加する学生の所属学部等</t>
    <rPh sb="2" eb="4">
      <t>ジギョウ</t>
    </rPh>
    <rPh sb="10" eb="12">
      <t>サンカ</t>
    </rPh>
    <rPh sb="14" eb="16">
      <t>ガクセイ</t>
    </rPh>
    <rPh sb="17" eb="19">
      <t>ショゾク</t>
    </rPh>
    <rPh sb="19" eb="21">
      <t>ガクブ</t>
    </rPh>
    <rPh sb="21" eb="22">
      <t>トウ</t>
    </rPh>
    <phoneticPr fontId="1"/>
  </si>
  <si>
    <r>
      <rPr>
        <b/>
        <sz val="9"/>
        <rFont val="ＭＳ Ｐゴシック"/>
        <family val="3"/>
        <charset val="128"/>
      </rPr>
      <t>13．</t>
    </r>
    <r>
      <rPr>
        <b/>
        <sz val="11"/>
        <rFont val="ＭＳ Ｐゴシック"/>
        <family val="3"/>
        <charset val="128"/>
      </rPr>
      <t>事業プログラムの受入学生定員（1学年あたり、事業最終年度）</t>
    </r>
    <rPh sb="3" eb="5">
      <t>ジギョウ</t>
    </rPh>
    <rPh sb="11" eb="13">
      <t>ウケイレ</t>
    </rPh>
    <rPh sb="13" eb="15">
      <t>ガクセイ</t>
    </rPh>
    <rPh sb="15" eb="17">
      <t>テイイン</t>
    </rPh>
    <rPh sb="19" eb="21">
      <t>ガクネン</t>
    </rPh>
    <rPh sb="25" eb="27">
      <t>ジギョウ</t>
    </rPh>
    <rPh sb="27" eb="29">
      <t>サイシュウ</t>
    </rPh>
    <rPh sb="29" eb="31">
      <t>ネンド</t>
    </rPh>
    <phoneticPr fontId="1"/>
  </si>
  <si>
    <t>　　 氏名</t>
    <rPh sb="3" eb="5">
      <t>シメイ</t>
    </rPh>
    <phoneticPr fontId="1"/>
  </si>
  <si>
    <t>　 　氏名</t>
    <rPh sb="3" eb="5">
      <t>シメイ</t>
    </rPh>
    <phoneticPr fontId="1"/>
  </si>
  <si>
    <t xml:space="preserve"> 所属・職名</t>
    <rPh sb="1" eb="3">
      <t>ショゾク</t>
    </rPh>
    <rPh sb="4" eb="6">
      <t>ショクメイ</t>
    </rPh>
    <phoneticPr fontId="1"/>
  </si>
  <si>
    <t>9.大学院入学定員</t>
    <rPh sb="2" eb="5">
      <t>ダイガクイン</t>
    </rPh>
    <rPh sb="5" eb="7">
      <t>ニュウガク</t>
    </rPh>
    <rPh sb="7" eb="9">
      <t>テイイン</t>
    </rPh>
    <phoneticPr fontId="1"/>
  </si>
  <si>
    <t>9.大学院収容定員</t>
    <rPh sb="2" eb="5">
      <t>ダイガクイン</t>
    </rPh>
    <rPh sb="5" eb="7">
      <t>シュウヨウ</t>
    </rPh>
    <rPh sb="7" eb="9">
      <t>テイイン</t>
    </rPh>
    <phoneticPr fontId="1"/>
  </si>
  <si>
    <t>9.大学院定員充足率</t>
    <rPh sb="2" eb="5">
      <t>ダイガクイン</t>
    </rPh>
    <rPh sb="5" eb="7">
      <t>テイイン</t>
    </rPh>
    <rPh sb="7" eb="10">
      <t>ジュウソクリツ</t>
    </rPh>
    <phoneticPr fontId="1"/>
  </si>
  <si>
    <t>9.合計（入学定員）</t>
    <rPh sb="2" eb="4">
      <t>ゴウケイ</t>
    </rPh>
    <rPh sb="5" eb="7">
      <t>ニュウガク</t>
    </rPh>
    <rPh sb="7" eb="9">
      <t>テイイン</t>
    </rPh>
    <phoneticPr fontId="1"/>
  </si>
  <si>
    <t>9.合計（全学生数）</t>
    <rPh sb="2" eb="4">
      <t>ゴウケイ</t>
    </rPh>
    <rPh sb="5" eb="6">
      <t>ゼン</t>
    </rPh>
    <rPh sb="6" eb="9">
      <t>ガクセイスウ</t>
    </rPh>
    <phoneticPr fontId="1"/>
  </si>
  <si>
    <t>9.合計（収容定員）</t>
    <rPh sb="2" eb="4">
      <t>ゴウケイ</t>
    </rPh>
    <rPh sb="5" eb="7">
      <t>シュウヨウ</t>
    </rPh>
    <rPh sb="7" eb="9">
      <t>テイイン</t>
    </rPh>
    <phoneticPr fontId="1"/>
  </si>
  <si>
    <t>9.合計（定員充足率）</t>
    <rPh sb="2" eb="4">
      <t>ゴウケイ</t>
    </rPh>
    <rPh sb="5" eb="7">
      <t>テイイン</t>
    </rPh>
    <rPh sb="7" eb="10">
      <t>ジュウソクリツ</t>
    </rPh>
    <phoneticPr fontId="1"/>
  </si>
  <si>
    <t>9.教員数</t>
    <rPh sb="2" eb="5">
      <t>キョウインスウ</t>
    </rPh>
    <phoneticPr fontId="1"/>
  </si>
  <si>
    <t>9.職員数</t>
    <rPh sb="2" eb="5">
      <t>ショクインスウ</t>
    </rPh>
    <phoneticPr fontId="1"/>
  </si>
  <si>
    <t>9.教職員数合計</t>
    <rPh sb="2" eb="6">
      <t>キョウショクインスウ</t>
    </rPh>
    <rPh sb="6" eb="8">
      <t>ゴウケイ</t>
    </rPh>
    <phoneticPr fontId="1"/>
  </si>
  <si>
    <t>10.連携先機関名</t>
    <rPh sb="3" eb="5">
      <t>レンケイ</t>
    </rPh>
    <rPh sb="5" eb="6">
      <t>サキ</t>
    </rPh>
    <rPh sb="6" eb="9">
      <t>キカンメイ</t>
    </rPh>
    <phoneticPr fontId="1"/>
  </si>
  <si>
    <t>11.HPのURL</t>
    <phoneticPr fontId="1"/>
  </si>
  <si>
    <t>12.R2事業規模</t>
    <rPh sb="5" eb="7">
      <t>ジギョウ</t>
    </rPh>
    <rPh sb="7" eb="9">
      <t>キボ</t>
    </rPh>
    <phoneticPr fontId="1"/>
  </si>
  <si>
    <t>12.R3事業規模</t>
    <rPh sb="5" eb="7">
      <t>ジギョウ</t>
    </rPh>
    <rPh sb="7" eb="9">
      <t>キボ</t>
    </rPh>
    <phoneticPr fontId="1"/>
  </si>
  <si>
    <t>12.R4事業規模</t>
    <rPh sb="5" eb="7">
      <t>ジギョウ</t>
    </rPh>
    <rPh sb="7" eb="9">
      <t>キボ</t>
    </rPh>
    <phoneticPr fontId="1"/>
  </si>
  <si>
    <t>12.R5事業規模</t>
    <rPh sb="5" eb="7">
      <t>ジギョウ</t>
    </rPh>
    <rPh sb="7" eb="9">
      <t>キボ</t>
    </rPh>
    <phoneticPr fontId="1"/>
  </si>
  <si>
    <t>12.R6事業規模</t>
    <rPh sb="5" eb="7">
      <t>ジギョウ</t>
    </rPh>
    <rPh sb="7" eb="9">
      <t>キボ</t>
    </rPh>
    <phoneticPr fontId="1"/>
  </si>
  <si>
    <t>12.R3補助金申請額</t>
    <rPh sb="5" eb="8">
      <t>ホジョキン</t>
    </rPh>
    <rPh sb="8" eb="11">
      <t>シンセイガク</t>
    </rPh>
    <phoneticPr fontId="1"/>
  </si>
  <si>
    <t>12.R2補助金申請額</t>
    <rPh sb="5" eb="8">
      <t>ホジョキン</t>
    </rPh>
    <rPh sb="8" eb="11">
      <t>シンセイガク</t>
    </rPh>
    <phoneticPr fontId="1"/>
  </si>
  <si>
    <t>12.R4補助金申請額</t>
    <rPh sb="5" eb="8">
      <t>ホジョキン</t>
    </rPh>
    <rPh sb="8" eb="11">
      <t>シンセイガク</t>
    </rPh>
    <phoneticPr fontId="1"/>
  </si>
  <si>
    <t>12.R5補助金申請額</t>
    <rPh sb="5" eb="8">
      <t>ホジョキン</t>
    </rPh>
    <rPh sb="8" eb="11">
      <t>シンセイガク</t>
    </rPh>
    <phoneticPr fontId="1"/>
  </si>
  <si>
    <t>12.R6補助金申請額</t>
    <rPh sb="5" eb="8">
      <t>ホジョキン</t>
    </rPh>
    <rPh sb="8" eb="11">
      <t>シンセイガク</t>
    </rPh>
    <phoneticPr fontId="1"/>
  </si>
  <si>
    <t>12.R2大学負担額</t>
    <rPh sb="5" eb="7">
      <t>ダイガク</t>
    </rPh>
    <rPh sb="7" eb="10">
      <t>フタンガク</t>
    </rPh>
    <phoneticPr fontId="1"/>
  </si>
  <si>
    <t>12.R3大学負担額</t>
    <rPh sb="5" eb="7">
      <t>ダイガク</t>
    </rPh>
    <rPh sb="7" eb="10">
      <t>フタンガク</t>
    </rPh>
    <phoneticPr fontId="1"/>
  </si>
  <si>
    <t>12.R4大学負担額</t>
    <rPh sb="5" eb="7">
      <t>ダイガク</t>
    </rPh>
    <rPh sb="7" eb="10">
      <t>フタンガク</t>
    </rPh>
    <phoneticPr fontId="1"/>
  </si>
  <si>
    <t>12.R5大学負担額</t>
    <rPh sb="5" eb="7">
      <t>ダイガク</t>
    </rPh>
    <rPh sb="7" eb="10">
      <t>フタンガク</t>
    </rPh>
    <phoneticPr fontId="1"/>
  </si>
  <si>
    <t>12.R6大学負担額</t>
    <rPh sb="5" eb="7">
      <t>ダイガク</t>
    </rPh>
    <rPh sb="7" eb="10">
      <t>フタンガク</t>
    </rPh>
    <phoneticPr fontId="1"/>
  </si>
  <si>
    <t>12.合計（事業規模）</t>
    <rPh sb="3" eb="5">
      <t>ゴウケイ</t>
    </rPh>
    <rPh sb="6" eb="8">
      <t>ジギョウ</t>
    </rPh>
    <rPh sb="8" eb="10">
      <t>キボ</t>
    </rPh>
    <phoneticPr fontId="1"/>
  </si>
  <si>
    <t>12.合計（補助金申請額）</t>
    <rPh sb="3" eb="5">
      <t>ゴウケイ</t>
    </rPh>
    <rPh sb="6" eb="9">
      <t>ホジョキン</t>
    </rPh>
    <rPh sb="9" eb="12">
      <t>シンセイガク</t>
    </rPh>
    <phoneticPr fontId="1"/>
  </si>
  <si>
    <t>12.合計（大学負担額）</t>
    <rPh sb="3" eb="5">
      <t>ゴウケイ</t>
    </rPh>
    <rPh sb="6" eb="8">
      <t>ダイガク</t>
    </rPh>
    <rPh sb="8" eb="11">
      <t>フタンガク</t>
    </rPh>
    <phoneticPr fontId="1"/>
  </si>
  <si>
    <t>13.受入学生定員</t>
    <rPh sb="3" eb="4">
      <t>ウ</t>
    </rPh>
    <rPh sb="4" eb="5">
      <t>イ</t>
    </rPh>
    <rPh sb="5" eb="7">
      <t>ガクセイ</t>
    </rPh>
    <rPh sb="7" eb="9">
      <t>テイイン</t>
    </rPh>
    <phoneticPr fontId="1"/>
  </si>
  <si>
    <t xml:space="preserve"> (職名）</t>
    <rPh sb="2" eb="4">
      <t>ショクメイ</t>
    </rPh>
    <phoneticPr fontId="1"/>
  </si>
  <si>
    <t xml:space="preserve"> （職名）</t>
    <rPh sb="2" eb="4">
      <t>ショクメイ</t>
    </rPh>
    <phoneticPr fontId="1"/>
  </si>
  <si>
    <t>3.事業者（職名）</t>
    <rPh sb="2" eb="5">
      <t>ジギョウシャ</t>
    </rPh>
    <rPh sb="6" eb="8">
      <t>ショクメイ</t>
    </rPh>
    <phoneticPr fontId="1"/>
  </si>
  <si>
    <t>4.申請者（職名）</t>
    <rPh sb="2" eb="5">
      <t>シンセイシャ</t>
    </rPh>
    <rPh sb="6" eb="8">
      <t>ショクメイ</t>
    </rPh>
    <phoneticPr fontId="1"/>
  </si>
  <si>
    <t>事業計画責任者</t>
    <rPh sb="0" eb="2">
      <t>ジギョウ</t>
    </rPh>
    <rPh sb="2" eb="4">
      <t>ケイカク</t>
    </rPh>
    <rPh sb="4" eb="7">
      <t>セキニンシャ</t>
    </rPh>
    <phoneticPr fontId="1"/>
  </si>
  <si>
    <t>5.事業計画責任者</t>
    <rPh sb="2" eb="4">
      <t>ジギョウ</t>
    </rPh>
    <rPh sb="4" eb="6">
      <t>ケイカク</t>
    </rPh>
    <rPh sb="6" eb="9">
      <t>セキニンシャ</t>
    </rPh>
    <phoneticPr fontId="1"/>
  </si>
  <si>
    <t>8.事業計画のポイント（400字以内）</t>
    <rPh sb="4" eb="6">
      <t>ケイカク</t>
    </rPh>
    <phoneticPr fontId="1"/>
  </si>
  <si>
    <t>事業計画のポイント（400字以内）</t>
    <rPh sb="0" eb="2">
      <t>ジギョウ</t>
    </rPh>
    <rPh sb="2" eb="4">
      <t>ケイカク</t>
    </rPh>
    <rPh sb="13" eb="14">
      <t>ジ</t>
    </rPh>
    <rPh sb="14" eb="16">
      <t>イナイ</t>
    </rPh>
    <phoneticPr fontId="1"/>
  </si>
  <si>
    <r>
      <rPr>
        <b/>
        <sz val="9"/>
        <rFont val="ＭＳ Ｐゴシック"/>
        <family val="3"/>
        <charset val="128"/>
      </rPr>
      <t>12．</t>
    </r>
    <r>
      <rPr>
        <b/>
        <sz val="11"/>
        <rFont val="ＭＳ Ｐゴシック"/>
        <family val="3"/>
        <charset val="128"/>
      </rPr>
      <t>事業計画経費（単位：千円）　※千円未満は切り捨て</t>
    </r>
    <rPh sb="3" eb="5">
      <t>ジギョウ</t>
    </rPh>
    <rPh sb="5" eb="7">
      <t>ケイカク</t>
    </rPh>
    <rPh sb="7" eb="9">
      <t>ケイヒ</t>
    </rPh>
    <rPh sb="18" eb="20">
      <t>センエン</t>
    </rPh>
    <rPh sb="20" eb="22">
      <t>ミマン</t>
    </rPh>
    <rPh sb="23" eb="24">
      <t>キ</t>
    </rPh>
    <rPh sb="25" eb="26">
      <t>ス</t>
    </rPh>
    <phoneticPr fontId="1"/>
  </si>
  <si>
    <t>14.①大分類（専門分野）</t>
    <rPh sb="4" eb="7">
      <t>ダイブンルイ</t>
    </rPh>
    <rPh sb="8" eb="10">
      <t>センモン</t>
    </rPh>
    <rPh sb="10" eb="12">
      <t>ブンヤ</t>
    </rPh>
    <phoneticPr fontId="1"/>
  </si>
  <si>
    <t>14.①中分類（専門分野）</t>
    <rPh sb="4" eb="7">
      <t>チュウブンルイ</t>
    </rPh>
    <rPh sb="8" eb="10">
      <t>センモン</t>
    </rPh>
    <rPh sb="10" eb="12">
      <t>ブンヤ</t>
    </rPh>
    <phoneticPr fontId="1"/>
  </si>
  <si>
    <t>14.①小分類（専門分野）</t>
    <rPh sb="4" eb="5">
      <t>ショウ</t>
    </rPh>
    <rPh sb="5" eb="7">
      <t>ブンルイ</t>
    </rPh>
    <rPh sb="8" eb="10">
      <t>センモン</t>
    </rPh>
    <rPh sb="10" eb="12">
      <t>ブンヤ</t>
    </rPh>
    <phoneticPr fontId="1"/>
  </si>
  <si>
    <t>14.②大分類（専門分野）</t>
    <rPh sb="4" eb="7">
      <t>ダイブンルイ</t>
    </rPh>
    <rPh sb="8" eb="10">
      <t>センモン</t>
    </rPh>
    <rPh sb="10" eb="12">
      <t>ブンヤ</t>
    </rPh>
    <phoneticPr fontId="1"/>
  </si>
  <si>
    <t>14.②中分類（専門分野）</t>
    <rPh sb="4" eb="7">
      <t>チュウブンルイ</t>
    </rPh>
    <rPh sb="8" eb="10">
      <t>センモン</t>
    </rPh>
    <rPh sb="10" eb="12">
      <t>ブンヤ</t>
    </rPh>
    <phoneticPr fontId="1"/>
  </si>
  <si>
    <t>14.②小分類（専門分野）</t>
    <rPh sb="4" eb="5">
      <t>ショウ</t>
    </rPh>
    <rPh sb="5" eb="7">
      <t>ブンルイ</t>
    </rPh>
    <rPh sb="8" eb="10">
      <t>センモン</t>
    </rPh>
    <rPh sb="10" eb="12">
      <t>ブンヤ</t>
    </rPh>
    <phoneticPr fontId="1"/>
  </si>
  <si>
    <t>14.③大分類（専門分野）</t>
    <rPh sb="4" eb="7">
      <t>ダイブンルイ</t>
    </rPh>
    <rPh sb="8" eb="10">
      <t>センモン</t>
    </rPh>
    <rPh sb="10" eb="12">
      <t>ブンヤ</t>
    </rPh>
    <phoneticPr fontId="1"/>
  </si>
  <si>
    <t>14.③中分類（専門分野）</t>
    <rPh sb="4" eb="7">
      <t>チュウブンルイ</t>
    </rPh>
    <rPh sb="8" eb="10">
      <t>センモン</t>
    </rPh>
    <rPh sb="10" eb="12">
      <t>ブンヤ</t>
    </rPh>
    <phoneticPr fontId="1"/>
  </si>
  <si>
    <t>14.③小分類（専門分野）</t>
    <rPh sb="4" eb="5">
      <t>ショウ</t>
    </rPh>
    <rPh sb="5" eb="7">
      <t>ブンルイ</t>
    </rPh>
    <rPh sb="8" eb="10">
      <t>センモン</t>
    </rPh>
    <rPh sb="10" eb="12">
      <t>ブンヤ</t>
    </rPh>
    <phoneticPr fontId="1"/>
  </si>
  <si>
    <t>14.④大分類（専門分野）</t>
    <rPh sb="4" eb="7">
      <t>ダイブンルイ</t>
    </rPh>
    <rPh sb="8" eb="10">
      <t>センモン</t>
    </rPh>
    <rPh sb="10" eb="12">
      <t>ブンヤ</t>
    </rPh>
    <phoneticPr fontId="1"/>
  </si>
  <si>
    <t>14.④中分類（専門分野）</t>
    <rPh sb="4" eb="7">
      <t>チュウブンルイ</t>
    </rPh>
    <rPh sb="8" eb="10">
      <t>センモン</t>
    </rPh>
    <rPh sb="10" eb="12">
      <t>ブンヤ</t>
    </rPh>
    <phoneticPr fontId="1"/>
  </si>
  <si>
    <t>14.④小分類（専門分野）</t>
    <rPh sb="4" eb="5">
      <t>ショウ</t>
    </rPh>
    <rPh sb="5" eb="7">
      <t>ブンルイ</t>
    </rPh>
    <rPh sb="8" eb="10">
      <t>センモン</t>
    </rPh>
    <rPh sb="10" eb="12">
      <t>ブンヤ</t>
    </rPh>
    <phoneticPr fontId="1"/>
  </si>
  <si>
    <t>14.⑤大分類（専門分野）</t>
    <rPh sb="4" eb="7">
      <t>ダイブンルイ</t>
    </rPh>
    <rPh sb="8" eb="10">
      <t>センモン</t>
    </rPh>
    <rPh sb="10" eb="12">
      <t>ブンヤ</t>
    </rPh>
    <phoneticPr fontId="1"/>
  </si>
  <si>
    <t>14.⑤中分類（専門分野）</t>
    <rPh sb="4" eb="7">
      <t>チュウブンルイ</t>
    </rPh>
    <rPh sb="8" eb="10">
      <t>センモン</t>
    </rPh>
    <rPh sb="10" eb="12">
      <t>ブンヤ</t>
    </rPh>
    <phoneticPr fontId="1"/>
  </si>
  <si>
    <t>14.⑤小分類（専門分野）</t>
    <rPh sb="4" eb="5">
      <t>ショウ</t>
    </rPh>
    <rPh sb="5" eb="7">
      <t>ブンルイ</t>
    </rPh>
    <rPh sb="8" eb="10">
      <t>センモン</t>
    </rPh>
    <rPh sb="10" eb="12">
      <t>ブンヤ</t>
    </rPh>
    <phoneticPr fontId="1"/>
  </si>
  <si>
    <t>15.授与する学位分野・名称</t>
    <rPh sb="3" eb="5">
      <t>ジュヨ</t>
    </rPh>
    <rPh sb="7" eb="9">
      <t>ガクイ</t>
    </rPh>
    <rPh sb="9" eb="11">
      <t>ブンヤ</t>
    </rPh>
    <rPh sb="12" eb="14">
      <t>メイショウ</t>
    </rPh>
    <phoneticPr fontId="1"/>
  </si>
  <si>
    <t>16.部課名</t>
    <rPh sb="3" eb="6">
      <t>ブカメイ</t>
    </rPh>
    <phoneticPr fontId="1"/>
  </si>
  <si>
    <t>16.所在地</t>
    <rPh sb="3" eb="6">
      <t>ショザイチ</t>
    </rPh>
    <phoneticPr fontId="1"/>
  </si>
  <si>
    <t>16.氏名（責任者）</t>
    <rPh sb="3" eb="5">
      <t>シメイ</t>
    </rPh>
    <rPh sb="6" eb="9">
      <t>セキニンシャ</t>
    </rPh>
    <phoneticPr fontId="1"/>
  </si>
  <si>
    <t>16.所属・職名（責任者）</t>
    <rPh sb="3" eb="5">
      <t>ショゾク</t>
    </rPh>
    <rPh sb="6" eb="8">
      <t>ショクメイ</t>
    </rPh>
    <rPh sb="9" eb="12">
      <t>セキニンシャ</t>
    </rPh>
    <phoneticPr fontId="1"/>
  </si>
  <si>
    <t>16.氏名（担当者）</t>
    <rPh sb="3" eb="5">
      <t>シメイ</t>
    </rPh>
    <rPh sb="6" eb="9">
      <t>タントウシャ</t>
    </rPh>
    <phoneticPr fontId="1"/>
  </si>
  <si>
    <t>16.所属･職名（担当者）</t>
    <rPh sb="3" eb="5">
      <t>ショゾク</t>
    </rPh>
    <rPh sb="6" eb="8">
      <t>ショクメイ</t>
    </rPh>
    <rPh sb="9" eb="12">
      <t>タントウシャ</t>
    </rPh>
    <phoneticPr fontId="1"/>
  </si>
  <si>
    <t>16.電話番号（担当者）</t>
    <rPh sb="3" eb="5">
      <t>デンワ</t>
    </rPh>
    <rPh sb="5" eb="7">
      <t>バンゴウ</t>
    </rPh>
    <rPh sb="8" eb="11">
      <t>タントウシャ</t>
    </rPh>
    <phoneticPr fontId="1"/>
  </si>
  <si>
    <t>16.緊急連絡先（担当者）</t>
    <rPh sb="3" eb="5">
      <t>キンキュウ</t>
    </rPh>
    <rPh sb="5" eb="8">
      <t>レンラクサキ</t>
    </rPh>
    <rPh sb="9" eb="12">
      <t>タントウシャ</t>
    </rPh>
    <phoneticPr fontId="1"/>
  </si>
  <si>
    <t>16.e-mail(主)（担当者）</t>
    <rPh sb="10" eb="11">
      <t>シュ</t>
    </rPh>
    <rPh sb="13" eb="16">
      <t>タントウシャ</t>
    </rPh>
    <phoneticPr fontId="1"/>
  </si>
  <si>
    <t>16.e-mail(副)（担当者）</t>
    <rPh sb="10" eb="11">
      <t>フク</t>
    </rPh>
    <rPh sb="13" eb="16">
      <t>タントウシャ</t>
    </rPh>
    <phoneticPr fontId="1"/>
  </si>
  <si>
    <t>5.事業計画責任者（所属・職名）</t>
    <rPh sb="2" eb="4">
      <t>ジギョウ</t>
    </rPh>
    <rPh sb="4" eb="6">
      <t>ケイカク</t>
    </rPh>
    <rPh sb="6" eb="9">
      <t>セキニンシャ</t>
    </rPh>
    <rPh sb="10" eb="12">
      <t>ショゾク</t>
    </rPh>
    <rPh sb="13" eb="15">
      <t>ショクメイ</t>
    </rPh>
    <phoneticPr fontId="1"/>
  </si>
  <si>
    <t>9.学部入学定員</t>
    <rPh sb="2" eb="4">
      <t>ガクブ</t>
    </rPh>
    <rPh sb="4" eb="6">
      <t>ニュウガク</t>
    </rPh>
    <rPh sb="6" eb="8">
      <t>テイイン</t>
    </rPh>
    <phoneticPr fontId="1"/>
  </si>
  <si>
    <t>9.学部全学生数</t>
    <rPh sb="2" eb="4">
      <t>ガクブ</t>
    </rPh>
    <rPh sb="4" eb="5">
      <t>ゼン</t>
    </rPh>
    <rPh sb="5" eb="8">
      <t>ガクセイスウ</t>
    </rPh>
    <phoneticPr fontId="1"/>
  </si>
  <si>
    <t>9.学部収容定員</t>
    <rPh sb="2" eb="4">
      <t>ガクブ</t>
    </rPh>
    <rPh sb="4" eb="6">
      <t>シュウヨウ</t>
    </rPh>
    <rPh sb="6" eb="8">
      <t>テイイン</t>
    </rPh>
    <phoneticPr fontId="1"/>
  </si>
  <si>
    <t>9.学部定員充足率</t>
    <rPh sb="2" eb="4">
      <t>ガクブ</t>
    </rPh>
    <rPh sb="4" eb="6">
      <t>テイイン</t>
    </rPh>
    <rPh sb="6" eb="9">
      <t>ジュウソクリツ</t>
    </rPh>
    <phoneticPr fontId="1"/>
  </si>
  <si>
    <t>9.大学院全学生数</t>
    <rPh sb="2" eb="4">
      <t>ダイガク</t>
    </rPh>
    <rPh sb="5" eb="6">
      <t>ゼン</t>
    </rPh>
    <rPh sb="6" eb="8">
      <t>ガクセイ</t>
    </rPh>
    <rPh sb="8" eb="9">
      <t>スウ</t>
    </rPh>
    <phoneticPr fontId="1"/>
  </si>
  <si>
    <t>学校教育法施行規則第172条の２第３項において「公表するものとする」とされた教育研究活動の状況について、公表しているHPのURL</t>
    <rPh sb="0" eb="2">
      <t>ガッコウ</t>
    </rPh>
    <rPh sb="2" eb="5">
      <t>キョウイクホウ</t>
    </rPh>
    <rPh sb="5" eb="7">
      <t>シコウ</t>
    </rPh>
    <rPh sb="7" eb="9">
      <t>キソク</t>
    </rPh>
    <rPh sb="9" eb="10">
      <t>ダイ</t>
    </rPh>
    <rPh sb="13" eb="14">
      <t>ジョウ</t>
    </rPh>
    <rPh sb="16" eb="17">
      <t>ダイ</t>
    </rPh>
    <rPh sb="18" eb="19">
      <t>コウ</t>
    </rPh>
    <rPh sb="24" eb="26">
      <t>コウヒョウ</t>
    </rPh>
    <rPh sb="38" eb="40">
      <t>キョウイク</t>
    </rPh>
    <rPh sb="40" eb="42">
      <t>ケンキュウ</t>
    </rPh>
    <rPh sb="42" eb="44">
      <t>カツドウ</t>
    </rPh>
    <rPh sb="45" eb="47">
      <t>ジョウキョウ</t>
    </rPh>
    <rPh sb="52" eb="54">
      <t>コウヒョウ</t>
    </rPh>
    <phoneticPr fontId="1"/>
  </si>
  <si>
    <t>※１．文部科学省や他省庁が実施する他の補助金は「大学負担額」に計上しないこと。</t>
    <phoneticPr fontId="1"/>
  </si>
  <si>
    <t>事業計画における事務総括者部課の連絡先　※選定結果の通知、ヒアリング等の事務連絡先となります。</t>
    <phoneticPr fontId="1"/>
  </si>
  <si>
    <t>16.</t>
    <phoneticPr fontId="1"/>
  </si>
  <si>
    <t>令和２年度大学教育再生戦略推進費</t>
    <rPh sb="0" eb="2">
      <t>レイワ</t>
    </rPh>
    <rPh sb="3" eb="5">
      <t>ネンド</t>
    </rPh>
    <rPh sb="5" eb="7">
      <t>ダイガク</t>
    </rPh>
    <rPh sb="7" eb="9">
      <t>キョウイク</t>
    </rPh>
    <rPh sb="9" eb="11">
      <t>サイセイ</t>
    </rPh>
    <rPh sb="11" eb="13">
      <t>センリャク</t>
    </rPh>
    <rPh sb="13" eb="15">
      <t>スイシン</t>
    </rPh>
    <rPh sb="15" eb="16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</si>
</sst>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0.0%"/>
    <numFmt numFmtId="178" formatCode="General&quot;文字&quot;"/>
    <numFmt numFmtId="179" formatCode="&quot;（&quot;General&quot;文字）&quot;"/>
    <numFmt numFmtId="180" formatCode=";;;"/>
  </numFmts>
  <fonts count="4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明朝"/>
      <family val="1"/>
      <charset val="128"/>
    </font>
    <font>
      <u/>
      <sz val="11"/>
      <color theme="1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0.5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sz val="1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0"/>
      <name val="明朝"/>
      <family val="1"/>
      <charset val="128"/>
    </font>
    <font>
      <sz val="10"/>
      <name val="ＭＳ 明朝"/>
      <family val="1"/>
      <charset val="128"/>
    </font>
    <font>
      <sz val="6"/>
      <name val="明朝"/>
      <family val="1"/>
      <charset val="128"/>
    </font>
    <font>
      <sz val="6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Ｐ明朝"/>
      <family val="1"/>
      <charset val="128"/>
    </font>
    <font>
      <sz val="11"/>
      <color rgb="FF000000"/>
      <name val="Calibri"/>
      <family val="2"/>
    </font>
    <font>
      <sz val="11"/>
      <color indexed="8"/>
      <name val="ＭＳ Ｐゴシック"/>
      <family val="3"/>
      <charset val="128"/>
    </font>
    <font>
      <sz val="11"/>
      <color indexed="8"/>
      <name val="Calibri"/>
      <family val="2"/>
    </font>
    <font>
      <sz val="10.5"/>
      <name val="ＭＳ 明朝"/>
      <family val="1"/>
      <charset val="128"/>
    </font>
    <font>
      <sz val="7"/>
      <name val="ＭＳ 明朝"/>
      <family val="1"/>
      <charset val="128"/>
    </font>
    <font>
      <b/>
      <sz val="10.5"/>
      <name val="ＭＳ 明朝"/>
      <family val="1"/>
      <charset val="128"/>
    </font>
    <font>
      <sz val="10.5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1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 diagonalDown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 diagonalDown="1"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/>
      <bottom style="thin">
        <color rgb="FF666666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5" fillId="0" borderId="0" applyNumberFormat="0" applyFill="0" applyBorder="0" applyAlignment="0" applyProtection="0"/>
    <xf numFmtId="0" fontId="14" fillId="0" borderId="0" applyBorder="0"/>
    <xf numFmtId="9" fontId="25" fillId="0" borderId="0" applyFont="0" applyFill="0" applyBorder="0" applyAlignment="0" applyProtection="0"/>
    <xf numFmtId="0" fontId="27" fillId="0" borderId="0"/>
  </cellStyleXfs>
  <cellXfs count="390">
    <xf numFmtId="0" fontId="0" fillId="0" borderId="0" xfId="0"/>
    <xf numFmtId="0" fontId="0" fillId="0" borderId="0" xfId="0" applyFont="1" applyFill="1" applyProtection="1"/>
    <xf numFmtId="0" fontId="0" fillId="0" borderId="0" xfId="0" applyFont="1" applyFill="1" applyAlignment="1" applyProtection="1">
      <alignment shrinkToFit="1"/>
    </xf>
    <xf numFmtId="0" fontId="0" fillId="0" borderId="1" xfId="0" applyFont="1" applyFill="1" applyBorder="1" applyAlignment="1" applyProtection="1">
      <alignment shrinkToFit="1"/>
    </xf>
    <xf numFmtId="0" fontId="0" fillId="0" borderId="0" xfId="0" applyFont="1" applyFill="1" applyBorder="1" applyAlignment="1" applyProtection="1">
      <alignment shrinkToFit="1"/>
    </xf>
    <xf numFmtId="0" fontId="0" fillId="0" borderId="0" xfId="0" applyFill="1" applyAlignment="1" applyProtection="1">
      <alignment shrinkToFit="1"/>
    </xf>
    <xf numFmtId="0" fontId="2" fillId="0" borderId="0" xfId="0" applyNumberFormat="1" applyFont="1" applyFill="1" applyBorder="1" applyAlignment="1" applyProtection="1">
      <alignment horizontal="left" vertical="center" shrinkToFit="1"/>
    </xf>
    <xf numFmtId="0" fontId="0" fillId="0" borderId="2" xfId="0" applyFont="1" applyFill="1" applyBorder="1" applyAlignment="1" applyProtection="1">
      <alignment horizontal="center" vertical="center"/>
    </xf>
    <xf numFmtId="176" fontId="3" fillId="0" borderId="2" xfId="0" applyNumberFormat="1" applyFont="1" applyFill="1" applyBorder="1" applyAlignment="1" applyProtection="1">
      <alignment horizontal="center" vertical="center" textRotation="255"/>
    </xf>
    <xf numFmtId="176" fontId="0" fillId="0" borderId="2" xfId="0" applyNumberFormat="1" applyFont="1" applyFill="1" applyBorder="1" applyAlignment="1" applyProtection="1">
      <alignment horizontal="center" vertical="center" shrinkToFit="1"/>
    </xf>
    <xf numFmtId="176" fontId="0" fillId="0" borderId="2" xfId="0" applyNumberFormat="1" applyFont="1" applyFill="1" applyBorder="1" applyAlignment="1" applyProtection="1">
      <alignment horizontal="center" vertical="center"/>
    </xf>
    <xf numFmtId="0" fontId="0" fillId="0" borderId="3" xfId="0" applyFont="1" applyFill="1" applyBorder="1" applyAlignment="1" applyProtection="1">
      <alignment horizontal="left"/>
    </xf>
    <xf numFmtId="0" fontId="0" fillId="2" borderId="4" xfId="0" applyFont="1" applyFill="1" applyBorder="1" applyAlignment="1" applyProtection="1">
      <alignment horizontal="left"/>
    </xf>
    <xf numFmtId="0" fontId="0" fillId="2" borderId="5" xfId="0" applyFont="1" applyFill="1" applyBorder="1" applyAlignment="1" applyProtection="1">
      <alignment horizontal="left"/>
    </xf>
    <xf numFmtId="0" fontId="0" fillId="2" borderId="6" xfId="0" applyFill="1" applyBorder="1" applyAlignment="1" applyProtection="1">
      <alignment vertical="center"/>
    </xf>
    <xf numFmtId="0" fontId="0" fillId="2" borderId="7" xfId="0" applyFill="1" applyBorder="1" applyAlignment="1" applyProtection="1">
      <alignment vertical="center"/>
    </xf>
    <xf numFmtId="0" fontId="0" fillId="2" borderId="8" xfId="0" applyFill="1" applyBorder="1" applyAlignment="1" applyProtection="1">
      <alignment vertical="center"/>
    </xf>
    <xf numFmtId="0" fontId="0" fillId="2" borderId="9" xfId="0" applyFill="1" applyBorder="1" applyAlignment="1" applyProtection="1">
      <alignment vertical="center"/>
    </xf>
    <xf numFmtId="0" fontId="0" fillId="2" borderId="10" xfId="0" applyFill="1" applyBorder="1" applyAlignment="1" applyProtection="1">
      <alignment vertical="center"/>
    </xf>
    <xf numFmtId="0" fontId="7" fillId="2" borderId="11" xfId="0" applyFont="1" applyFill="1" applyBorder="1" applyAlignment="1" applyProtection="1">
      <alignment vertical="center"/>
    </xf>
    <xf numFmtId="178" fontId="0" fillId="0" borderId="0" xfId="0" applyNumberFormat="1" applyFont="1" applyFill="1" applyBorder="1" applyAlignment="1" applyProtection="1">
      <alignment shrinkToFit="1"/>
    </xf>
    <xf numFmtId="0" fontId="0" fillId="0" borderId="0" xfId="0" applyFont="1" applyFill="1" applyAlignment="1" applyProtection="1"/>
    <xf numFmtId="0" fontId="17" fillId="0" borderId="1" xfId="0" applyFont="1" applyFill="1" applyBorder="1" applyAlignment="1" applyProtection="1"/>
    <xf numFmtId="0" fontId="4" fillId="0" borderId="0" xfId="0" applyFont="1" applyFill="1" applyProtection="1"/>
    <xf numFmtId="0" fontId="4" fillId="0" borderId="0" xfId="0" applyFont="1" applyFill="1" applyAlignment="1" applyProtection="1">
      <alignment horizontal="right" vertical="top"/>
    </xf>
    <xf numFmtId="49" fontId="4" fillId="3" borderId="2" xfId="0" applyNumberFormat="1" applyFont="1" applyFill="1" applyBorder="1" applyAlignment="1" applyProtection="1">
      <alignment horizontal="left" vertical="center" wrapText="1"/>
    </xf>
    <xf numFmtId="49" fontId="23" fillId="3" borderId="2" xfId="0" applyNumberFormat="1" applyFont="1" applyFill="1" applyBorder="1" applyAlignment="1" applyProtection="1">
      <alignment horizontal="left" vertical="center"/>
    </xf>
    <xf numFmtId="0" fontId="0" fillId="0" borderId="94" xfId="0" applyFont="1" applyBorder="1" applyAlignment="1">
      <alignment horizontal="center" vertical="center" shrinkToFit="1"/>
    </xf>
    <xf numFmtId="0" fontId="0" fillId="0" borderId="94" xfId="0" applyFont="1" applyBorder="1" applyAlignment="1">
      <alignment horizontal="left" vertical="center" shrinkToFit="1"/>
    </xf>
    <xf numFmtId="0" fontId="26" fillId="0" borderId="94" xfId="0" applyFont="1" applyBorder="1" applyAlignment="1">
      <alignment horizontal="center" vertical="center" shrinkToFit="1"/>
    </xf>
    <xf numFmtId="0" fontId="26" fillId="0" borderId="94" xfId="0" applyFont="1" applyBorder="1" applyAlignment="1">
      <alignment horizontal="left" vertical="center" shrinkToFit="1"/>
    </xf>
    <xf numFmtId="0" fontId="0" fillId="0" borderId="95" xfId="0" applyFont="1" applyBorder="1" applyAlignment="1">
      <alignment horizontal="center" vertical="center" shrinkToFit="1"/>
    </xf>
    <xf numFmtId="0" fontId="0" fillId="0" borderId="0" xfId="0" applyFont="1" applyAlignment="1">
      <alignment vertical="center" shrinkToFit="1"/>
    </xf>
    <xf numFmtId="0" fontId="0" fillId="0" borderId="0" xfId="0" applyFont="1" applyAlignment="1">
      <alignment horizontal="left" vertical="center" shrinkToFit="1"/>
    </xf>
    <xf numFmtId="0" fontId="3" fillId="0" borderId="83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0" xfId="0" applyFont="1"/>
    <xf numFmtId="0" fontId="0" fillId="0" borderId="0" xfId="0" applyFont="1" applyFill="1" applyBorder="1" applyAlignment="1" applyProtection="1">
      <alignment horizontal="center" vertical="center"/>
    </xf>
    <xf numFmtId="176" fontId="3" fillId="0" borderId="0" xfId="0" applyNumberFormat="1" applyFont="1" applyFill="1" applyBorder="1" applyAlignment="1" applyProtection="1">
      <alignment horizontal="center" vertical="center" textRotation="255"/>
    </xf>
    <xf numFmtId="176" fontId="0" fillId="0" borderId="0" xfId="0" applyNumberFormat="1" applyFont="1" applyFill="1" applyBorder="1" applyAlignment="1" applyProtection="1">
      <alignment horizontal="center" vertical="center" shrinkToFit="1"/>
    </xf>
    <xf numFmtId="176" fontId="0" fillId="0" borderId="0" xfId="0" applyNumberFormat="1" applyFont="1" applyFill="1" applyBorder="1" applyAlignment="1" applyProtection="1">
      <alignment horizontal="center" vertical="center"/>
    </xf>
    <xf numFmtId="0" fontId="28" fillId="0" borderId="0" xfId="4" applyFont="1" applyAlignment="1">
      <alignment horizontal="left"/>
    </xf>
    <xf numFmtId="0" fontId="27" fillId="0" borderId="0" xfId="4"/>
    <xf numFmtId="0" fontId="27" fillId="0" borderId="0" xfId="4" applyAlignment="1">
      <alignment horizontal="center"/>
    </xf>
    <xf numFmtId="0" fontId="28" fillId="0" borderId="98" xfId="4" applyFont="1" applyBorder="1" applyAlignment="1">
      <alignment horizontal="center"/>
    </xf>
    <xf numFmtId="0" fontId="28" fillId="0" borderId="37" xfId="4" applyFont="1" applyBorder="1" applyAlignment="1">
      <alignment horizontal="left"/>
    </xf>
    <xf numFmtId="0" fontId="28" fillId="0" borderId="97" xfId="4" applyFont="1" applyBorder="1" applyAlignment="1">
      <alignment horizontal="left"/>
    </xf>
    <xf numFmtId="0" fontId="2" fillId="0" borderId="0" xfId="4" applyFont="1"/>
    <xf numFmtId="0" fontId="31" fillId="0" borderId="0" xfId="4" applyFont="1" applyAlignment="1">
      <alignment horizontal="left" vertical="center" shrinkToFit="1"/>
    </xf>
    <xf numFmtId="0" fontId="31" fillId="0" borderId="99" xfId="4" applyFont="1" applyBorder="1" applyAlignment="1">
      <alignment horizontal="center" vertical="center" shrinkToFit="1"/>
    </xf>
    <xf numFmtId="0" fontId="2" fillId="0" borderId="33" xfId="4" applyFont="1" applyBorder="1"/>
    <xf numFmtId="0" fontId="27" fillId="0" borderId="100" xfId="4" applyBorder="1"/>
    <xf numFmtId="0" fontId="27" fillId="0" borderId="26" xfId="4" applyBorder="1"/>
    <xf numFmtId="0" fontId="27" fillId="0" borderId="45" xfId="4" applyBorder="1"/>
    <xf numFmtId="0" fontId="27" fillId="0" borderId="1" xfId="4" applyBorder="1"/>
    <xf numFmtId="0" fontId="27" fillId="0" borderId="101" xfId="4" applyBorder="1"/>
    <xf numFmtId="0" fontId="27" fillId="0" borderId="0" xfId="4" applyBorder="1"/>
    <xf numFmtId="0" fontId="31" fillId="0" borderId="0" xfId="4" applyFont="1" applyBorder="1" applyAlignment="1">
      <alignment horizontal="left" vertical="center" shrinkToFit="1"/>
    </xf>
    <xf numFmtId="0" fontId="27" fillId="0" borderId="18" xfId="4" applyBorder="1"/>
    <xf numFmtId="0" fontId="28" fillId="0" borderId="99" xfId="4" applyFont="1" applyBorder="1" applyAlignment="1">
      <alignment horizontal="center"/>
    </xf>
    <xf numFmtId="0" fontId="28" fillId="0" borderId="1" xfId="4" applyFont="1" applyBorder="1" applyAlignment="1">
      <alignment horizontal="left"/>
    </xf>
    <xf numFmtId="0" fontId="27" fillId="0" borderId="99" xfId="4" applyBorder="1" applyAlignment="1">
      <alignment horizontal="center"/>
    </xf>
    <xf numFmtId="0" fontId="28" fillId="0" borderId="101" xfId="4" applyFont="1" applyBorder="1" applyAlignment="1">
      <alignment horizontal="left"/>
    </xf>
    <xf numFmtId="0" fontId="28" fillId="0" borderId="0" xfId="4" applyFont="1" applyBorder="1" applyAlignment="1">
      <alignment horizontal="left"/>
    </xf>
    <xf numFmtId="0" fontId="27" fillId="0" borderId="102" xfId="4" applyBorder="1" applyAlignment="1">
      <alignment horizontal="center"/>
    </xf>
    <xf numFmtId="0" fontId="27" fillId="0" borderId="20" xfId="4" applyBorder="1"/>
    <xf numFmtId="0" fontId="27" fillId="0" borderId="103" xfId="4" applyBorder="1"/>
    <xf numFmtId="0" fontId="27" fillId="0" borderId="2" xfId="4" applyBorder="1"/>
    <xf numFmtId="0" fontId="27" fillId="0" borderId="19" xfId="4" applyBorder="1"/>
    <xf numFmtId="0" fontId="27" fillId="0" borderId="104" xfId="4" applyBorder="1"/>
    <xf numFmtId="0" fontId="2" fillId="0" borderId="105" xfId="4" applyFont="1" applyBorder="1"/>
    <xf numFmtId="0" fontId="27" fillId="0" borderId="105" xfId="4" applyBorder="1"/>
    <xf numFmtId="0" fontId="27" fillId="0" borderId="106" xfId="4" applyBorder="1"/>
    <xf numFmtId="0" fontId="27" fillId="0" borderId="107" xfId="4" applyBorder="1"/>
    <xf numFmtId="0" fontId="27" fillId="0" borderId="108" xfId="4" applyBorder="1"/>
    <xf numFmtId="0" fontId="27" fillId="0" borderId="109" xfId="4" applyBorder="1"/>
    <xf numFmtId="0" fontId="33" fillId="0" borderId="0" xfId="4" applyFont="1"/>
    <xf numFmtId="0" fontId="3" fillId="4" borderId="83" xfId="0" applyFont="1" applyFill="1" applyBorder="1" applyAlignment="1">
      <alignment vertical="top" wrapText="1"/>
    </xf>
    <xf numFmtId="177" fontId="3" fillId="4" borderId="83" xfId="3" applyNumberFormat="1" applyFont="1" applyFill="1" applyBorder="1" applyAlignment="1">
      <alignment vertical="top" wrapText="1"/>
    </xf>
    <xf numFmtId="49" fontId="4" fillId="3" borderId="20" xfId="0" quotePrefix="1" applyNumberFormat="1" applyFont="1" applyFill="1" applyBorder="1" applyAlignment="1" applyProtection="1">
      <alignment horizontal="center" vertical="center" shrinkToFit="1"/>
    </xf>
    <xf numFmtId="49" fontId="4" fillId="3" borderId="2" xfId="0" quotePrefix="1" applyNumberFormat="1" applyFont="1" applyFill="1" applyBorder="1" applyAlignment="1" applyProtection="1">
      <alignment horizontal="center" vertical="center" shrinkToFit="1"/>
    </xf>
    <xf numFmtId="180" fontId="0" fillId="0" borderId="0" xfId="0" applyNumberFormat="1" applyFont="1" applyFill="1" applyAlignment="1" applyProtection="1">
      <alignment shrinkToFit="1"/>
    </xf>
    <xf numFmtId="0" fontId="16" fillId="0" borderId="0" xfId="0" applyFont="1" applyAlignment="1" applyProtection="1">
      <alignment vertical="center"/>
    </xf>
    <xf numFmtId="176" fontId="38" fillId="0" borderId="41" xfId="0" applyNumberFormat="1" applyFont="1" applyFill="1" applyBorder="1" applyAlignment="1" applyProtection="1">
      <alignment horizontal="center" vertical="center"/>
    </xf>
    <xf numFmtId="176" fontId="38" fillId="0" borderId="42" xfId="0" applyNumberFormat="1" applyFont="1" applyFill="1" applyBorder="1" applyAlignment="1" applyProtection="1">
      <alignment horizontal="center" vertical="center"/>
    </xf>
    <xf numFmtId="176" fontId="38" fillId="0" borderId="49" xfId="0" applyNumberFormat="1" applyFont="1" applyFill="1" applyBorder="1" applyAlignment="1" applyProtection="1">
      <alignment horizontal="center" vertical="center"/>
    </xf>
    <xf numFmtId="176" fontId="36" fillId="2" borderId="41" xfId="0" applyNumberFormat="1" applyFont="1" applyFill="1" applyBorder="1" applyAlignment="1" applyProtection="1">
      <alignment horizontal="center" vertical="center"/>
      <protection locked="0"/>
    </xf>
    <xf numFmtId="176" fontId="36" fillId="2" borderId="42" xfId="0" applyNumberFormat="1" applyFont="1" applyFill="1" applyBorder="1" applyAlignment="1" applyProtection="1">
      <alignment horizontal="center" vertical="center"/>
      <protection locked="0"/>
    </xf>
    <xf numFmtId="176" fontId="36" fillId="2" borderId="43" xfId="0" applyNumberFormat="1" applyFont="1" applyFill="1" applyBorder="1" applyAlignment="1" applyProtection="1">
      <alignment horizontal="center" vertical="center"/>
      <protection locked="0"/>
    </xf>
    <xf numFmtId="176" fontId="3" fillId="2" borderId="40" xfId="0" applyNumberFormat="1" applyFont="1" applyFill="1" applyBorder="1" applyAlignment="1" applyProtection="1">
      <alignment horizontal="center" vertical="center" textRotation="255"/>
    </xf>
    <xf numFmtId="176" fontId="3" fillId="2" borderId="47" xfId="0" applyNumberFormat="1" applyFont="1" applyFill="1" applyBorder="1" applyAlignment="1" applyProtection="1">
      <alignment horizontal="center" vertical="center" textRotation="255"/>
    </xf>
    <xf numFmtId="176" fontId="3" fillId="2" borderId="1" xfId="0" applyNumberFormat="1" applyFont="1" applyFill="1" applyBorder="1" applyAlignment="1" applyProtection="1">
      <alignment horizontal="center" vertical="center" textRotation="255"/>
    </xf>
    <xf numFmtId="176" fontId="3" fillId="2" borderId="14" xfId="0" applyNumberFormat="1" applyFont="1" applyFill="1" applyBorder="1" applyAlignment="1" applyProtection="1">
      <alignment horizontal="center" vertical="center" textRotation="255"/>
    </xf>
    <xf numFmtId="49" fontId="0" fillId="2" borderId="8" xfId="0" applyNumberFormat="1" applyFont="1" applyFill="1" applyBorder="1" applyAlignment="1" applyProtection="1">
      <alignment horizontal="center" vertical="center"/>
    </xf>
    <xf numFmtId="49" fontId="0" fillId="2" borderId="9" xfId="0" applyNumberFormat="1" applyFont="1" applyFill="1" applyBorder="1" applyAlignment="1" applyProtection="1">
      <alignment horizontal="center" vertical="center"/>
    </xf>
    <xf numFmtId="49" fontId="0" fillId="2" borderId="12" xfId="0" applyNumberFormat="1" applyFont="1" applyFill="1" applyBorder="1" applyAlignment="1" applyProtection="1">
      <alignment horizontal="center" vertical="center"/>
    </xf>
    <xf numFmtId="176" fontId="38" fillId="0" borderId="46" xfId="0" applyNumberFormat="1" applyFont="1" applyFill="1" applyBorder="1" applyAlignment="1" applyProtection="1">
      <alignment horizontal="center" vertical="center"/>
    </xf>
    <xf numFmtId="176" fontId="38" fillId="0" borderId="3" xfId="0" applyNumberFormat="1" applyFont="1" applyFill="1" applyBorder="1" applyAlignment="1" applyProtection="1">
      <alignment horizontal="center" vertical="center"/>
    </xf>
    <xf numFmtId="176" fontId="38" fillId="0" borderId="51" xfId="0" applyNumberFormat="1" applyFont="1" applyFill="1" applyBorder="1" applyAlignment="1" applyProtection="1">
      <alignment horizontal="center" vertical="center"/>
    </xf>
    <xf numFmtId="176" fontId="38" fillId="2" borderId="46" xfId="0" applyNumberFormat="1" applyFont="1" applyFill="1" applyBorder="1" applyAlignment="1" applyProtection="1">
      <alignment horizontal="center" vertical="center"/>
    </xf>
    <xf numFmtId="176" fontId="38" fillId="2" borderId="3" xfId="0" applyNumberFormat="1" applyFont="1" applyFill="1" applyBorder="1" applyAlignment="1" applyProtection="1">
      <alignment horizontal="center" vertical="center"/>
    </xf>
    <xf numFmtId="176" fontId="38" fillId="2" borderId="47" xfId="0" applyNumberFormat="1" applyFont="1" applyFill="1" applyBorder="1" applyAlignment="1" applyProtection="1">
      <alignment horizontal="center" vertical="center"/>
    </xf>
    <xf numFmtId="0" fontId="4" fillId="3" borderId="61" xfId="0" applyFont="1" applyFill="1" applyBorder="1" applyAlignment="1" applyProtection="1">
      <alignment horizontal="left" vertical="center"/>
    </xf>
    <xf numFmtId="0" fontId="4" fillId="3" borderId="30" xfId="0" applyFont="1" applyFill="1" applyBorder="1" applyAlignment="1" applyProtection="1">
      <alignment horizontal="left" vertical="center"/>
    </xf>
    <xf numFmtId="0" fontId="4" fillId="3" borderId="32" xfId="0" applyFont="1" applyFill="1" applyBorder="1" applyAlignment="1" applyProtection="1">
      <alignment horizontal="left" vertical="center"/>
    </xf>
    <xf numFmtId="49" fontId="0" fillId="2" borderId="8" xfId="0" applyNumberFormat="1" applyFill="1" applyBorder="1" applyAlignment="1" applyProtection="1">
      <alignment horizontal="center" vertical="center"/>
    </xf>
    <xf numFmtId="49" fontId="0" fillId="2" borderId="9" xfId="0" applyNumberFormat="1" applyFill="1" applyBorder="1" applyAlignment="1" applyProtection="1">
      <alignment horizontal="center" vertical="center"/>
    </xf>
    <xf numFmtId="49" fontId="0" fillId="2" borderId="17" xfId="0" applyNumberFormat="1" applyFill="1" applyBorder="1" applyAlignment="1" applyProtection="1">
      <alignment horizontal="center" vertical="center"/>
    </xf>
    <xf numFmtId="49" fontId="0" fillId="2" borderId="50" xfId="0" applyNumberFormat="1" applyFill="1" applyBorder="1" applyAlignment="1" applyProtection="1">
      <alignment horizontal="center" vertical="center"/>
    </xf>
    <xf numFmtId="49" fontId="4" fillId="3" borderId="33" xfId="0" quotePrefix="1" applyNumberFormat="1" applyFont="1" applyFill="1" applyBorder="1" applyAlignment="1" applyProtection="1">
      <alignment horizontal="center" vertical="center" shrinkToFit="1"/>
    </xf>
    <xf numFmtId="49" fontId="4" fillId="3" borderId="26" xfId="0" quotePrefix="1" applyNumberFormat="1" applyFont="1" applyFill="1" applyBorder="1" applyAlignment="1" applyProtection="1">
      <alignment horizontal="center" vertical="center" shrinkToFit="1"/>
    </xf>
    <xf numFmtId="49" fontId="21" fillId="3" borderId="33" xfId="0" applyNumberFormat="1" applyFont="1" applyFill="1" applyBorder="1" applyAlignment="1" applyProtection="1">
      <alignment horizontal="center" vertical="center" shrinkToFit="1"/>
    </xf>
    <xf numFmtId="49" fontId="21" fillId="3" borderId="26" xfId="0" applyNumberFormat="1" applyFont="1" applyFill="1" applyBorder="1" applyAlignment="1" applyProtection="1">
      <alignment horizontal="center" vertical="center" shrinkToFit="1"/>
    </xf>
    <xf numFmtId="49" fontId="21" fillId="3" borderId="20" xfId="0" applyNumberFormat="1" applyFont="1" applyFill="1" applyBorder="1" applyAlignment="1" applyProtection="1">
      <alignment horizontal="center" vertical="center" shrinkToFit="1"/>
    </xf>
    <xf numFmtId="49" fontId="21" fillId="3" borderId="2" xfId="0" applyNumberFormat="1" applyFont="1" applyFill="1" applyBorder="1" applyAlignment="1" applyProtection="1">
      <alignment horizontal="center" vertical="center" shrinkToFit="1"/>
    </xf>
    <xf numFmtId="0" fontId="21" fillId="3" borderId="26" xfId="0" applyFont="1" applyFill="1" applyBorder="1" applyAlignment="1" applyProtection="1">
      <alignment horizontal="left" vertical="center" wrapText="1"/>
    </xf>
    <xf numFmtId="0" fontId="21" fillId="3" borderId="2" xfId="0" applyFont="1" applyFill="1" applyBorder="1" applyAlignment="1" applyProtection="1">
      <alignment horizontal="left" vertical="center" wrapText="1"/>
    </xf>
    <xf numFmtId="0" fontId="38" fillId="0" borderId="44" xfId="0" applyFont="1" applyFill="1" applyBorder="1" applyAlignment="1" applyProtection="1">
      <alignment horizontal="left" vertical="top"/>
      <protection locked="0"/>
    </xf>
    <xf numFmtId="0" fontId="38" fillId="0" borderId="26" xfId="0" applyFont="1" applyFill="1" applyBorder="1" applyAlignment="1" applyProtection="1">
      <alignment horizontal="left" vertical="top"/>
      <protection locked="0"/>
    </xf>
    <xf numFmtId="0" fontId="38" fillId="0" borderId="45" xfId="0" applyFont="1" applyFill="1" applyBorder="1" applyAlignment="1" applyProtection="1">
      <alignment horizontal="left" vertical="top"/>
      <protection locked="0"/>
    </xf>
    <xf numFmtId="0" fontId="38" fillId="0" borderId="15" xfId="0" applyFont="1" applyFill="1" applyBorder="1" applyAlignment="1" applyProtection="1">
      <alignment horizontal="left" vertical="top"/>
      <protection locked="0"/>
    </xf>
    <xf numFmtId="0" fontId="38" fillId="0" borderId="2" xfId="0" applyFont="1" applyFill="1" applyBorder="1" applyAlignment="1" applyProtection="1">
      <alignment horizontal="left" vertical="top"/>
      <protection locked="0"/>
    </xf>
    <xf numFmtId="0" fontId="38" fillId="0" borderId="19" xfId="0" applyFont="1" applyFill="1" applyBorder="1" applyAlignment="1" applyProtection="1">
      <alignment horizontal="left" vertical="top"/>
      <protection locked="0"/>
    </xf>
    <xf numFmtId="179" fontId="4" fillId="3" borderId="26" xfId="0" applyNumberFormat="1" applyFont="1" applyFill="1" applyBorder="1" applyAlignment="1" applyProtection="1">
      <alignment horizontal="left" vertical="center" wrapText="1"/>
    </xf>
    <xf numFmtId="179" fontId="4" fillId="3" borderId="34" xfId="0" applyNumberFormat="1" applyFont="1" applyFill="1" applyBorder="1" applyAlignment="1" applyProtection="1">
      <alignment horizontal="left" vertical="center" wrapText="1"/>
    </xf>
    <xf numFmtId="179" fontId="4" fillId="3" borderId="0" xfId="0" applyNumberFormat="1" applyFont="1" applyFill="1" applyBorder="1" applyAlignment="1" applyProtection="1">
      <alignment horizontal="left" vertical="center" wrapText="1"/>
    </xf>
    <xf numFmtId="179" fontId="4" fillId="3" borderId="14" xfId="0" applyNumberFormat="1" applyFont="1" applyFill="1" applyBorder="1" applyAlignment="1" applyProtection="1">
      <alignment horizontal="left" vertical="center" wrapText="1"/>
    </xf>
    <xf numFmtId="0" fontId="36" fillId="0" borderId="28" xfId="0" applyFont="1" applyFill="1" applyBorder="1" applyAlignment="1" applyProtection="1">
      <alignment horizontal="center" vertical="center" wrapText="1"/>
      <protection locked="0"/>
    </xf>
    <xf numFmtId="0" fontId="36" fillId="0" borderId="22" xfId="0" applyFont="1" applyFill="1" applyBorder="1" applyAlignment="1" applyProtection="1">
      <alignment horizontal="center" vertical="center" wrapText="1"/>
      <protection locked="0"/>
    </xf>
    <xf numFmtId="0" fontId="36" fillId="0" borderId="57" xfId="0" applyFont="1" applyFill="1" applyBorder="1" applyAlignment="1" applyProtection="1">
      <alignment horizontal="center" vertical="center" wrapText="1"/>
      <protection locked="0"/>
    </xf>
    <xf numFmtId="0" fontId="36" fillId="0" borderId="23" xfId="0" applyFont="1" applyFill="1" applyBorder="1" applyAlignment="1" applyProtection="1">
      <alignment horizontal="center" vertical="center" wrapText="1"/>
      <protection locked="0"/>
    </xf>
    <xf numFmtId="176" fontId="39" fillId="2" borderId="48" xfId="0" applyNumberFormat="1" applyFont="1" applyFill="1" applyBorder="1" applyAlignment="1" applyProtection="1">
      <alignment horizontal="center" vertical="center"/>
      <protection locked="0"/>
    </xf>
    <xf numFmtId="176" fontId="39" fillId="2" borderId="24" xfId="0" applyNumberFormat="1" applyFont="1" applyFill="1" applyBorder="1" applyAlignment="1" applyProtection="1">
      <alignment horizontal="center" vertical="center"/>
      <protection locked="0"/>
    </xf>
    <xf numFmtId="176" fontId="0" fillId="2" borderId="3" xfId="0" applyNumberFormat="1" applyFill="1" applyBorder="1" applyAlignment="1" applyProtection="1">
      <alignment horizontal="center" vertical="center" shrinkToFit="1"/>
    </xf>
    <xf numFmtId="176" fontId="0" fillId="2" borderId="47" xfId="0" applyNumberFormat="1" applyFill="1" applyBorder="1" applyAlignment="1" applyProtection="1">
      <alignment horizontal="center" vertical="center" shrinkToFit="1"/>
    </xf>
    <xf numFmtId="49" fontId="0" fillId="2" borderId="40" xfId="0" applyNumberFormat="1" applyFont="1" applyFill="1" applyBorder="1" applyAlignment="1" applyProtection="1">
      <alignment horizontal="center" vertical="center"/>
    </xf>
    <xf numFmtId="49" fontId="0" fillId="2" borderId="3" xfId="0" applyNumberFormat="1" applyFont="1" applyFill="1" applyBorder="1" applyAlignment="1" applyProtection="1">
      <alignment horizontal="center" vertical="center"/>
    </xf>
    <xf numFmtId="49" fontId="0" fillId="2" borderId="47" xfId="0" applyNumberFormat="1" applyFont="1" applyFill="1" applyBorder="1" applyAlignment="1" applyProtection="1">
      <alignment horizontal="center" vertical="center"/>
    </xf>
    <xf numFmtId="49" fontId="0" fillId="2" borderId="50" xfId="0" applyNumberFormat="1" applyFont="1" applyFill="1" applyBorder="1" applyAlignment="1" applyProtection="1">
      <alignment horizontal="center" vertical="center"/>
    </xf>
    <xf numFmtId="0" fontId="0" fillId="2" borderId="59" xfId="0" applyFill="1" applyBorder="1" applyAlignment="1" applyProtection="1">
      <alignment horizontal="center" shrinkToFit="1"/>
    </xf>
    <xf numFmtId="0" fontId="0" fillId="2" borderId="3" xfId="0" applyFill="1" applyBorder="1" applyAlignment="1" applyProtection="1">
      <alignment horizontal="center" shrinkToFit="1"/>
    </xf>
    <xf numFmtId="0" fontId="36" fillId="2" borderId="3" xfId="0" applyFont="1" applyFill="1" applyBorder="1" applyAlignment="1" applyProtection="1">
      <alignment horizontal="left" vertical="center" wrapText="1"/>
      <protection locked="0"/>
    </xf>
    <xf numFmtId="0" fontId="36" fillId="2" borderId="51" xfId="0" applyFont="1" applyFill="1" applyBorder="1" applyAlignment="1" applyProtection="1">
      <alignment horizontal="left" vertical="center" wrapText="1"/>
      <protection locked="0"/>
    </xf>
    <xf numFmtId="0" fontId="36" fillId="2" borderId="9" xfId="0" applyFont="1" applyFill="1" applyBorder="1" applyAlignment="1" applyProtection="1">
      <alignment horizontal="left" vertical="center" wrapText="1"/>
      <protection locked="0"/>
    </xf>
    <xf numFmtId="0" fontId="36" fillId="2" borderId="17" xfId="0" applyFont="1" applyFill="1" applyBorder="1" applyAlignment="1" applyProtection="1">
      <alignment horizontal="left" vertical="center" wrapText="1"/>
      <protection locked="0"/>
    </xf>
    <xf numFmtId="0" fontId="6" fillId="2" borderId="46" xfId="0" applyFont="1" applyFill="1" applyBorder="1" applyAlignment="1" applyProtection="1">
      <alignment horizontal="center" shrinkToFit="1"/>
    </xf>
    <xf numFmtId="0" fontId="6" fillId="2" borderId="3" xfId="0" applyFont="1" applyFill="1" applyBorder="1" applyAlignment="1" applyProtection="1">
      <alignment horizontal="center" shrinkToFit="1"/>
    </xf>
    <xf numFmtId="0" fontId="6" fillId="2" borderId="4" xfId="0" applyFont="1" applyFill="1" applyBorder="1" applyAlignment="1" applyProtection="1">
      <alignment horizontal="center" shrinkToFit="1"/>
    </xf>
    <xf numFmtId="176" fontId="36" fillId="2" borderId="46" xfId="0" applyNumberFormat="1" applyFont="1" applyFill="1" applyBorder="1" applyAlignment="1" applyProtection="1">
      <alignment horizontal="center" vertical="center"/>
      <protection locked="0"/>
    </xf>
    <xf numFmtId="176" fontId="36" fillId="2" borderId="3" xfId="0" applyNumberFormat="1" applyFont="1" applyFill="1" applyBorder="1" applyAlignment="1" applyProtection="1">
      <alignment horizontal="center" vertical="center"/>
      <protection locked="0"/>
    </xf>
    <xf numFmtId="176" fontId="36" fillId="2" borderId="47" xfId="0" applyNumberFormat="1" applyFont="1" applyFill="1" applyBorder="1" applyAlignment="1" applyProtection="1">
      <alignment horizontal="center" vertical="center"/>
      <protection locked="0"/>
    </xf>
    <xf numFmtId="0" fontId="20" fillId="0" borderId="2" xfId="0" applyFont="1" applyFill="1" applyBorder="1" applyAlignment="1" applyProtection="1">
      <alignment horizontal="left" vertical="center" shrinkToFit="1"/>
    </xf>
    <xf numFmtId="0" fontId="7" fillId="0" borderId="29" xfId="0" applyFont="1" applyFill="1" applyBorder="1" applyAlignment="1" applyProtection="1">
      <alignment horizontal="center" vertical="center" wrapText="1"/>
    </xf>
    <xf numFmtId="0" fontId="7" fillId="0" borderId="30" xfId="0" applyFont="1" applyFill="1" applyBorder="1" applyAlignment="1" applyProtection="1">
      <alignment horizontal="center" vertical="center" wrapText="1"/>
    </xf>
    <xf numFmtId="0" fontId="7" fillId="0" borderId="31" xfId="0" applyFont="1" applyFill="1" applyBorder="1" applyAlignment="1" applyProtection="1">
      <alignment horizontal="center" vertical="center" wrapText="1"/>
    </xf>
    <xf numFmtId="0" fontId="7" fillId="0" borderId="32" xfId="0" applyFont="1" applyFill="1" applyBorder="1" applyAlignment="1" applyProtection="1">
      <alignment horizontal="center" vertical="center" wrapText="1"/>
    </xf>
    <xf numFmtId="0" fontId="0" fillId="2" borderId="39" xfId="0" applyFill="1" applyBorder="1" applyAlignment="1" applyProtection="1">
      <alignment horizontal="center" vertical="center"/>
    </xf>
    <xf numFmtId="0" fontId="0" fillId="2" borderId="22" xfId="0" applyFill="1" applyBorder="1" applyAlignment="1" applyProtection="1">
      <alignment horizontal="center" vertical="center"/>
    </xf>
    <xf numFmtId="0" fontId="0" fillId="2" borderId="57" xfId="0" applyFill="1" applyBorder="1" applyAlignment="1" applyProtection="1">
      <alignment horizontal="center" vertical="center"/>
    </xf>
    <xf numFmtId="0" fontId="36" fillId="2" borderId="28" xfId="0" applyFont="1" applyFill="1" applyBorder="1" applyAlignment="1" applyProtection="1">
      <alignment horizontal="left" vertical="center" wrapText="1"/>
      <protection locked="0"/>
    </xf>
    <xf numFmtId="0" fontId="36" fillId="2" borderId="22" xfId="0" applyFont="1" applyFill="1" applyBorder="1" applyAlignment="1" applyProtection="1">
      <alignment horizontal="left" vertical="center" wrapText="1"/>
      <protection locked="0"/>
    </xf>
    <xf numFmtId="0" fontId="36" fillId="2" borderId="57" xfId="0" applyFont="1" applyFill="1" applyBorder="1" applyAlignment="1" applyProtection="1">
      <alignment horizontal="left" vertical="center" wrapText="1"/>
      <protection locked="0"/>
    </xf>
    <xf numFmtId="0" fontId="0" fillId="2" borderId="58" xfId="0" applyFill="1" applyBorder="1" applyAlignment="1" applyProtection="1">
      <alignment horizontal="center" vertical="center" shrinkToFit="1"/>
    </xf>
    <xf numFmtId="0" fontId="0" fillId="2" borderId="9" xfId="0" applyFill="1" applyBorder="1" applyAlignment="1" applyProtection="1">
      <alignment horizontal="center" vertical="center" shrinkToFit="1"/>
    </xf>
    <xf numFmtId="0" fontId="0" fillId="2" borderId="10" xfId="0" applyFill="1" applyBorder="1" applyAlignment="1" applyProtection="1">
      <alignment horizontal="center" vertical="center" shrinkToFit="1"/>
    </xf>
    <xf numFmtId="0" fontId="37" fillId="2" borderId="59" xfId="0" applyFont="1" applyFill="1" applyBorder="1" applyAlignment="1" applyProtection="1">
      <alignment horizontal="center" shrinkToFit="1"/>
      <protection locked="0"/>
    </xf>
    <xf numFmtId="0" fontId="37" fillId="2" borderId="3" xfId="0" applyFont="1" applyFill="1" applyBorder="1" applyAlignment="1" applyProtection="1">
      <alignment horizontal="center" shrinkToFit="1"/>
      <protection locked="0"/>
    </xf>
    <xf numFmtId="0" fontId="36" fillId="2" borderId="58" xfId="0" applyFont="1" applyFill="1" applyBorder="1" applyAlignment="1" applyProtection="1">
      <alignment horizontal="center"/>
      <protection locked="0"/>
    </xf>
    <xf numFmtId="0" fontId="36" fillId="2" borderId="9" xfId="0" applyFont="1" applyFill="1" applyBorder="1" applyAlignment="1" applyProtection="1">
      <alignment horizontal="center"/>
      <protection locked="0"/>
    </xf>
    <xf numFmtId="176" fontId="0" fillId="2" borderId="41" xfId="0" applyNumberFormat="1" applyFont="1" applyFill="1" applyBorder="1" applyAlignment="1" applyProtection="1">
      <alignment horizontal="center" vertical="center" shrinkToFit="1"/>
    </xf>
    <xf numFmtId="176" fontId="0" fillId="2" borderId="42" xfId="0" applyNumberFormat="1" applyFont="1" applyFill="1" applyBorder="1" applyAlignment="1" applyProtection="1">
      <alignment horizontal="center" vertical="center" shrinkToFit="1"/>
    </xf>
    <xf numFmtId="0" fontId="5" fillId="0" borderId="26" xfId="0" applyFont="1" applyFill="1" applyBorder="1" applyAlignment="1" applyProtection="1">
      <alignment horizontal="left" vertical="center" wrapText="1"/>
    </xf>
    <xf numFmtId="0" fontId="0" fillId="2" borderId="72" xfId="0" applyFill="1" applyBorder="1" applyAlignment="1" applyProtection="1">
      <alignment horizontal="center" vertical="center" wrapText="1"/>
    </xf>
    <xf numFmtId="0" fontId="0" fillId="2" borderId="21" xfId="0" applyFill="1" applyBorder="1" applyAlignment="1" applyProtection="1">
      <alignment horizontal="center" vertical="center"/>
    </xf>
    <xf numFmtId="0" fontId="0" fillId="2" borderId="67" xfId="0" applyFill="1" applyBorder="1" applyAlignment="1" applyProtection="1">
      <alignment horizontal="center" vertical="center"/>
    </xf>
    <xf numFmtId="0" fontId="36" fillId="2" borderId="7" xfId="0" applyFont="1" applyFill="1" applyBorder="1" applyAlignment="1" applyProtection="1">
      <alignment horizontal="left" vertical="center" wrapText="1"/>
      <protection locked="0"/>
    </xf>
    <xf numFmtId="0" fontId="36" fillId="2" borderId="65" xfId="0" applyFont="1" applyFill="1" applyBorder="1" applyAlignment="1" applyProtection="1">
      <alignment horizontal="left" vertical="center" wrapText="1"/>
      <protection locked="0"/>
    </xf>
    <xf numFmtId="0" fontId="0" fillId="2" borderId="66" xfId="0" applyFill="1" applyBorder="1" applyAlignment="1" applyProtection="1">
      <alignment horizontal="center" vertical="center" wrapText="1"/>
    </xf>
    <xf numFmtId="0" fontId="36" fillId="2" borderId="68" xfId="0" applyFont="1" applyFill="1" applyBorder="1" applyAlignment="1" applyProtection="1">
      <alignment horizontal="left" vertical="center" indent="1"/>
      <protection locked="0"/>
    </xf>
    <xf numFmtId="0" fontId="36" fillId="2" borderId="69" xfId="0" applyFont="1" applyFill="1" applyBorder="1" applyAlignment="1" applyProtection="1">
      <alignment horizontal="left" vertical="center" indent="1"/>
      <protection locked="0"/>
    </xf>
    <xf numFmtId="0" fontId="2" fillId="2" borderId="68" xfId="0" applyFont="1" applyFill="1" applyBorder="1" applyAlignment="1" applyProtection="1">
      <alignment horizontal="center" vertical="center" wrapText="1"/>
    </xf>
    <xf numFmtId="0" fontId="2" fillId="2" borderId="69" xfId="0" applyFont="1" applyFill="1" applyBorder="1" applyAlignment="1" applyProtection="1">
      <alignment horizontal="center" vertical="center"/>
    </xf>
    <xf numFmtId="0" fontId="2" fillId="2" borderId="70" xfId="0" applyFont="1" applyFill="1" applyBorder="1" applyAlignment="1" applyProtection="1">
      <alignment horizontal="center" vertical="center"/>
    </xf>
    <xf numFmtId="0" fontId="36" fillId="2" borderId="71" xfId="0" applyFont="1" applyFill="1" applyBorder="1" applyAlignment="1" applyProtection="1">
      <alignment horizontal="left" vertical="center" indent="1"/>
      <protection locked="0"/>
    </xf>
    <xf numFmtId="0" fontId="36" fillId="2" borderId="74" xfId="0" applyFont="1" applyFill="1" applyBorder="1" applyAlignment="1" applyProtection="1">
      <alignment horizontal="center"/>
      <protection locked="0"/>
    </xf>
    <xf numFmtId="0" fontId="36" fillId="2" borderId="7" xfId="0" applyFont="1" applyFill="1" applyBorder="1" applyAlignment="1" applyProtection="1">
      <alignment horizontal="center"/>
      <protection locked="0"/>
    </xf>
    <xf numFmtId="0" fontId="36" fillId="2" borderId="72" xfId="0" applyFont="1" applyFill="1" applyBorder="1" applyAlignment="1" applyProtection="1">
      <alignment horizontal="left" vertical="center" indent="1"/>
      <protection locked="0"/>
    </xf>
    <xf numFmtId="0" fontId="36" fillId="2" borderId="21" xfId="0" applyFont="1" applyFill="1" applyBorder="1" applyAlignment="1" applyProtection="1">
      <alignment horizontal="left" vertical="center" indent="1"/>
      <protection locked="0"/>
    </xf>
    <xf numFmtId="0" fontId="36" fillId="2" borderId="73" xfId="0" applyFont="1" applyFill="1" applyBorder="1" applyAlignment="1" applyProtection="1">
      <alignment horizontal="left" vertical="center" indent="1"/>
      <protection locked="0"/>
    </xf>
    <xf numFmtId="179" fontId="13" fillId="3" borderId="37" xfId="0" applyNumberFormat="1" applyFont="1" applyFill="1" applyBorder="1" applyAlignment="1" applyProtection="1">
      <alignment horizontal="left" vertical="center" wrapText="1"/>
    </xf>
    <xf numFmtId="179" fontId="13" fillId="3" borderId="38" xfId="0" applyNumberFormat="1" applyFont="1" applyFill="1" applyBorder="1" applyAlignment="1" applyProtection="1">
      <alignment horizontal="left" vertical="center" wrapText="1"/>
    </xf>
    <xf numFmtId="49" fontId="4" fillId="3" borderId="3" xfId="0" applyNumberFormat="1" applyFont="1" applyFill="1" applyBorder="1" applyAlignment="1" applyProtection="1">
      <alignment horizontal="left" vertical="center" wrapText="1"/>
    </xf>
    <xf numFmtId="49" fontId="4" fillId="3" borderId="47" xfId="0" applyNumberFormat="1" applyFont="1" applyFill="1" applyBorder="1" applyAlignment="1" applyProtection="1">
      <alignment horizontal="left" vertical="center" wrapText="1"/>
    </xf>
    <xf numFmtId="0" fontId="6" fillId="0" borderId="46" xfId="0" applyFont="1" applyFill="1" applyBorder="1" applyAlignment="1" applyProtection="1">
      <alignment horizontal="center" shrinkToFit="1"/>
    </xf>
    <xf numFmtId="0" fontId="6" fillId="0" borderId="3" xfId="0" applyFont="1" applyFill="1" applyBorder="1" applyAlignment="1" applyProtection="1">
      <alignment horizontal="center" shrinkToFit="1"/>
    </xf>
    <xf numFmtId="0" fontId="6" fillId="3" borderId="9" xfId="0" applyFont="1" applyFill="1" applyBorder="1" applyAlignment="1" applyProtection="1">
      <alignment horizontal="left" vertical="center"/>
    </xf>
    <xf numFmtId="0" fontId="5" fillId="3" borderId="9" xfId="0" applyFont="1" applyFill="1" applyBorder="1" applyAlignment="1" applyProtection="1">
      <alignment vertical="center"/>
    </xf>
    <xf numFmtId="0" fontId="5" fillId="3" borderId="12" xfId="0" applyFont="1" applyFill="1" applyBorder="1" applyAlignment="1" applyProtection="1">
      <alignment vertical="center"/>
    </xf>
    <xf numFmtId="176" fontId="18" fillId="0" borderId="46" xfId="0" applyNumberFormat="1" applyFont="1" applyFill="1" applyBorder="1" applyAlignment="1" applyProtection="1">
      <alignment horizontal="center" vertical="center" wrapText="1"/>
    </xf>
    <xf numFmtId="176" fontId="18" fillId="0" borderId="3" xfId="0" applyNumberFormat="1" applyFont="1" applyFill="1" applyBorder="1" applyAlignment="1" applyProtection="1">
      <alignment horizontal="center" vertical="center" wrapText="1"/>
    </xf>
    <xf numFmtId="176" fontId="18" fillId="0" borderId="47" xfId="0" applyNumberFormat="1" applyFont="1" applyFill="1" applyBorder="1" applyAlignment="1" applyProtection="1">
      <alignment horizontal="center" vertical="center" wrapText="1"/>
    </xf>
    <xf numFmtId="176" fontId="36" fillId="0" borderId="46" xfId="0" applyNumberFormat="1" applyFont="1" applyFill="1" applyBorder="1" applyAlignment="1" applyProtection="1">
      <alignment horizontal="center" vertical="center" shrinkToFit="1"/>
      <protection locked="0"/>
    </xf>
    <xf numFmtId="176" fontId="36" fillId="0" borderId="3" xfId="0" applyNumberFormat="1" applyFont="1" applyFill="1" applyBorder="1" applyAlignment="1" applyProtection="1">
      <alignment horizontal="center" vertical="center" shrinkToFit="1"/>
      <protection locked="0"/>
    </xf>
    <xf numFmtId="176" fontId="36" fillId="0" borderId="13" xfId="0" applyNumberFormat="1" applyFont="1" applyFill="1" applyBorder="1" applyAlignment="1" applyProtection="1">
      <alignment horizontal="center" vertical="center" shrinkToFit="1"/>
      <protection locked="0"/>
    </xf>
    <xf numFmtId="176" fontId="36" fillId="0" borderId="0" xfId="0" applyNumberFormat="1" applyFont="1" applyFill="1" applyBorder="1" applyAlignment="1" applyProtection="1">
      <alignment horizontal="center" vertical="center" shrinkToFit="1"/>
      <protection locked="0"/>
    </xf>
    <xf numFmtId="176" fontId="36" fillId="0" borderId="15" xfId="0" applyNumberFormat="1" applyFont="1" applyFill="1" applyBorder="1" applyAlignment="1" applyProtection="1">
      <alignment horizontal="center" vertical="center" shrinkToFit="1"/>
      <protection locked="0"/>
    </xf>
    <xf numFmtId="176" fontId="36" fillId="0" borderId="2" xfId="0" applyNumberFormat="1" applyFont="1" applyFill="1" applyBorder="1" applyAlignment="1" applyProtection="1">
      <alignment horizontal="center" vertical="center" shrinkToFit="1"/>
      <protection locked="0"/>
    </xf>
    <xf numFmtId="179" fontId="10" fillId="3" borderId="2" xfId="0" applyNumberFormat="1" applyFont="1" applyFill="1" applyBorder="1" applyAlignment="1" applyProtection="1">
      <alignment horizontal="center" vertical="center" wrapText="1"/>
    </xf>
    <xf numFmtId="179" fontId="10" fillId="3" borderId="16" xfId="0" applyNumberFormat="1" applyFont="1" applyFill="1" applyBorder="1" applyAlignment="1" applyProtection="1">
      <alignment horizontal="center" vertical="center" wrapText="1"/>
    </xf>
    <xf numFmtId="49" fontId="4" fillId="3" borderId="0" xfId="0" applyNumberFormat="1" applyFont="1" applyFill="1" applyBorder="1" applyAlignment="1" applyProtection="1">
      <alignment horizontal="center" vertical="center" wrapText="1"/>
    </xf>
    <xf numFmtId="49" fontId="4" fillId="3" borderId="14" xfId="0" applyNumberFormat="1" applyFont="1" applyFill="1" applyBorder="1" applyAlignment="1" applyProtection="1">
      <alignment horizontal="center" vertical="center" wrapText="1"/>
    </xf>
    <xf numFmtId="0" fontId="36" fillId="0" borderId="48" xfId="0" applyNumberFormat="1" applyFont="1" applyFill="1" applyBorder="1" applyAlignment="1" applyProtection="1">
      <alignment vertical="center" shrinkToFit="1"/>
      <protection locked="0"/>
    </xf>
    <xf numFmtId="0" fontId="36" fillId="0" borderId="24" xfId="0" applyNumberFormat="1" applyFont="1" applyFill="1" applyBorder="1" applyAlignment="1" applyProtection="1">
      <alignment vertical="center" shrinkToFit="1"/>
      <protection locked="0"/>
    </xf>
    <xf numFmtId="0" fontId="36" fillId="0" borderId="25" xfId="0" applyNumberFormat="1" applyFont="1" applyFill="1" applyBorder="1" applyAlignment="1" applyProtection="1">
      <alignment vertical="center" shrinkToFit="1"/>
      <protection locked="0"/>
    </xf>
    <xf numFmtId="176" fontId="0" fillId="2" borderId="40" xfId="0" applyNumberFormat="1" applyFill="1" applyBorder="1" applyAlignment="1" applyProtection="1">
      <alignment horizontal="center" vertical="center"/>
    </xf>
    <xf numFmtId="176" fontId="0" fillId="2" borderId="3" xfId="0" applyNumberFormat="1" applyFill="1" applyBorder="1" applyAlignment="1" applyProtection="1">
      <alignment horizontal="center" vertical="center"/>
    </xf>
    <xf numFmtId="176" fontId="0" fillId="2" borderId="47" xfId="0" applyNumberFormat="1" applyFill="1" applyBorder="1" applyAlignment="1" applyProtection="1">
      <alignment horizontal="center" vertical="center"/>
    </xf>
    <xf numFmtId="49" fontId="4" fillId="3" borderId="26" xfId="0" applyNumberFormat="1" applyFont="1" applyFill="1" applyBorder="1" applyAlignment="1" applyProtection="1">
      <alignment vertical="center" wrapText="1"/>
    </xf>
    <xf numFmtId="49" fontId="4" fillId="3" borderId="45" xfId="0" applyNumberFormat="1" applyFont="1" applyFill="1" applyBorder="1" applyAlignment="1" applyProtection="1">
      <alignment vertical="center" wrapText="1"/>
    </xf>
    <xf numFmtId="49" fontId="4" fillId="3" borderId="36" xfId="0" quotePrefix="1" applyNumberFormat="1" applyFont="1" applyFill="1" applyBorder="1" applyAlignment="1" applyProtection="1">
      <alignment horizontal="center" vertical="center" shrinkToFit="1"/>
    </xf>
    <xf numFmtId="49" fontId="4" fillId="3" borderId="37" xfId="0" quotePrefix="1" applyNumberFormat="1" applyFont="1" applyFill="1" applyBorder="1" applyAlignment="1" applyProtection="1">
      <alignment horizontal="center" vertical="center" shrinkToFit="1"/>
    </xf>
    <xf numFmtId="0" fontId="5" fillId="0" borderId="0" xfId="0" applyNumberFormat="1" applyFont="1" applyFill="1" applyBorder="1" applyAlignment="1" applyProtection="1">
      <alignment horizontal="right" shrinkToFit="1"/>
    </xf>
    <xf numFmtId="0" fontId="5" fillId="0" borderId="0" xfId="0" applyFont="1" applyFill="1" applyBorder="1" applyAlignment="1" applyProtection="1">
      <alignment horizontal="left" vertical="top" wrapText="1"/>
    </xf>
    <xf numFmtId="0" fontId="16" fillId="0" borderId="62" xfId="0" applyFont="1" applyBorder="1" applyAlignment="1" applyProtection="1">
      <alignment horizontal="center" vertical="center" shrinkToFit="1"/>
    </xf>
    <xf numFmtId="0" fontId="16" fillId="0" borderId="63" xfId="0" applyFont="1" applyBorder="1" applyAlignment="1" applyProtection="1">
      <alignment horizontal="center" vertical="center" shrinkToFit="1"/>
    </xf>
    <xf numFmtId="0" fontId="16" fillId="0" borderId="64" xfId="0" applyFont="1" applyBorder="1" applyAlignment="1" applyProtection="1">
      <alignment horizontal="center" vertical="center" shrinkToFit="1"/>
    </xf>
    <xf numFmtId="176" fontId="36" fillId="0" borderId="28" xfId="0" applyNumberFormat="1" applyFont="1" applyFill="1" applyBorder="1" applyAlignment="1" applyProtection="1">
      <alignment horizontal="center" vertical="center" wrapText="1"/>
      <protection locked="0"/>
    </xf>
    <xf numFmtId="176" fontId="36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53" xfId="0" applyFont="1" applyFill="1" applyBorder="1" applyAlignment="1" applyProtection="1">
      <alignment horizontal="center" vertical="center"/>
    </xf>
    <xf numFmtId="0" fontId="19" fillId="0" borderId="60" xfId="0" applyFont="1" applyFill="1" applyBorder="1" applyAlignment="1" applyProtection="1">
      <alignment horizontal="center" vertical="center"/>
    </xf>
    <xf numFmtId="176" fontId="36" fillId="0" borderId="52" xfId="0" applyNumberFormat="1" applyFont="1" applyFill="1" applyBorder="1" applyAlignment="1" applyProtection="1">
      <alignment horizontal="center" vertical="center" wrapText="1"/>
    </xf>
    <xf numFmtId="176" fontId="36" fillId="0" borderId="53" xfId="0" applyNumberFormat="1" applyFont="1" applyFill="1" applyBorder="1" applyAlignment="1" applyProtection="1">
      <alignment horizontal="center" vertical="center" wrapText="1"/>
    </xf>
    <xf numFmtId="176" fontId="36" fillId="0" borderId="46" xfId="0" applyNumberFormat="1" applyFont="1" applyFill="1" applyBorder="1" applyAlignment="1" applyProtection="1">
      <alignment horizontal="center" vertical="center" wrapText="1"/>
      <protection locked="0"/>
    </xf>
    <xf numFmtId="176" fontId="36" fillId="0" borderId="3" xfId="0" applyNumberFormat="1" applyFont="1" applyFill="1" applyBorder="1" applyAlignment="1" applyProtection="1">
      <alignment horizontal="center" vertical="center" wrapText="1"/>
      <protection locked="0"/>
    </xf>
    <xf numFmtId="176" fontId="18" fillId="0" borderId="52" xfId="0" applyNumberFormat="1" applyFont="1" applyFill="1" applyBorder="1" applyAlignment="1" applyProtection="1">
      <alignment horizontal="center" vertical="center" wrapText="1"/>
    </xf>
    <xf numFmtId="176" fontId="18" fillId="0" borderId="53" xfId="0" applyNumberFormat="1" applyFont="1" applyFill="1" applyBorder="1" applyAlignment="1" applyProtection="1">
      <alignment horizontal="center" vertical="center" wrapText="1"/>
    </xf>
    <xf numFmtId="0" fontId="16" fillId="0" borderId="51" xfId="0" applyFont="1" applyFill="1" applyBorder="1" applyAlignment="1" applyProtection="1">
      <alignment horizontal="center" vertical="center" shrinkToFit="1"/>
    </xf>
    <xf numFmtId="0" fontId="16" fillId="0" borderId="18" xfId="0" applyFont="1" applyFill="1" applyBorder="1" applyAlignment="1" applyProtection="1">
      <alignment horizontal="center" vertical="center" shrinkToFit="1"/>
    </xf>
    <xf numFmtId="0" fontId="16" fillId="0" borderId="19" xfId="0" applyFont="1" applyFill="1" applyBorder="1" applyAlignment="1" applyProtection="1">
      <alignment horizontal="center" vertical="center" shrinkToFit="1"/>
    </xf>
    <xf numFmtId="0" fontId="19" fillId="0" borderId="3" xfId="0" applyFont="1" applyFill="1" applyBorder="1" applyAlignment="1" applyProtection="1">
      <alignment horizontal="center" vertical="center"/>
    </xf>
    <xf numFmtId="0" fontId="19" fillId="0" borderId="47" xfId="0" applyFont="1" applyFill="1" applyBorder="1" applyAlignment="1" applyProtection="1">
      <alignment horizontal="center" vertical="center"/>
    </xf>
    <xf numFmtId="0" fontId="21" fillId="3" borderId="26" xfId="0" applyFont="1" applyFill="1" applyBorder="1" applyAlignment="1" applyProtection="1">
      <alignment horizontal="left" vertical="center"/>
    </xf>
    <xf numFmtId="0" fontId="21" fillId="3" borderId="0" xfId="0" applyFont="1" applyFill="1" applyBorder="1" applyAlignment="1" applyProtection="1">
      <alignment horizontal="left" vertical="center"/>
    </xf>
    <xf numFmtId="0" fontId="21" fillId="3" borderId="2" xfId="0" applyFont="1" applyFill="1" applyBorder="1" applyAlignment="1" applyProtection="1">
      <alignment horizontal="left" vertical="center"/>
    </xf>
    <xf numFmtId="49" fontId="21" fillId="3" borderId="33" xfId="0" quotePrefix="1" applyNumberFormat="1" applyFont="1" applyFill="1" applyBorder="1" applyAlignment="1" applyProtection="1">
      <alignment horizontal="center" vertical="center" shrinkToFit="1"/>
    </xf>
    <xf numFmtId="49" fontId="21" fillId="3" borderId="1" xfId="0" applyNumberFormat="1" applyFont="1" applyFill="1" applyBorder="1" applyAlignment="1" applyProtection="1">
      <alignment horizontal="center" vertical="center" shrinkToFit="1"/>
    </xf>
    <xf numFmtId="49" fontId="21" fillId="3" borderId="0" xfId="0" applyNumberFormat="1" applyFont="1" applyFill="1" applyBorder="1" applyAlignment="1" applyProtection="1">
      <alignment horizontal="center" vertical="center" shrinkToFit="1"/>
    </xf>
    <xf numFmtId="0" fontId="16" fillId="0" borderId="3" xfId="0" applyFont="1" applyFill="1" applyBorder="1" applyAlignment="1" applyProtection="1">
      <alignment horizontal="center" vertical="center" shrinkToFit="1"/>
    </xf>
    <xf numFmtId="0" fontId="16" fillId="0" borderId="0" xfId="0" applyFont="1" applyFill="1" applyBorder="1" applyAlignment="1" applyProtection="1">
      <alignment horizontal="center" vertical="center" shrinkToFit="1"/>
    </xf>
    <xf numFmtId="0" fontId="16" fillId="0" borderId="2" xfId="0" applyFont="1" applyFill="1" applyBorder="1" applyAlignment="1" applyProtection="1">
      <alignment horizontal="center" vertical="center" shrinkToFit="1"/>
    </xf>
    <xf numFmtId="176" fontId="36" fillId="0" borderId="54" xfId="0" applyNumberFormat="1" applyFont="1" applyFill="1" applyBorder="1" applyAlignment="1" applyProtection="1">
      <alignment horizontal="center" vertical="center" shrinkToFit="1"/>
    </xf>
    <xf numFmtId="0" fontId="36" fillId="0" borderId="3" xfId="0" applyFont="1" applyFill="1" applyBorder="1" applyAlignment="1" applyProtection="1">
      <alignment horizontal="center" vertical="center" shrinkToFit="1"/>
    </xf>
    <xf numFmtId="0" fontId="36" fillId="0" borderId="55" xfId="0" applyFont="1" applyFill="1" applyBorder="1" applyAlignment="1" applyProtection="1">
      <alignment horizontal="center" vertical="center" shrinkToFit="1"/>
    </xf>
    <xf numFmtId="0" fontId="36" fillId="0" borderId="0" xfId="0" applyFont="1" applyFill="1" applyBorder="1" applyAlignment="1" applyProtection="1">
      <alignment horizontal="center" vertical="center" shrinkToFit="1"/>
    </xf>
    <xf numFmtId="0" fontId="36" fillId="0" borderId="56" xfId="0" applyFont="1" applyFill="1" applyBorder="1" applyAlignment="1" applyProtection="1">
      <alignment horizontal="center" vertical="center" shrinkToFit="1"/>
    </xf>
    <xf numFmtId="0" fontId="36" fillId="0" borderId="2" xfId="0" applyFont="1" applyFill="1" applyBorder="1" applyAlignment="1" applyProtection="1">
      <alignment horizontal="center" vertical="center" shrinkToFit="1"/>
    </xf>
    <xf numFmtId="177" fontId="36" fillId="0" borderId="46" xfId="0" applyNumberFormat="1" applyFont="1" applyFill="1" applyBorder="1" applyAlignment="1" applyProtection="1">
      <alignment horizontal="center" vertical="center" wrapText="1"/>
    </xf>
    <xf numFmtId="177" fontId="36" fillId="0" borderId="3" xfId="0" applyNumberFormat="1" applyFont="1" applyFill="1" applyBorder="1" applyAlignment="1" applyProtection="1">
      <alignment horizontal="center" vertical="center" wrapText="1"/>
    </xf>
    <xf numFmtId="177" fontId="36" fillId="0" borderId="47" xfId="0" applyNumberFormat="1" applyFont="1" applyFill="1" applyBorder="1" applyAlignment="1" applyProtection="1">
      <alignment horizontal="center" vertical="center" wrapText="1"/>
    </xf>
    <xf numFmtId="177" fontId="36" fillId="0" borderId="28" xfId="0" applyNumberFormat="1" applyFont="1" applyFill="1" applyBorder="1" applyAlignment="1" applyProtection="1">
      <alignment horizontal="center" vertical="center" wrapText="1"/>
    </xf>
    <xf numFmtId="177" fontId="36" fillId="0" borderId="22" xfId="0" applyNumberFormat="1" applyFont="1" applyFill="1" applyBorder="1" applyAlignment="1" applyProtection="1">
      <alignment horizontal="center" vertical="center" wrapText="1"/>
    </xf>
    <xf numFmtId="177" fontId="36" fillId="0" borderId="57" xfId="0" applyNumberFormat="1" applyFont="1" applyFill="1" applyBorder="1" applyAlignment="1" applyProtection="1">
      <alignment horizontal="center" vertical="center" wrapText="1"/>
    </xf>
    <xf numFmtId="0" fontId="19" fillId="0" borderId="83" xfId="0" applyFont="1" applyFill="1" applyBorder="1" applyAlignment="1" applyProtection="1">
      <alignment horizontal="center" vertical="center" wrapText="1"/>
    </xf>
    <xf numFmtId="0" fontId="16" fillId="0" borderId="83" xfId="0" applyFont="1" applyFill="1" applyBorder="1" applyAlignment="1" applyProtection="1">
      <alignment horizontal="center" vertical="center"/>
    </xf>
    <xf numFmtId="0" fontId="16" fillId="0" borderId="28" xfId="0" applyFont="1" applyFill="1" applyBorder="1" applyAlignment="1" applyProtection="1">
      <alignment horizontal="center" vertical="center"/>
    </xf>
    <xf numFmtId="176" fontId="18" fillId="0" borderId="28" xfId="0" applyNumberFormat="1" applyFont="1" applyFill="1" applyBorder="1" applyAlignment="1" applyProtection="1">
      <alignment horizontal="center" vertical="center" wrapText="1"/>
    </xf>
    <xf numFmtId="176" fontId="18" fillId="0" borderId="22" xfId="0" applyNumberFormat="1" applyFont="1" applyFill="1" applyBorder="1" applyAlignment="1" applyProtection="1">
      <alignment horizontal="center" vertical="center" wrapText="1"/>
    </xf>
    <xf numFmtId="176" fontId="18" fillId="0" borderId="57" xfId="0" applyNumberFormat="1" applyFont="1" applyFill="1" applyBorder="1" applyAlignment="1" applyProtection="1">
      <alignment horizontal="center" vertical="center" wrapText="1"/>
    </xf>
    <xf numFmtId="177" fontId="36" fillId="0" borderId="52" xfId="0" applyNumberFormat="1" applyFont="1" applyFill="1" applyBorder="1" applyAlignment="1" applyProtection="1">
      <alignment horizontal="center" vertical="center" wrapText="1"/>
    </xf>
    <xf numFmtId="177" fontId="36" fillId="0" borderId="53" xfId="0" applyNumberFormat="1" applyFont="1" applyFill="1" applyBorder="1" applyAlignment="1" applyProtection="1">
      <alignment horizontal="center" vertical="center" wrapText="1"/>
    </xf>
    <xf numFmtId="177" fontId="36" fillId="0" borderId="60" xfId="0" applyNumberFormat="1" applyFont="1" applyFill="1" applyBorder="1" applyAlignment="1" applyProtection="1">
      <alignment horizontal="center" vertical="center" wrapText="1"/>
    </xf>
    <xf numFmtId="0" fontId="19" fillId="0" borderId="22" xfId="0" applyFont="1" applyFill="1" applyBorder="1" applyAlignment="1" applyProtection="1">
      <alignment horizontal="center" vertical="center"/>
    </xf>
    <xf numFmtId="0" fontId="19" fillId="0" borderId="57" xfId="0" applyFont="1" applyFill="1" applyBorder="1" applyAlignment="1" applyProtection="1">
      <alignment horizontal="center" vertical="center"/>
    </xf>
    <xf numFmtId="0" fontId="36" fillId="0" borderId="9" xfId="0" applyFont="1" applyFill="1" applyBorder="1" applyAlignment="1" applyProtection="1">
      <alignment horizontal="left" vertical="center" wrapText="1"/>
      <protection locked="0"/>
    </xf>
    <xf numFmtId="0" fontId="0" fillId="0" borderId="3" xfId="0" applyFill="1" applyBorder="1" applyAlignment="1" applyProtection="1">
      <alignment horizontal="center" shrinkToFit="1"/>
    </xf>
    <xf numFmtId="0" fontId="4" fillId="3" borderId="3" xfId="0" applyFont="1" applyFill="1" applyBorder="1" applyAlignment="1" applyProtection="1">
      <alignment horizontal="left" shrinkToFit="1"/>
    </xf>
    <xf numFmtId="0" fontId="0" fillId="3" borderId="3" xfId="0" applyFill="1" applyBorder="1" applyProtection="1"/>
    <xf numFmtId="0" fontId="0" fillId="3" borderId="47" xfId="0" applyFill="1" applyBorder="1" applyProtection="1"/>
    <xf numFmtId="0" fontId="0" fillId="0" borderId="9" xfId="0" applyFill="1" applyBorder="1" applyAlignment="1" applyProtection="1">
      <alignment horizontal="center" vertical="center" shrinkToFit="1"/>
    </xf>
    <xf numFmtId="0" fontId="0" fillId="0" borderId="13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36" fillId="0" borderId="3" xfId="0" applyFont="1" applyFill="1" applyBorder="1" applyAlignment="1" applyProtection="1">
      <alignment horizontal="left" vertical="center" wrapText="1"/>
      <protection locked="0"/>
    </xf>
    <xf numFmtId="0" fontId="36" fillId="0" borderId="51" xfId="0" applyFont="1" applyFill="1" applyBorder="1" applyAlignment="1" applyProtection="1">
      <alignment horizontal="left" vertical="center" wrapText="1"/>
      <protection locked="0"/>
    </xf>
    <xf numFmtId="0" fontId="36" fillId="0" borderId="17" xfId="0" applyFont="1" applyFill="1" applyBorder="1" applyAlignment="1" applyProtection="1">
      <alignment horizontal="left" vertical="center" wrapText="1"/>
      <protection locked="0"/>
    </xf>
    <xf numFmtId="0" fontId="37" fillId="0" borderId="3" xfId="0" applyFont="1" applyFill="1" applyBorder="1" applyAlignment="1" applyProtection="1">
      <alignment shrinkToFit="1"/>
      <protection locked="0"/>
    </xf>
    <xf numFmtId="0" fontId="36" fillId="0" borderId="9" xfId="0" applyFont="1" applyFill="1" applyBorder="1" applyAlignment="1" applyProtection="1">
      <alignment vertical="center"/>
      <protection locked="0"/>
    </xf>
    <xf numFmtId="0" fontId="36" fillId="0" borderId="0" xfId="0" applyFont="1" applyFill="1" applyBorder="1" applyAlignment="1" applyProtection="1">
      <alignment horizontal="left" vertical="center" wrapText="1"/>
      <protection locked="0"/>
    </xf>
    <xf numFmtId="0" fontId="36" fillId="0" borderId="18" xfId="0" applyFont="1" applyFill="1" applyBorder="1" applyAlignment="1" applyProtection="1">
      <alignment horizontal="left" vertical="center" wrapText="1"/>
      <protection locked="0"/>
    </xf>
    <xf numFmtId="0" fontId="17" fillId="0" borderId="0" xfId="0" applyFont="1" applyFill="1" applyAlignment="1" applyProtection="1">
      <alignment horizontal="left"/>
    </xf>
    <xf numFmtId="0" fontId="12" fillId="0" borderId="0" xfId="0" applyFont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right" vertical="top" wrapText="1" shrinkToFit="1"/>
    </xf>
    <xf numFmtId="0" fontId="4" fillId="3" borderId="33" xfId="0" quotePrefix="1" applyFont="1" applyFill="1" applyBorder="1" applyAlignment="1" applyProtection="1">
      <alignment horizontal="center" vertical="center" shrinkToFit="1"/>
    </xf>
    <xf numFmtId="0" fontId="4" fillId="3" borderId="26" xfId="0" applyFont="1" applyFill="1" applyBorder="1" applyAlignment="1" applyProtection="1">
      <alignment horizontal="center" vertical="center" shrinkToFit="1"/>
    </xf>
    <xf numFmtId="0" fontId="0" fillId="3" borderId="26" xfId="0" applyFill="1" applyBorder="1" applyAlignment="1" applyProtection="1">
      <alignment horizontal="left" vertical="center" wrapText="1"/>
    </xf>
    <xf numFmtId="0" fontId="0" fillId="3" borderId="26" xfId="0" applyFont="1" applyFill="1" applyBorder="1" applyAlignment="1" applyProtection="1">
      <alignment horizontal="left" vertical="center"/>
    </xf>
    <xf numFmtId="0" fontId="0" fillId="3" borderId="34" xfId="0" applyFont="1" applyFill="1" applyBorder="1" applyAlignment="1" applyProtection="1">
      <alignment horizontal="left" vertical="center"/>
    </xf>
    <xf numFmtId="0" fontId="7" fillId="0" borderId="77" xfId="0" applyNumberFormat="1" applyFont="1" applyFill="1" applyBorder="1" applyAlignment="1" applyProtection="1">
      <alignment horizontal="center" vertical="center"/>
    </xf>
    <xf numFmtId="0" fontId="7" fillId="0" borderId="44" xfId="0" applyNumberFormat="1" applyFont="1" applyFill="1" applyBorder="1" applyAlignment="1" applyProtection="1">
      <alignment horizontal="right" vertical="center" wrapText="1" shrinkToFit="1"/>
    </xf>
    <xf numFmtId="0" fontId="7" fillId="0" borderId="26" xfId="0" applyNumberFormat="1" applyFont="1" applyFill="1" applyBorder="1" applyAlignment="1" applyProtection="1">
      <alignment horizontal="right" vertical="center" wrapText="1" shrinkToFit="1"/>
    </xf>
    <xf numFmtId="0" fontId="36" fillId="0" borderId="78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79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80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26" xfId="0" applyFont="1" applyFill="1" applyBorder="1" applyAlignment="1" applyProtection="1">
      <alignment horizontal="left" vertical="center" shrinkToFit="1"/>
    </xf>
    <xf numFmtId="0" fontId="36" fillId="0" borderId="45" xfId="0" applyFont="1" applyFill="1" applyBorder="1" applyAlignment="1" applyProtection="1">
      <alignment horizontal="left" vertical="center" shrinkToFit="1"/>
    </xf>
    <xf numFmtId="0" fontId="11" fillId="0" borderId="0" xfId="0" applyFont="1" applyFill="1" applyBorder="1" applyAlignment="1" applyProtection="1">
      <alignment horizontal="center" vertical="top" wrapText="1" shrinkToFit="1"/>
    </xf>
    <xf numFmtId="0" fontId="7" fillId="0" borderId="81" xfId="0" applyNumberFormat="1" applyFont="1" applyFill="1" applyBorder="1" applyAlignment="1" applyProtection="1">
      <alignment horizontal="center" vertical="center"/>
    </xf>
    <xf numFmtId="0" fontId="7" fillId="0" borderId="82" xfId="0" applyNumberFormat="1" applyFont="1" applyFill="1" applyBorder="1" applyAlignment="1" applyProtection="1">
      <alignment horizontal="center" vertical="center"/>
    </xf>
    <xf numFmtId="0" fontId="4" fillId="3" borderId="39" xfId="0" quotePrefix="1" applyFont="1" applyFill="1" applyBorder="1" applyAlignment="1" applyProtection="1">
      <alignment horizontal="center" vertical="center" shrinkToFit="1"/>
    </xf>
    <xf numFmtId="0" fontId="4" fillId="3" borderId="22" xfId="0" quotePrefix="1" applyFont="1" applyFill="1" applyBorder="1" applyAlignment="1" applyProtection="1">
      <alignment horizontal="center" vertical="center" shrinkToFit="1"/>
    </xf>
    <xf numFmtId="0" fontId="4" fillId="3" borderId="22" xfId="0" applyFont="1" applyFill="1" applyBorder="1" applyAlignment="1" applyProtection="1">
      <alignment horizontal="left" vertical="center"/>
    </xf>
    <xf numFmtId="0" fontId="4" fillId="3" borderId="76" xfId="0" applyFont="1" applyFill="1" applyBorder="1" applyAlignment="1" applyProtection="1">
      <alignment horizontal="left" vertical="center"/>
    </xf>
    <xf numFmtId="179" fontId="13" fillId="3" borderId="0" xfId="0" applyNumberFormat="1" applyFont="1" applyFill="1" applyBorder="1" applyAlignment="1" applyProtection="1">
      <alignment horizontal="center" vertical="center" wrapText="1"/>
    </xf>
    <xf numFmtId="179" fontId="4" fillId="3" borderId="0" xfId="0" applyNumberFormat="1" applyFont="1" applyFill="1" applyBorder="1" applyAlignment="1" applyProtection="1">
      <alignment horizontal="center" vertical="center" wrapText="1"/>
    </xf>
    <xf numFmtId="179" fontId="4" fillId="3" borderId="14" xfId="0" applyNumberFormat="1" applyFont="1" applyFill="1" applyBorder="1" applyAlignment="1" applyProtection="1">
      <alignment horizontal="center" vertical="center" wrapText="1"/>
    </xf>
    <xf numFmtId="179" fontId="4" fillId="3" borderId="2" xfId="0" applyNumberFormat="1" applyFont="1" applyFill="1" applyBorder="1" applyAlignment="1" applyProtection="1">
      <alignment horizontal="center" vertical="center" wrapText="1"/>
    </xf>
    <xf numFmtId="179" fontId="4" fillId="3" borderId="16" xfId="0" applyNumberFormat="1" applyFont="1" applyFill="1" applyBorder="1" applyAlignment="1" applyProtection="1">
      <alignment horizontal="center" vertical="center" wrapText="1"/>
    </xf>
    <xf numFmtId="0" fontId="36" fillId="0" borderId="44" xfId="0" applyFont="1" applyFill="1" applyBorder="1" applyAlignment="1" applyProtection="1">
      <alignment horizontal="left" vertical="center" wrapText="1"/>
      <protection locked="0"/>
    </xf>
    <xf numFmtId="0" fontId="36" fillId="0" borderId="26" xfId="0" applyFont="1" applyFill="1" applyBorder="1" applyAlignment="1" applyProtection="1">
      <alignment horizontal="left" vertical="center" wrapText="1"/>
      <protection locked="0"/>
    </xf>
    <xf numFmtId="0" fontId="36" fillId="0" borderId="45" xfId="0" applyFont="1" applyFill="1" applyBorder="1" applyAlignment="1" applyProtection="1">
      <alignment horizontal="left" vertical="center" wrapText="1"/>
      <protection locked="0"/>
    </xf>
    <xf numFmtId="0" fontId="36" fillId="0" borderId="15" xfId="0" applyFont="1" applyFill="1" applyBorder="1" applyAlignment="1" applyProtection="1">
      <alignment horizontal="left" vertical="center" wrapText="1"/>
      <protection locked="0"/>
    </xf>
    <xf numFmtId="0" fontId="36" fillId="0" borderId="2" xfId="0" applyFont="1" applyFill="1" applyBorder="1" applyAlignment="1" applyProtection="1">
      <alignment horizontal="left" vertical="center" wrapText="1"/>
      <protection locked="0"/>
    </xf>
    <xf numFmtId="0" fontId="36" fillId="0" borderId="19" xfId="0" applyFont="1" applyFill="1" applyBorder="1" applyAlignment="1" applyProtection="1">
      <alignment horizontal="left" vertical="center" wrapText="1"/>
      <protection locked="0"/>
    </xf>
    <xf numFmtId="49" fontId="4" fillId="3" borderId="39" xfId="0" applyNumberFormat="1" applyFont="1" applyFill="1" applyBorder="1" applyAlignment="1" applyProtection="1">
      <alignment horizontal="center" vertical="center" shrinkToFit="1"/>
    </xf>
    <xf numFmtId="49" fontId="4" fillId="3" borderId="22" xfId="0" applyNumberFormat="1" applyFont="1" applyFill="1" applyBorder="1" applyAlignment="1" applyProtection="1">
      <alignment horizontal="center" vertical="center" shrinkToFit="1"/>
    </xf>
    <xf numFmtId="176" fontId="0" fillId="2" borderId="24" xfId="0" applyNumberFormat="1" applyFont="1" applyFill="1" applyBorder="1" applyAlignment="1" applyProtection="1">
      <alignment horizontal="center" vertical="center"/>
    </xf>
    <xf numFmtId="176" fontId="22" fillId="2" borderId="84" xfId="0" applyNumberFormat="1" applyFont="1" applyFill="1" applyBorder="1" applyAlignment="1" applyProtection="1">
      <alignment horizontal="center" vertical="center"/>
    </xf>
    <xf numFmtId="176" fontId="22" fillId="2" borderId="85" xfId="0" applyNumberFormat="1" applyFont="1" applyFill="1" applyBorder="1" applyAlignment="1" applyProtection="1">
      <alignment horizontal="center" vertical="center"/>
    </xf>
    <xf numFmtId="176" fontId="22" fillId="2" borderId="86" xfId="0" applyNumberFormat="1" applyFont="1" applyFill="1" applyBorder="1" applyAlignment="1" applyProtection="1">
      <alignment horizontal="center" vertical="center"/>
    </xf>
    <xf numFmtId="49" fontId="4" fillId="3" borderId="40" xfId="0" quotePrefix="1" applyNumberFormat="1" applyFont="1" applyFill="1" applyBorder="1" applyAlignment="1" applyProtection="1">
      <alignment horizontal="center" vertical="center" shrinkToFit="1"/>
    </xf>
    <xf numFmtId="49" fontId="4" fillId="3" borderId="3" xfId="0" quotePrefix="1" applyNumberFormat="1" applyFont="1" applyFill="1" applyBorder="1" applyAlignment="1" applyProtection="1">
      <alignment horizontal="center" vertical="center" shrinkToFit="1"/>
    </xf>
    <xf numFmtId="0" fontId="0" fillId="0" borderId="8" xfId="0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center" vertical="center"/>
    </xf>
    <xf numFmtId="0" fontId="36" fillId="0" borderId="46" xfId="0" applyFont="1" applyFill="1" applyBorder="1" applyAlignment="1" applyProtection="1">
      <alignment horizontal="left" vertical="center" wrapText="1"/>
      <protection locked="0"/>
    </xf>
    <xf numFmtId="49" fontId="4" fillId="3" borderId="35" xfId="0" applyNumberFormat="1" applyFont="1" applyFill="1" applyBorder="1" applyAlignment="1" applyProtection="1">
      <alignment horizontal="center" vertical="center" shrinkToFit="1"/>
    </xf>
    <xf numFmtId="49" fontId="4" fillId="3" borderId="24" xfId="0" applyNumberFormat="1" applyFont="1" applyFill="1" applyBorder="1" applyAlignment="1" applyProtection="1">
      <alignment horizontal="center" vertical="center" shrinkToFit="1"/>
    </xf>
    <xf numFmtId="49" fontId="4" fillId="3" borderId="27" xfId="0" applyNumberFormat="1" applyFont="1" applyFill="1" applyBorder="1" applyAlignment="1" applyProtection="1">
      <alignment horizontal="center" vertical="center" shrinkToFit="1"/>
    </xf>
    <xf numFmtId="0" fontId="4" fillId="3" borderId="22" xfId="0" applyFont="1" applyFill="1" applyBorder="1" applyAlignment="1" applyProtection="1">
      <alignment vertical="center" shrinkToFit="1"/>
    </xf>
    <xf numFmtId="0" fontId="4" fillId="3" borderId="57" xfId="0" applyFont="1" applyFill="1" applyBorder="1" applyAlignment="1" applyProtection="1">
      <alignment vertical="center" shrinkToFit="1"/>
    </xf>
    <xf numFmtId="49" fontId="3" fillId="0" borderId="26" xfId="0" applyNumberFormat="1" applyFont="1" applyFill="1" applyBorder="1" applyAlignment="1" applyProtection="1">
      <alignment horizontal="left" vertical="center" wrapText="1"/>
    </xf>
    <xf numFmtId="49" fontId="0" fillId="2" borderId="40" xfId="0" applyNumberFormat="1" applyFill="1" applyBorder="1" applyAlignment="1" applyProtection="1">
      <alignment horizontal="center" vertical="center"/>
    </xf>
    <xf numFmtId="49" fontId="0" fillId="2" borderId="3" xfId="0" applyNumberFormat="1" applyFill="1" applyBorder="1" applyAlignment="1" applyProtection="1">
      <alignment horizontal="center" vertical="center"/>
    </xf>
    <xf numFmtId="49" fontId="0" fillId="2" borderId="47" xfId="0" applyNumberFormat="1" applyFill="1" applyBorder="1" applyAlignment="1" applyProtection="1">
      <alignment horizontal="center" vertical="center"/>
    </xf>
    <xf numFmtId="49" fontId="0" fillId="2" borderId="1" xfId="0" applyNumberFormat="1" applyFill="1" applyBorder="1" applyAlignment="1" applyProtection="1">
      <alignment horizontal="center" vertical="center"/>
    </xf>
    <xf numFmtId="49" fontId="0" fillId="2" borderId="0" xfId="0" applyNumberFormat="1" applyFill="1" applyBorder="1" applyAlignment="1" applyProtection="1">
      <alignment horizontal="center" vertical="center"/>
    </xf>
    <xf numFmtId="49" fontId="0" fillId="2" borderId="14" xfId="0" applyNumberFormat="1" applyFill="1" applyBorder="1" applyAlignment="1" applyProtection="1">
      <alignment horizontal="center" vertical="center"/>
    </xf>
    <xf numFmtId="49" fontId="0" fillId="2" borderId="20" xfId="0" applyNumberFormat="1" applyFill="1" applyBorder="1" applyAlignment="1" applyProtection="1">
      <alignment horizontal="center" vertical="center"/>
    </xf>
    <xf numFmtId="49" fontId="0" fillId="2" borderId="2" xfId="0" applyNumberFormat="1" applyFill="1" applyBorder="1" applyAlignment="1" applyProtection="1">
      <alignment horizontal="center" vertical="center"/>
    </xf>
    <xf numFmtId="49" fontId="0" fillId="2" borderId="16" xfId="0" applyNumberFormat="1" applyFill="1" applyBorder="1" applyAlignment="1" applyProtection="1">
      <alignment horizontal="center" vertical="center"/>
    </xf>
    <xf numFmtId="49" fontId="4" fillId="3" borderId="1" xfId="0" quotePrefix="1" applyNumberFormat="1" applyFont="1" applyFill="1" applyBorder="1" applyAlignment="1" applyProtection="1">
      <alignment horizontal="center" vertical="center" shrinkToFit="1"/>
    </xf>
    <xf numFmtId="49" fontId="4" fillId="3" borderId="0" xfId="0" quotePrefix="1" applyNumberFormat="1" applyFont="1" applyFill="1" applyBorder="1" applyAlignment="1" applyProtection="1">
      <alignment horizontal="center" vertical="center" shrinkToFit="1"/>
    </xf>
    <xf numFmtId="49" fontId="4" fillId="3" borderId="20" xfId="0" quotePrefix="1" applyNumberFormat="1" applyFont="1" applyFill="1" applyBorder="1" applyAlignment="1" applyProtection="1">
      <alignment horizontal="center" vertical="center" shrinkToFit="1"/>
    </xf>
    <xf numFmtId="49" fontId="4" fillId="3" borderId="2" xfId="0" quotePrefix="1" applyNumberFormat="1" applyFont="1" applyFill="1" applyBorder="1" applyAlignment="1" applyProtection="1">
      <alignment horizontal="center" vertical="center" shrinkToFit="1"/>
    </xf>
    <xf numFmtId="0" fontId="36" fillId="0" borderId="96" xfId="0" applyFont="1" applyFill="1" applyBorder="1" applyAlignment="1" applyProtection="1">
      <alignment horizontal="left" vertical="center" wrapText="1"/>
      <protection locked="0"/>
    </xf>
    <xf numFmtId="0" fontId="36" fillId="0" borderId="37" xfId="0" applyFont="1" applyFill="1" applyBorder="1" applyAlignment="1" applyProtection="1">
      <alignment horizontal="left" vertical="center" wrapText="1"/>
      <protection locked="0"/>
    </xf>
    <xf numFmtId="0" fontId="36" fillId="0" borderId="97" xfId="0" applyFont="1" applyFill="1" applyBorder="1" applyAlignment="1" applyProtection="1">
      <alignment horizontal="left" vertical="center" wrapText="1"/>
      <protection locked="0"/>
    </xf>
    <xf numFmtId="0" fontId="36" fillId="0" borderId="35" xfId="0" applyFont="1" applyFill="1" applyBorder="1" applyAlignment="1" applyProtection="1">
      <alignment vertical="center"/>
      <protection locked="0"/>
    </xf>
    <xf numFmtId="0" fontId="36" fillId="0" borderId="24" xfId="0" applyFont="1" applyBorder="1" applyAlignment="1" applyProtection="1">
      <alignment vertical="center"/>
      <protection locked="0"/>
    </xf>
    <xf numFmtId="0" fontId="36" fillId="0" borderId="25" xfId="0" applyFont="1" applyBorder="1" applyAlignment="1" applyProtection="1">
      <alignment vertical="center"/>
      <protection locked="0"/>
    </xf>
    <xf numFmtId="0" fontId="36" fillId="0" borderId="13" xfId="0" applyFont="1" applyFill="1" applyBorder="1" applyAlignment="1" applyProtection="1">
      <alignment horizontal="left" vertical="center" wrapText="1"/>
      <protection locked="0"/>
    </xf>
    <xf numFmtId="0" fontId="19" fillId="0" borderId="28" xfId="0" applyFont="1" applyFill="1" applyBorder="1" applyAlignment="1" applyProtection="1">
      <alignment horizontal="center" vertical="center"/>
    </xf>
    <xf numFmtId="0" fontId="19" fillId="0" borderId="76" xfId="0" applyFont="1" applyFill="1" applyBorder="1" applyAlignment="1" applyProtection="1">
      <alignment horizontal="center" vertical="center"/>
    </xf>
    <xf numFmtId="0" fontId="16" fillId="0" borderId="29" xfId="0" applyFont="1" applyFill="1" applyBorder="1" applyAlignment="1" applyProtection="1">
      <alignment horizontal="center" vertical="center"/>
    </xf>
    <xf numFmtId="0" fontId="16" fillId="0" borderId="30" xfId="0" applyFont="1" applyFill="1" applyBorder="1" applyAlignment="1" applyProtection="1">
      <alignment horizontal="center" vertical="center"/>
    </xf>
    <xf numFmtId="0" fontId="16" fillId="0" borderId="32" xfId="0" applyFont="1" applyFill="1" applyBorder="1" applyAlignment="1" applyProtection="1">
      <alignment horizontal="center" vertical="center"/>
    </xf>
    <xf numFmtId="0" fontId="16" fillId="0" borderId="87" xfId="0" applyFont="1" applyFill="1" applyBorder="1" applyAlignment="1" applyProtection="1">
      <alignment horizontal="center" vertical="center"/>
    </xf>
    <xf numFmtId="0" fontId="16" fillId="0" borderId="88" xfId="0" applyFont="1" applyFill="1" applyBorder="1" applyAlignment="1" applyProtection="1">
      <alignment horizontal="center" vertical="center"/>
    </xf>
    <xf numFmtId="0" fontId="16" fillId="0" borderId="89" xfId="0" applyFont="1" applyFill="1" applyBorder="1" applyAlignment="1" applyProtection="1">
      <alignment horizontal="center" vertical="center"/>
    </xf>
    <xf numFmtId="0" fontId="16" fillId="0" borderId="90" xfId="0" applyFont="1" applyFill="1" applyBorder="1" applyAlignment="1" applyProtection="1">
      <alignment horizontal="center" vertical="center"/>
    </xf>
    <xf numFmtId="0" fontId="16" fillId="0" borderId="91" xfId="0" applyFont="1" applyFill="1" applyBorder="1" applyAlignment="1" applyProtection="1">
      <alignment horizontal="center" vertical="center"/>
    </xf>
    <xf numFmtId="0" fontId="16" fillId="0" borderId="92" xfId="0" applyFont="1" applyFill="1" applyBorder="1" applyAlignment="1" applyProtection="1">
      <alignment horizontal="center" vertical="center"/>
    </xf>
    <xf numFmtId="0" fontId="19" fillId="0" borderId="93" xfId="0" applyFont="1" applyFill="1" applyBorder="1" applyAlignment="1" applyProtection="1">
      <alignment horizontal="center" vertical="center"/>
    </xf>
    <xf numFmtId="0" fontId="19" fillId="0" borderId="23" xfId="0" applyFont="1" applyFill="1" applyBorder="1" applyAlignment="1" applyProtection="1">
      <alignment horizontal="center" vertical="center"/>
    </xf>
    <xf numFmtId="0" fontId="19" fillId="0" borderId="28" xfId="0" applyFont="1" applyFill="1" applyBorder="1" applyAlignment="1" applyProtection="1">
      <alignment horizontal="center" vertical="center" wrapText="1" shrinkToFit="1"/>
    </xf>
    <xf numFmtId="0" fontId="19" fillId="0" borderId="22" xfId="0" applyFont="1" applyFill="1" applyBorder="1" applyAlignment="1" applyProtection="1">
      <alignment horizontal="center" vertical="center" shrinkToFit="1"/>
    </xf>
    <xf numFmtId="0" fontId="19" fillId="0" borderId="57" xfId="0" applyFont="1" applyFill="1" applyBorder="1" applyAlignment="1" applyProtection="1">
      <alignment horizontal="center" vertical="center" shrinkToFit="1"/>
    </xf>
    <xf numFmtId="0" fontId="16" fillId="0" borderId="31" xfId="0" applyFont="1" applyFill="1" applyBorder="1" applyAlignment="1" applyProtection="1">
      <alignment horizontal="center" vertical="center"/>
    </xf>
    <xf numFmtId="0" fontId="36" fillId="2" borderId="72" xfId="1" applyFont="1" applyFill="1" applyBorder="1" applyAlignment="1" applyProtection="1">
      <alignment horizontal="left" vertical="center" indent="1"/>
      <protection locked="0"/>
    </xf>
    <xf numFmtId="0" fontId="0" fillId="2" borderId="74" xfId="0" applyFill="1" applyBorder="1" applyAlignment="1" applyProtection="1">
      <alignment horizontal="center" vertical="center" shrinkToFit="1"/>
    </xf>
    <xf numFmtId="0" fontId="0" fillId="2" borderId="7" xfId="0" applyFill="1" applyBorder="1" applyAlignment="1" applyProtection="1">
      <alignment horizontal="center" vertical="center" shrinkToFit="1"/>
    </xf>
    <xf numFmtId="0" fontId="0" fillId="2" borderId="11" xfId="0" applyFill="1" applyBorder="1" applyAlignment="1" applyProtection="1">
      <alignment horizontal="center" vertical="center" shrinkToFit="1"/>
    </xf>
    <xf numFmtId="0" fontId="0" fillId="2" borderId="28" xfId="0" applyFill="1" applyBorder="1" applyAlignment="1" applyProtection="1">
      <alignment horizontal="center" vertical="center"/>
    </xf>
    <xf numFmtId="0" fontId="0" fillId="2" borderId="22" xfId="0" applyFont="1" applyFill="1" applyBorder="1" applyAlignment="1" applyProtection="1">
      <alignment horizontal="center" vertical="center"/>
    </xf>
    <xf numFmtId="0" fontId="0" fillId="2" borderId="57" xfId="0" applyFont="1" applyFill="1" applyBorder="1" applyAlignment="1" applyProtection="1">
      <alignment horizontal="center" vertical="center"/>
    </xf>
    <xf numFmtId="0" fontId="2" fillId="2" borderId="75" xfId="0" applyFont="1" applyFill="1" applyBorder="1" applyAlignment="1" applyProtection="1">
      <alignment horizontal="center" vertical="center"/>
    </xf>
    <xf numFmtId="0" fontId="36" fillId="2" borderId="22" xfId="0" applyFont="1" applyFill="1" applyBorder="1" applyAlignment="1" applyProtection="1">
      <alignment horizontal="left" vertical="center"/>
      <protection locked="0"/>
    </xf>
    <xf numFmtId="0" fontId="36" fillId="2" borderId="23" xfId="0" applyFont="1" applyFill="1" applyBorder="1" applyAlignment="1" applyProtection="1">
      <alignment horizontal="left" vertical="center"/>
      <protection locked="0"/>
    </xf>
    <xf numFmtId="0" fontId="4" fillId="3" borderId="30" xfId="0" applyFont="1" applyFill="1" applyBorder="1" applyAlignment="1" applyProtection="1">
      <alignment horizontal="left" vertical="center" wrapText="1"/>
    </xf>
    <xf numFmtId="0" fontId="4" fillId="3" borderId="32" xfId="0" applyFont="1" applyFill="1" applyBorder="1" applyAlignment="1" applyProtection="1">
      <alignment horizontal="left" vertical="center" wrapText="1"/>
    </xf>
    <xf numFmtId="0" fontId="4" fillId="3" borderId="30" xfId="0" applyFont="1" applyFill="1" applyBorder="1" applyAlignment="1" applyProtection="1">
      <alignment horizontal="center" vertical="center" shrinkToFit="1"/>
    </xf>
    <xf numFmtId="0" fontId="4" fillId="3" borderId="61" xfId="0" quotePrefix="1" applyFont="1" applyFill="1" applyBorder="1" applyAlignment="1" applyProtection="1">
      <alignment horizontal="center" vertical="center" shrinkToFit="1"/>
    </xf>
  </cellXfs>
  <cellStyles count="5">
    <cellStyle name="パーセント 2" xfId="3"/>
    <cellStyle name="ハイパーリンク" xfId="1" builtinId="8"/>
    <cellStyle name="標準" xfId="0" builtinId="0"/>
    <cellStyle name="標準 2" xfId="2"/>
    <cellStyle name="標準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18</xdr:row>
          <xdr:rowOff>0</xdr:rowOff>
        </xdr:from>
        <xdr:to>
          <xdr:col>59</xdr:col>
          <xdr:colOff>238125</xdr:colOff>
          <xdr:row>18</xdr:row>
          <xdr:rowOff>266700</xdr:rowOff>
        </xdr:to>
        <xdr:sp macro="" textlink="">
          <xdr:nvSpPr>
            <xdr:cNvPr id="13626" name="Group Box 314" hidden="1">
              <a:extLst>
                <a:ext uri="{63B3BB69-23CF-44E3-9099-C40C66FF867C}">
                  <a14:compatExt spid="_x0000_s136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18</xdr:row>
          <xdr:rowOff>0</xdr:rowOff>
        </xdr:from>
        <xdr:to>
          <xdr:col>41</xdr:col>
          <xdr:colOff>66675</xdr:colOff>
          <xdr:row>18</xdr:row>
          <xdr:rowOff>228600</xdr:rowOff>
        </xdr:to>
        <xdr:sp macro="" textlink="">
          <xdr:nvSpPr>
            <xdr:cNvPr id="13630" name="Group Box 318" hidden="1">
              <a:extLst>
                <a:ext uri="{63B3BB69-23CF-44E3-9099-C40C66FF867C}">
                  <a14:compatExt spid="_x0000_s136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18</xdr:row>
          <xdr:rowOff>0</xdr:rowOff>
        </xdr:from>
        <xdr:to>
          <xdr:col>58</xdr:col>
          <xdr:colOff>190500</xdr:colOff>
          <xdr:row>18</xdr:row>
          <xdr:rowOff>266700</xdr:rowOff>
        </xdr:to>
        <xdr:sp macro="" textlink="">
          <xdr:nvSpPr>
            <xdr:cNvPr id="13683" name="Group Box 371" hidden="1">
              <a:extLst>
                <a:ext uri="{63B3BB69-23CF-44E3-9099-C40C66FF867C}">
                  <a14:compatExt spid="_x0000_s136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18</xdr:row>
          <xdr:rowOff>0</xdr:rowOff>
        </xdr:from>
        <xdr:to>
          <xdr:col>38</xdr:col>
          <xdr:colOff>76200</xdr:colOff>
          <xdr:row>18</xdr:row>
          <xdr:rowOff>228600</xdr:rowOff>
        </xdr:to>
        <xdr:sp macro="" textlink="">
          <xdr:nvSpPr>
            <xdr:cNvPr id="13687" name="Group Box 375" hidden="1">
              <a:extLst>
                <a:ext uri="{63B3BB69-23CF-44E3-9099-C40C66FF867C}">
                  <a14:compatExt spid="_x0000_s136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18</xdr:row>
          <xdr:rowOff>0</xdr:rowOff>
        </xdr:from>
        <xdr:to>
          <xdr:col>58</xdr:col>
          <xdr:colOff>190500</xdr:colOff>
          <xdr:row>18</xdr:row>
          <xdr:rowOff>266700</xdr:rowOff>
        </xdr:to>
        <xdr:sp macro="" textlink="">
          <xdr:nvSpPr>
            <xdr:cNvPr id="13708" name="Group Box 396" hidden="1">
              <a:extLst>
                <a:ext uri="{63B3BB69-23CF-44E3-9099-C40C66FF867C}">
                  <a14:compatExt spid="_x0000_s137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18</xdr:row>
          <xdr:rowOff>0</xdr:rowOff>
        </xdr:from>
        <xdr:to>
          <xdr:col>59</xdr:col>
          <xdr:colOff>142875</xdr:colOff>
          <xdr:row>18</xdr:row>
          <xdr:rowOff>266700</xdr:rowOff>
        </xdr:to>
        <xdr:sp macro="" textlink="">
          <xdr:nvSpPr>
            <xdr:cNvPr id="13715" name="Group Box 403" hidden="1">
              <a:extLst>
                <a:ext uri="{63B3BB69-23CF-44E3-9099-C40C66FF867C}">
                  <a14:compatExt spid="_x0000_s137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18</xdr:row>
          <xdr:rowOff>0</xdr:rowOff>
        </xdr:from>
        <xdr:to>
          <xdr:col>40</xdr:col>
          <xdr:colOff>104775</xdr:colOff>
          <xdr:row>18</xdr:row>
          <xdr:rowOff>228600</xdr:rowOff>
        </xdr:to>
        <xdr:sp macro="" textlink="">
          <xdr:nvSpPr>
            <xdr:cNvPr id="13719" name="Group Box 407" hidden="1">
              <a:extLst>
                <a:ext uri="{63B3BB69-23CF-44E3-9099-C40C66FF867C}">
                  <a14:compatExt spid="_x0000_s137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18</xdr:row>
          <xdr:rowOff>0</xdr:rowOff>
        </xdr:from>
        <xdr:to>
          <xdr:col>58</xdr:col>
          <xdr:colOff>190500</xdr:colOff>
          <xdr:row>18</xdr:row>
          <xdr:rowOff>266700</xdr:rowOff>
        </xdr:to>
        <xdr:sp macro="" textlink="">
          <xdr:nvSpPr>
            <xdr:cNvPr id="13726" name="Group Box 414" hidden="1">
              <a:extLst>
                <a:ext uri="{63B3BB69-23CF-44E3-9099-C40C66FF867C}">
                  <a14:compatExt spid="_x0000_s137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18</xdr:row>
          <xdr:rowOff>0</xdr:rowOff>
        </xdr:from>
        <xdr:to>
          <xdr:col>38</xdr:col>
          <xdr:colOff>76200</xdr:colOff>
          <xdr:row>18</xdr:row>
          <xdr:rowOff>228600</xdr:rowOff>
        </xdr:to>
        <xdr:sp macro="" textlink="">
          <xdr:nvSpPr>
            <xdr:cNvPr id="13730" name="Group Box 418" hidden="1">
              <a:extLst>
                <a:ext uri="{63B3BB69-23CF-44E3-9099-C40C66FF867C}">
                  <a14:compatExt spid="_x0000_s137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14</xdr:row>
          <xdr:rowOff>0</xdr:rowOff>
        </xdr:from>
        <xdr:to>
          <xdr:col>59</xdr:col>
          <xdr:colOff>238125</xdr:colOff>
          <xdr:row>15</xdr:row>
          <xdr:rowOff>19050</xdr:rowOff>
        </xdr:to>
        <xdr:sp macro="" textlink="">
          <xdr:nvSpPr>
            <xdr:cNvPr id="13762" name="Group Box 450" hidden="1">
              <a:extLst>
                <a:ext uri="{63B3BB69-23CF-44E3-9099-C40C66FF867C}">
                  <a14:compatExt spid="_x0000_s137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14</xdr:row>
          <xdr:rowOff>0</xdr:rowOff>
        </xdr:from>
        <xdr:to>
          <xdr:col>41</xdr:col>
          <xdr:colOff>66675</xdr:colOff>
          <xdr:row>14</xdr:row>
          <xdr:rowOff>228600</xdr:rowOff>
        </xdr:to>
        <xdr:sp macro="" textlink="">
          <xdr:nvSpPr>
            <xdr:cNvPr id="13763" name="Group Box 451" hidden="1">
              <a:extLst>
                <a:ext uri="{63B3BB69-23CF-44E3-9099-C40C66FF867C}">
                  <a14:compatExt spid="_x0000_s137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14</xdr:row>
          <xdr:rowOff>0</xdr:rowOff>
        </xdr:from>
        <xdr:to>
          <xdr:col>58</xdr:col>
          <xdr:colOff>190500</xdr:colOff>
          <xdr:row>15</xdr:row>
          <xdr:rowOff>19050</xdr:rowOff>
        </xdr:to>
        <xdr:sp macro="" textlink="">
          <xdr:nvSpPr>
            <xdr:cNvPr id="13764" name="Group Box 452" hidden="1">
              <a:extLst>
                <a:ext uri="{63B3BB69-23CF-44E3-9099-C40C66FF867C}">
                  <a14:compatExt spid="_x0000_s137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14</xdr:row>
          <xdr:rowOff>0</xdr:rowOff>
        </xdr:from>
        <xdr:to>
          <xdr:col>38</xdr:col>
          <xdr:colOff>76200</xdr:colOff>
          <xdr:row>14</xdr:row>
          <xdr:rowOff>228600</xdr:rowOff>
        </xdr:to>
        <xdr:sp macro="" textlink="">
          <xdr:nvSpPr>
            <xdr:cNvPr id="13765" name="Group Box 453" hidden="1">
              <a:extLst>
                <a:ext uri="{63B3BB69-23CF-44E3-9099-C40C66FF867C}">
                  <a14:compatExt spid="_x0000_s137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14</xdr:row>
          <xdr:rowOff>0</xdr:rowOff>
        </xdr:from>
        <xdr:to>
          <xdr:col>58</xdr:col>
          <xdr:colOff>190500</xdr:colOff>
          <xdr:row>15</xdr:row>
          <xdr:rowOff>19050</xdr:rowOff>
        </xdr:to>
        <xdr:sp macro="" textlink="">
          <xdr:nvSpPr>
            <xdr:cNvPr id="13766" name="Group Box 454" hidden="1">
              <a:extLst>
                <a:ext uri="{63B3BB69-23CF-44E3-9099-C40C66FF867C}">
                  <a14:compatExt spid="_x0000_s137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14</xdr:row>
          <xdr:rowOff>0</xdr:rowOff>
        </xdr:from>
        <xdr:to>
          <xdr:col>59</xdr:col>
          <xdr:colOff>142875</xdr:colOff>
          <xdr:row>15</xdr:row>
          <xdr:rowOff>19050</xdr:rowOff>
        </xdr:to>
        <xdr:sp macro="" textlink="">
          <xdr:nvSpPr>
            <xdr:cNvPr id="13767" name="Group Box 455" hidden="1">
              <a:extLst>
                <a:ext uri="{63B3BB69-23CF-44E3-9099-C40C66FF867C}">
                  <a14:compatExt spid="_x0000_s137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14</xdr:row>
          <xdr:rowOff>0</xdr:rowOff>
        </xdr:from>
        <xdr:to>
          <xdr:col>40</xdr:col>
          <xdr:colOff>104775</xdr:colOff>
          <xdr:row>14</xdr:row>
          <xdr:rowOff>228600</xdr:rowOff>
        </xdr:to>
        <xdr:sp macro="" textlink="">
          <xdr:nvSpPr>
            <xdr:cNvPr id="13768" name="Group Box 456" hidden="1">
              <a:extLst>
                <a:ext uri="{63B3BB69-23CF-44E3-9099-C40C66FF867C}">
                  <a14:compatExt spid="_x0000_s137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14</xdr:row>
          <xdr:rowOff>0</xdr:rowOff>
        </xdr:from>
        <xdr:to>
          <xdr:col>58</xdr:col>
          <xdr:colOff>190500</xdr:colOff>
          <xdr:row>15</xdr:row>
          <xdr:rowOff>19050</xdr:rowOff>
        </xdr:to>
        <xdr:sp macro="" textlink="">
          <xdr:nvSpPr>
            <xdr:cNvPr id="13769" name="Group Box 457" hidden="1">
              <a:extLst>
                <a:ext uri="{63B3BB69-23CF-44E3-9099-C40C66FF867C}">
                  <a14:compatExt spid="_x0000_s137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14</xdr:row>
          <xdr:rowOff>0</xdr:rowOff>
        </xdr:from>
        <xdr:to>
          <xdr:col>38</xdr:col>
          <xdr:colOff>76200</xdr:colOff>
          <xdr:row>14</xdr:row>
          <xdr:rowOff>228600</xdr:rowOff>
        </xdr:to>
        <xdr:sp macro="" textlink="">
          <xdr:nvSpPr>
            <xdr:cNvPr id="13770" name="Group Box 458" hidden="1">
              <a:extLst>
                <a:ext uri="{63B3BB69-23CF-44E3-9099-C40C66FF867C}">
                  <a14:compatExt spid="_x0000_s137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47</xdr:row>
          <xdr:rowOff>0</xdr:rowOff>
        </xdr:from>
        <xdr:to>
          <xdr:col>59</xdr:col>
          <xdr:colOff>238125</xdr:colOff>
          <xdr:row>47</xdr:row>
          <xdr:rowOff>266700</xdr:rowOff>
        </xdr:to>
        <xdr:sp macro="" textlink="">
          <xdr:nvSpPr>
            <xdr:cNvPr id="13782" name="Group Box 470" hidden="1">
              <a:extLst>
                <a:ext uri="{63B3BB69-23CF-44E3-9099-C40C66FF867C}">
                  <a14:compatExt spid="_x0000_s137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47</xdr:row>
          <xdr:rowOff>0</xdr:rowOff>
        </xdr:from>
        <xdr:to>
          <xdr:col>41</xdr:col>
          <xdr:colOff>66675</xdr:colOff>
          <xdr:row>47</xdr:row>
          <xdr:rowOff>228600</xdr:rowOff>
        </xdr:to>
        <xdr:sp macro="" textlink="">
          <xdr:nvSpPr>
            <xdr:cNvPr id="13783" name="Group Box 471" hidden="1">
              <a:extLst>
                <a:ext uri="{63B3BB69-23CF-44E3-9099-C40C66FF867C}">
                  <a14:compatExt spid="_x0000_s137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47</xdr:row>
          <xdr:rowOff>0</xdr:rowOff>
        </xdr:from>
        <xdr:to>
          <xdr:col>58</xdr:col>
          <xdr:colOff>190500</xdr:colOff>
          <xdr:row>47</xdr:row>
          <xdr:rowOff>266700</xdr:rowOff>
        </xdr:to>
        <xdr:sp macro="" textlink="">
          <xdr:nvSpPr>
            <xdr:cNvPr id="13784" name="Group Box 472" hidden="1">
              <a:extLst>
                <a:ext uri="{63B3BB69-23CF-44E3-9099-C40C66FF867C}">
                  <a14:compatExt spid="_x0000_s137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47</xdr:row>
          <xdr:rowOff>0</xdr:rowOff>
        </xdr:from>
        <xdr:to>
          <xdr:col>38</xdr:col>
          <xdr:colOff>76200</xdr:colOff>
          <xdr:row>47</xdr:row>
          <xdr:rowOff>228600</xdr:rowOff>
        </xdr:to>
        <xdr:sp macro="" textlink="">
          <xdr:nvSpPr>
            <xdr:cNvPr id="13785" name="Group Box 473" hidden="1">
              <a:extLst>
                <a:ext uri="{63B3BB69-23CF-44E3-9099-C40C66FF867C}">
                  <a14:compatExt spid="_x0000_s137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47</xdr:row>
          <xdr:rowOff>0</xdr:rowOff>
        </xdr:from>
        <xdr:to>
          <xdr:col>58</xdr:col>
          <xdr:colOff>190500</xdr:colOff>
          <xdr:row>47</xdr:row>
          <xdr:rowOff>266700</xdr:rowOff>
        </xdr:to>
        <xdr:sp macro="" textlink="">
          <xdr:nvSpPr>
            <xdr:cNvPr id="13786" name="Group Box 474" hidden="1">
              <a:extLst>
                <a:ext uri="{63B3BB69-23CF-44E3-9099-C40C66FF867C}">
                  <a14:compatExt spid="_x0000_s137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47</xdr:row>
          <xdr:rowOff>0</xdr:rowOff>
        </xdr:from>
        <xdr:to>
          <xdr:col>59</xdr:col>
          <xdr:colOff>142875</xdr:colOff>
          <xdr:row>47</xdr:row>
          <xdr:rowOff>266700</xdr:rowOff>
        </xdr:to>
        <xdr:sp macro="" textlink="">
          <xdr:nvSpPr>
            <xdr:cNvPr id="13787" name="Group Box 475" hidden="1">
              <a:extLst>
                <a:ext uri="{63B3BB69-23CF-44E3-9099-C40C66FF867C}">
                  <a14:compatExt spid="_x0000_s137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47</xdr:row>
          <xdr:rowOff>0</xdr:rowOff>
        </xdr:from>
        <xdr:to>
          <xdr:col>40</xdr:col>
          <xdr:colOff>104775</xdr:colOff>
          <xdr:row>47</xdr:row>
          <xdr:rowOff>228600</xdr:rowOff>
        </xdr:to>
        <xdr:sp macro="" textlink="">
          <xdr:nvSpPr>
            <xdr:cNvPr id="13788" name="Group Box 476" hidden="1">
              <a:extLst>
                <a:ext uri="{63B3BB69-23CF-44E3-9099-C40C66FF867C}">
                  <a14:compatExt spid="_x0000_s137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47</xdr:row>
          <xdr:rowOff>0</xdr:rowOff>
        </xdr:from>
        <xdr:to>
          <xdr:col>58</xdr:col>
          <xdr:colOff>190500</xdr:colOff>
          <xdr:row>47</xdr:row>
          <xdr:rowOff>266700</xdr:rowOff>
        </xdr:to>
        <xdr:sp macro="" textlink="">
          <xdr:nvSpPr>
            <xdr:cNvPr id="13789" name="Group Box 477" hidden="1">
              <a:extLst>
                <a:ext uri="{63B3BB69-23CF-44E3-9099-C40C66FF867C}">
                  <a14:compatExt spid="_x0000_s137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47</xdr:row>
          <xdr:rowOff>0</xdr:rowOff>
        </xdr:from>
        <xdr:to>
          <xdr:col>38</xdr:col>
          <xdr:colOff>76200</xdr:colOff>
          <xdr:row>47</xdr:row>
          <xdr:rowOff>228600</xdr:rowOff>
        </xdr:to>
        <xdr:sp macro="" textlink="">
          <xdr:nvSpPr>
            <xdr:cNvPr id="13790" name="Group Box 478" hidden="1">
              <a:extLst>
                <a:ext uri="{63B3BB69-23CF-44E3-9099-C40C66FF867C}">
                  <a14:compatExt spid="_x0000_s137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318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BT66"/>
  <sheetViews>
    <sheetView showGridLines="0" showZeros="0" tabSelected="1" view="pageBreakPreview" zoomScaleNormal="100" zoomScaleSheetLayoutView="100" workbookViewId="0">
      <selection activeCell="K6" sqref="K6:V6"/>
    </sheetView>
  </sheetViews>
  <sheetFormatPr defaultRowHeight="13.5"/>
  <cols>
    <col min="1" max="1" width="1.375" style="1" customWidth="1"/>
    <col min="2" max="2" width="1.25" style="1" customWidth="1"/>
    <col min="3" max="9" width="1.5" style="1" customWidth="1"/>
    <col min="10" max="10" width="1.75" style="1" customWidth="1"/>
    <col min="11" max="58" width="1.5" style="1" customWidth="1"/>
    <col min="59" max="72" width="5.625" style="2" customWidth="1"/>
    <col min="73" max="91" width="5.625" style="1" customWidth="1"/>
    <col min="92" max="16384" width="9" style="1"/>
  </cols>
  <sheetData>
    <row r="1" spans="1:63" ht="30.75" customHeight="1"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88"/>
      <c r="Z1" s="288"/>
      <c r="AA1" s="288"/>
      <c r="AB1" s="288"/>
      <c r="AC1" s="288"/>
      <c r="AD1" s="288"/>
      <c r="AE1" s="288"/>
      <c r="AF1" s="288"/>
      <c r="BE1" s="23"/>
      <c r="BF1" s="24" t="s">
        <v>49</v>
      </c>
    </row>
    <row r="2" spans="1:63" ht="21" customHeight="1">
      <c r="A2" s="289" t="s">
        <v>4611</v>
      </c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89"/>
      <c r="Q2" s="289"/>
      <c r="R2" s="289"/>
      <c r="S2" s="289"/>
      <c r="T2" s="289"/>
      <c r="U2" s="289"/>
      <c r="V2" s="289"/>
      <c r="W2" s="289"/>
      <c r="X2" s="289"/>
      <c r="Y2" s="289"/>
      <c r="Z2" s="289"/>
      <c r="AA2" s="289"/>
      <c r="AB2" s="289"/>
      <c r="AC2" s="289"/>
      <c r="AD2" s="289"/>
      <c r="AE2" s="289"/>
      <c r="AF2" s="289"/>
      <c r="AG2" s="289"/>
      <c r="AH2" s="289"/>
      <c r="AI2" s="289"/>
      <c r="AJ2" s="289"/>
      <c r="AK2" s="289"/>
      <c r="AL2" s="289"/>
      <c r="AM2" s="289"/>
      <c r="AN2" s="289"/>
      <c r="AO2" s="289"/>
      <c r="AP2" s="289"/>
      <c r="AQ2" s="289"/>
      <c r="AR2" s="289"/>
      <c r="AS2" s="289"/>
      <c r="AT2" s="289"/>
      <c r="AU2" s="289"/>
      <c r="AV2" s="289"/>
      <c r="AW2" s="289"/>
      <c r="AX2" s="289"/>
      <c r="AY2" s="289"/>
      <c r="AZ2" s="289"/>
      <c r="BA2" s="289"/>
      <c r="BB2" s="289"/>
      <c r="BC2" s="289"/>
      <c r="BD2" s="289"/>
      <c r="BE2" s="289"/>
      <c r="BF2" s="289"/>
    </row>
    <row r="3" spans="1:63" ht="21" customHeight="1">
      <c r="A3" s="304" t="s">
        <v>41</v>
      </c>
      <c r="B3" s="304"/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304"/>
      <c r="T3" s="304"/>
      <c r="U3" s="304"/>
      <c r="V3" s="304"/>
      <c r="W3" s="304"/>
      <c r="X3" s="304"/>
      <c r="Y3" s="304"/>
      <c r="Z3" s="304"/>
      <c r="AA3" s="304"/>
      <c r="AB3" s="304"/>
      <c r="AC3" s="304"/>
      <c r="AD3" s="304"/>
      <c r="AE3" s="304"/>
      <c r="AF3" s="304"/>
      <c r="AG3" s="304"/>
      <c r="AH3" s="304"/>
      <c r="AI3" s="304"/>
      <c r="AJ3" s="304"/>
      <c r="AK3" s="304"/>
      <c r="AL3" s="304"/>
      <c r="AM3" s="304"/>
      <c r="AN3" s="304"/>
      <c r="AO3" s="304"/>
      <c r="AP3" s="304"/>
      <c r="AQ3" s="304"/>
      <c r="AR3" s="304"/>
      <c r="AS3" s="304"/>
      <c r="AT3" s="304"/>
      <c r="AU3" s="304"/>
      <c r="AV3" s="304"/>
      <c r="AW3" s="304"/>
      <c r="AX3" s="304"/>
      <c r="AY3" s="304"/>
      <c r="AZ3" s="304"/>
      <c r="BA3" s="304"/>
      <c r="BB3" s="304"/>
      <c r="BC3" s="304"/>
      <c r="BD3" s="304"/>
      <c r="BE3" s="304"/>
      <c r="BF3" s="304"/>
    </row>
    <row r="4" spans="1:63" ht="32.25" customHeight="1" thickBot="1">
      <c r="A4" s="290" t="s">
        <v>860</v>
      </c>
      <c r="B4" s="290"/>
      <c r="C4" s="290"/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  <c r="P4" s="290"/>
      <c r="Q4" s="290"/>
      <c r="R4" s="290"/>
      <c r="S4" s="290"/>
      <c r="T4" s="290"/>
      <c r="U4" s="290"/>
      <c r="V4" s="290"/>
      <c r="W4" s="290"/>
      <c r="X4" s="290"/>
      <c r="Y4" s="290"/>
      <c r="Z4" s="290"/>
      <c r="AA4" s="290"/>
      <c r="AB4" s="290"/>
      <c r="AC4" s="290"/>
      <c r="AD4" s="290"/>
      <c r="AE4" s="290"/>
      <c r="AF4" s="290"/>
      <c r="AG4" s="290"/>
      <c r="AH4" s="290"/>
      <c r="AI4" s="290"/>
      <c r="AJ4" s="290"/>
      <c r="AK4" s="290"/>
      <c r="AL4" s="290"/>
      <c r="AM4" s="290"/>
      <c r="AN4" s="290"/>
      <c r="AO4" s="290"/>
      <c r="AP4" s="290"/>
      <c r="AQ4" s="290"/>
      <c r="AR4" s="290"/>
      <c r="AS4" s="290"/>
      <c r="AT4" s="290"/>
      <c r="AU4" s="290"/>
      <c r="AV4" s="290"/>
      <c r="AW4" s="290"/>
      <c r="AX4" s="290"/>
      <c r="AY4" s="290"/>
      <c r="AZ4" s="290"/>
      <c r="BA4" s="290"/>
      <c r="BB4" s="290"/>
      <c r="BC4" s="290"/>
      <c r="BD4" s="290"/>
      <c r="BE4" s="290"/>
      <c r="BF4" s="290"/>
    </row>
    <row r="5" spans="1:63" ht="24.95" customHeight="1" thickBot="1">
      <c r="A5" s="291" t="s">
        <v>48</v>
      </c>
      <c r="B5" s="292"/>
      <c r="C5" s="293" t="s">
        <v>36</v>
      </c>
      <c r="D5" s="294"/>
      <c r="E5" s="294"/>
      <c r="F5" s="294"/>
      <c r="G5" s="294"/>
      <c r="H5" s="294"/>
      <c r="I5" s="294"/>
      <c r="J5" s="295"/>
      <c r="K5" s="297" t="str">
        <f>IF(W6="","","○")</f>
        <v/>
      </c>
      <c r="L5" s="298"/>
      <c r="M5" s="302" t="str">
        <f>IF(K6="","※機関番号が入力されると、自動的に大学名が表示されます。",IF(K6="","",VLOOKUP(K6,機関番号!A2:B785,2,FALSE)))</f>
        <v>※機関番号が入力されると、自動的に大学名が表示されます。</v>
      </c>
      <c r="N5" s="302"/>
      <c r="O5" s="302"/>
      <c r="P5" s="302"/>
      <c r="Q5" s="302"/>
      <c r="R5" s="302"/>
      <c r="S5" s="302"/>
      <c r="T5" s="302"/>
      <c r="U5" s="302"/>
      <c r="V5" s="302"/>
      <c r="W5" s="302"/>
      <c r="X5" s="302"/>
      <c r="Y5" s="302"/>
      <c r="Z5" s="302"/>
      <c r="AA5" s="302"/>
      <c r="AB5" s="302"/>
      <c r="AC5" s="302"/>
      <c r="AD5" s="302"/>
      <c r="AE5" s="302"/>
      <c r="AF5" s="302"/>
      <c r="AG5" s="302"/>
      <c r="AH5" s="302"/>
      <c r="AI5" s="302"/>
      <c r="AJ5" s="302"/>
      <c r="AK5" s="302"/>
      <c r="AL5" s="302"/>
      <c r="AM5" s="302"/>
      <c r="AN5" s="302"/>
      <c r="AO5" s="302"/>
      <c r="AP5" s="302"/>
      <c r="AQ5" s="302"/>
      <c r="AR5" s="302"/>
      <c r="AS5" s="302"/>
      <c r="AT5" s="302"/>
      <c r="AU5" s="302"/>
      <c r="AV5" s="302"/>
      <c r="AW5" s="302"/>
      <c r="AX5" s="302"/>
      <c r="AY5" s="302"/>
      <c r="AZ5" s="302"/>
      <c r="BA5" s="302"/>
      <c r="BB5" s="302"/>
      <c r="BC5" s="302"/>
      <c r="BD5" s="302"/>
      <c r="BE5" s="302"/>
      <c r="BF5" s="303"/>
      <c r="BG5" s="3"/>
    </row>
    <row r="6" spans="1:63" ht="24.75" customHeight="1" thickTop="1" thickBot="1">
      <c r="A6" s="307" t="s">
        <v>1</v>
      </c>
      <c r="B6" s="308"/>
      <c r="C6" s="309" t="s">
        <v>0</v>
      </c>
      <c r="D6" s="309"/>
      <c r="E6" s="309"/>
      <c r="F6" s="309"/>
      <c r="G6" s="309"/>
      <c r="H6" s="309"/>
      <c r="I6" s="309"/>
      <c r="J6" s="310"/>
      <c r="K6" s="299"/>
      <c r="L6" s="300"/>
      <c r="M6" s="300"/>
      <c r="N6" s="300"/>
      <c r="O6" s="300"/>
      <c r="P6" s="300"/>
      <c r="Q6" s="300"/>
      <c r="R6" s="300"/>
      <c r="S6" s="300"/>
      <c r="T6" s="300"/>
      <c r="U6" s="300"/>
      <c r="V6" s="301"/>
      <c r="W6" s="306"/>
      <c r="X6" s="296"/>
      <c r="Y6" s="296"/>
      <c r="Z6" s="296"/>
      <c r="AA6" s="296"/>
      <c r="AB6" s="296"/>
      <c r="AC6" s="296"/>
      <c r="AD6" s="296"/>
      <c r="AE6" s="296"/>
      <c r="AF6" s="296"/>
      <c r="AG6" s="296"/>
      <c r="AH6" s="296"/>
      <c r="AI6" s="296"/>
      <c r="AJ6" s="296"/>
      <c r="AK6" s="296"/>
      <c r="AL6" s="296"/>
      <c r="AM6" s="296"/>
      <c r="AN6" s="296"/>
      <c r="AO6" s="296"/>
      <c r="AP6" s="296"/>
      <c r="AQ6" s="296"/>
      <c r="AR6" s="296"/>
      <c r="AS6" s="296"/>
      <c r="AT6" s="296"/>
      <c r="AU6" s="296"/>
      <c r="AV6" s="296"/>
      <c r="AW6" s="296"/>
      <c r="AX6" s="296"/>
      <c r="AY6" s="296"/>
      <c r="AZ6" s="296"/>
      <c r="BA6" s="296"/>
      <c r="BB6" s="296"/>
      <c r="BC6" s="296"/>
      <c r="BD6" s="296"/>
      <c r="BE6" s="296"/>
      <c r="BF6" s="305"/>
      <c r="BG6" s="22"/>
    </row>
    <row r="7" spans="1:63" ht="15" customHeight="1" thickTop="1">
      <c r="A7" s="322" t="s">
        <v>14</v>
      </c>
      <c r="B7" s="323"/>
      <c r="C7" s="275" t="s">
        <v>34</v>
      </c>
      <c r="D7" s="276"/>
      <c r="E7" s="276"/>
      <c r="F7" s="276"/>
      <c r="G7" s="276"/>
      <c r="H7" s="276"/>
      <c r="I7" s="276"/>
      <c r="J7" s="277"/>
      <c r="K7" s="193" t="s">
        <v>39</v>
      </c>
      <c r="L7" s="194"/>
      <c r="M7" s="194"/>
      <c r="N7" s="194"/>
      <c r="O7" s="194"/>
      <c r="P7" s="194"/>
      <c r="Q7" s="284"/>
      <c r="R7" s="284"/>
      <c r="S7" s="284"/>
      <c r="T7" s="284"/>
      <c r="U7" s="284"/>
      <c r="V7" s="284"/>
      <c r="W7" s="284"/>
      <c r="X7" s="284"/>
      <c r="Y7" s="284"/>
      <c r="Z7" s="284"/>
      <c r="AA7" s="284"/>
      <c r="AB7" s="284"/>
      <c r="AC7" s="284"/>
      <c r="AD7" s="284"/>
      <c r="AE7" s="284"/>
      <c r="AF7" s="274"/>
      <c r="AG7" s="274"/>
      <c r="AH7" s="274"/>
      <c r="AI7" s="274"/>
      <c r="AJ7" s="274"/>
      <c r="AK7" s="274"/>
      <c r="AL7" s="274"/>
      <c r="AM7" s="11"/>
      <c r="AN7" s="281"/>
      <c r="AO7" s="281"/>
      <c r="AP7" s="281"/>
      <c r="AQ7" s="281"/>
      <c r="AR7" s="281"/>
      <c r="AS7" s="281"/>
      <c r="AT7" s="281"/>
      <c r="AU7" s="281"/>
      <c r="AV7" s="281"/>
      <c r="AW7" s="281"/>
      <c r="AX7" s="281"/>
      <c r="AY7" s="281"/>
      <c r="AZ7" s="281"/>
      <c r="BA7" s="281"/>
      <c r="BB7" s="281"/>
      <c r="BC7" s="281"/>
      <c r="BD7" s="281"/>
      <c r="BE7" s="281"/>
      <c r="BF7" s="282"/>
      <c r="BG7" s="3"/>
    </row>
    <row r="8" spans="1:63" ht="15" customHeight="1">
      <c r="A8" s="322"/>
      <c r="B8" s="323"/>
      <c r="C8" s="195" t="s">
        <v>33</v>
      </c>
      <c r="D8" s="196"/>
      <c r="E8" s="196"/>
      <c r="F8" s="196"/>
      <c r="G8" s="196"/>
      <c r="H8" s="196"/>
      <c r="I8" s="196"/>
      <c r="J8" s="197"/>
      <c r="K8" s="279" t="s">
        <v>19</v>
      </c>
      <c r="L8" s="280"/>
      <c r="M8" s="280"/>
      <c r="N8" s="280"/>
      <c r="O8" s="280"/>
      <c r="P8" s="280"/>
      <c r="Q8" s="273"/>
      <c r="R8" s="273"/>
      <c r="S8" s="273"/>
      <c r="T8" s="273"/>
      <c r="U8" s="273"/>
      <c r="V8" s="273"/>
      <c r="W8" s="273"/>
      <c r="X8" s="273"/>
      <c r="Y8" s="273"/>
      <c r="Z8" s="273"/>
      <c r="AA8" s="273"/>
      <c r="AB8" s="273"/>
      <c r="AC8" s="273"/>
      <c r="AD8" s="273"/>
      <c r="AE8" s="273"/>
      <c r="AF8" s="278" t="s">
        <v>4566</v>
      </c>
      <c r="AG8" s="278"/>
      <c r="AH8" s="278"/>
      <c r="AI8" s="278"/>
      <c r="AJ8" s="278"/>
      <c r="AK8" s="278"/>
      <c r="AL8" s="278"/>
      <c r="AM8" s="278"/>
      <c r="AN8" s="286"/>
      <c r="AO8" s="286"/>
      <c r="AP8" s="286"/>
      <c r="AQ8" s="286"/>
      <c r="AR8" s="286"/>
      <c r="AS8" s="286"/>
      <c r="AT8" s="286"/>
      <c r="AU8" s="286"/>
      <c r="AV8" s="286"/>
      <c r="AW8" s="286"/>
      <c r="AX8" s="286"/>
      <c r="AY8" s="286"/>
      <c r="AZ8" s="286"/>
      <c r="BA8" s="286"/>
      <c r="BB8" s="286"/>
      <c r="BC8" s="286"/>
      <c r="BD8" s="286"/>
      <c r="BE8" s="286"/>
      <c r="BF8" s="287"/>
      <c r="BG8" s="3"/>
    </row>
    <row r="9" spans="1:63" ht="15" customHeight="1">
      <c r="A9" s="322" t="s">
        <v>35</v>
      </c>
      <c r="B9" s="323"/>
      <c r="C9" s="275" t="s">
        <v>21</v>
      </c>
      <c r="D9" s="276"/>
      <c r="E9" s="276"/>
      <c r="F9" s="276"/>
      <c r="G9" s="276"/>
      <c r="H9" s="276"/>
      <c r="I9" s="276"/>
      <c r="J9" s="277"/>
      <c r="K9" s="193" t="s">
        <v>39</v>
      </c>
      <c r="L9" s="194"/>
      <c r="M9" s="194"/>
      <c r="N9" s="194"/>
      <c r="O9" s="194"/>
      <c r="P9" s="194"/>
      <c r="Q9" s="284"/>
      <c r="R9" s="284"/>
      <c r="S9" s="284"/>
      <c r="T9" s="284"/>
      <c r="U9" s="284"/>
      <c r="V9" s="284"/>
      <c r="W9" s="284"/>
      <c r="X9" s="284"/>
      <c r="Y9" s="284"/>
      <c r="Z9" s="284"/>
      <c r="AA9" s="284"/>
      <c r="AB9" s="284"/>
      <c r="AC9" s="284"/>
      <c r="AD9" s="284"/>
      <c r="AE9" s="284"/>
      <c r="AF9" s="274"/>
      <c r="AG9" s="274"/>
      <c r="AH9" s="274"/>
      <c r="AI9" s="274"/>
      <c r="AJ9" s="274"/>
      <c r="AK9" s="274"/>
      <c r="AL9" s="274"/>
      <c r="AM9" s="11"/>
      <c r="AN9" s="281"/>
      <c r="AO9" s="281"/>
      <c r="AP9" s="281"/>
      <c r="AQ9" s="281"/>
      <c r="AR9" s="281"/>
      <c r="AS9" s="281"/>
      <c r="AT9" s="281"/>
      <c r="AU9" s="281"/>
      <c r="AV9" s="281"/>
      <c r="AW9" s="281"/>
      <c r="AX9" s="281"/>
      <c r="AY9" s="281"/>
      <c r="AZ9" s="281"/>
      <c r="BA9" s="281"/>
      <c r="BB9" s="281"/>
      <c r="BC9" s="281"/>
      <c r="BD9" s="281"/>
      <c r="BE9" s="281"/>
      <c r="BF9" s="282"/>
      <c r="BG9" s="3"/>
    </row>
    <row r="10" spans="1:63" ht="15" customHeight="1">
      <c r="A10" s="322"/>
      <c r="B10" s="323"/>
      <c r="C10" s="195" t="s">
        <v>20</v>
      </c>
      <c r="D10" s="196"/>
      <c r="E10" s="196"/>
      <c r="F10" s="196"/>
      <c r="G10" s="196"/>
      <c r="H10" s="196"/>
      <c r="I10" s="196"/>
      <c r="J10" s="197"/>
      <c r="K10" s="279" t="s">
        <v>19</v>
      </c>
      <c r="L10" s="280"/>
      <c r="M10" s="280"/>
      <c r="N10" s="280"/>
      <c r="O10" s="280"/>
      <c r="P10" s="280"/>
      <c r="Q10" s="273"/>
      <c r="R10" s="273"/>
      <c r="S10" s="273"/>
      <c r="T10" s="273"/>
      <c r="U10" s="273"/>
      <c r="V10" s="273"/>
      <c r="W10" s="273"/>
      <c r="X10" s="273"/>
      <c r="Y10" s="273"/>
      <c r="Z10" s="273"/>
      <c r="AA10" s="273"/>
      <c r="AB10" s="273"/>
      <c r="AC10" s="273"/>
      <c r="AD10" s="273"/>
      <c r="AE10" s="273"/>
      <c r="AF10" s="278" t="s">
        <v>4567</v>
      </c>
      <c r="AG10" s="278"/>
      <c r="AH10" s="278"/>
      <c r="AI10" s="278"/>
      <c r="AJ10" s="278"/>
      <c r="AK10" s="278"/>
      <c r="AL10" s="278"/>
      <c r="AM10" s="278"/>
      <c r="AN10" s="286"/>
      <c r="AO10" s="286"/>
      <c r="AP10" s="286"/>
      <c r="AQ10" s="286"/>
      <c r="AR10" s="286"/>
      <c r="AS10" s="286"/>
      <c r="AT10" s="286"/>
      <c r="AU10" s="286"/>
      <c r="AV10" s="286"/>
      <c r="AW10" s="286"/>
      <c r="AX10" s="286"/>
      <c r="AY10" s="286"/>
      <c r="AZ10" s="286"/>
      <c r="BA10" s="286"/>
      <c r="BB10" s="286"/>
      <c r="BC10" s="286"/>
      <c r="BD10" s="286"/>
      <c r="BE10" s="286"/>
      <c r="BF10" s="287"/>
      <c r="BG10" s="3"/>
    </row>
    <row r="11" spans="1:63" ht="15" customHeight="1">
      <c r="A11" s="322" t="s">
        <v>15</v>
      </c>
      <c r="B11" s="323"/>
      <c r="C11" s="336" t="s">
        <v>4570</v>
      </c>
      <c r="D11" s="336"/>
      <c r="E11" s="336"/>
      <c r="F11" s="336"/>
      <c r="G11" s="336"/>
      <c r="H11" s="336"/>
      <c r="I11" s="336"/>
      <c r="J11" s="337"/>
      <c r="K11" s="193" t="s">
        <v>39</v>
      </c>
      <c r="L11" s="194"/>
      <c r="M11" s="194"/>
      <c r="N11" s="194"/>
      <c r="O11" s="194"/>
      <c r="P11" s="194"/>
      <c r="Q11" s="284"/>
      <c r="R11" s="284"/>
      <c r="S11" s="284"/>
      <c r="T11" s="284"/>
      <c r="U11" s="284"/>
      <c r="V11" s="284"/>
      <c r="W11" s="284"/>
      <c r="X11" s="284"/>
      <c r="Y11" s="284"/>
      <c r="Z11" s="284"/>
      <c r="AA11" s="284"/>
      <c r="AB11" s="284"/>
      <c r="AC11" s="284"/>
      <c r="AD11" s="284"/>
      <c r="AE11" s="284"/>
      <c r="AF11" s="274"/>
      <c r="AG11" s="274"/>
      <c r="AH11" s="274"/>
      <c r="AI11" s="274"/>
      <c r="AJ11" s="274"/>
      <c r="AK11" s="274"/>
      <c r="AL11" s="274"/>
      <c r="AM11" s="11"/>
      <c r="AN11" s="281"/>
      <c r="AO11" s="281"/>
      <c r="AP11" s="281"/>
      <c r="AQ11" s="281"/>
      <c r="AR11" s="281"/>
      <c r="AS11" s="281"/>
      <c r="AT11" s="281"/>
      <c r="AU11" s="281"/>
      <c r="AV11" s="281"/>
      <c r="AW11" s="281"/>
      <c r="AX11" s="281"/>
      <c r="AY11" s="281"/>
      <c r="AZ11" s="281"/>
      <c r="BA11" s="281"/>
      <c r="BB11" s="281"/>
      <c r="BC11" s="281"/>
      <c r="BD11" s="281"/>
      <c r="BE11" s="281"/>
      <c r="BF11" s="282"/>
      <c r="BG11" s="3"/>
    </row>
    <row r="12" spans="1:63" ht="15" customHeight="1">
      <c r="A12" s="322"/>
      <c r="B12" s="323"/>
      <c r="C12" s="336"/>
      <c r="D12" s="336"/>
      <c r="E12" s="336"/>
      <c r="F12" s="336"/>
      <c r="G12" s="336"/>
      <c r="H12" s="336"/>
      <c r="I12" s="336"/>
      <c r="J12" s="337"/>
      <c r="K12" s="330" t="s">
        <v>19</v>
      </c>
      <c r="L12" s="331"/>
      <c r="M12" s="331"/>
      <c r="N12" s="331"/>
      <c r="O12" s="331"/>
      <c r="P12" s="331"/>
      <c r="Q12" s="285"/>
      <c r="R12" s="285"/>
      <c r="S12" s="285"/>
      <c r="T12" s="285"/>
      <c r="U12" s="285"/>
      <c r="V12" s="285"/>
      <c r="W12" s="285"/>
      <c r="X12" s="285"/>
      <c r="Y12" s="285"/>
      <c r="Z12" s="285"/>
      <c r="AA12" s="285"/>
      <c r="AB12" s="285"/>
      <c r="AC12" s="285"/>
      <c r="AD12" s="285"/>
      <c r="AE12" s="285"/>
      <c r="AF12" s="278" t="s">
        <v>2</v>
      </c>
      <c r="AG12" s="278"/>
      <c r="AH12" s="278"/>
      <c r="AI12" s="278"/>
      <c r="AJ12" s="278"/>
      <c r="AK12" s="278"/>
      <c r="AL12" s="278"/>
      <c r="AM12" s="278"/>
      <c r="AN12" s="273"/>
      <c r="AO12" s="273"/>
      <c r="AP12" s="273"/>
      <c r="AQ12" s="273"/>
      <c r="AR12" s="273"/>
      <c r="AS12" s="273"/>
      <c r="AT12" s="273"/>
      <c r="AU12" s="273"/>
      <c r="AV12" s="273"/>
      <c r="AW12" s="273"/>
      <c r="AX12" s="273"/>
      <c r="AY12" s="273"/>
      <c r="AZ12" s="273"/>
      <c r="BA12" s="273"/>
      <c r="BB12" s="273"/>
      <c r="BC12" s="273"/>
      <c r="BD12" s="273"/>
      <c r="BE12" s="273"/>
      <c r="BF12" s="283"/>
      <c r="BG12" s="3"/>
    </row>
    <row r="13" spans="1:63" ht="22.5" customHeight="1">
      <c r="A13" s="328" t="s">
        <v>16</v>
      </c>
      <c r="B13" s="329"/>
      <c r="C13" s="191" t="s">
        <v>864</v>
      </c>
      <c r="D13" s="191"/>
      <c r="E13" s="191"/>
      <c r="F13" s="191"/>
      <c r="G13" s="191"/>
      <c r="H13" s="191"/>
      <c r="I13" s="191"/>
      <c r="J13" s="192"/>
      <c r="K13" s="332" t="s">
        <v>60</v>
      </c>
      <c r="L13" s="281"/>
      <c r="M13" s="281"/>
      <c r="N13" s="281"/>
      <c r="O13" s="281"/>
      <c r="P13" s="281"/>
      <c r="Q13" s="281"/>
      <c r="R13" s="281"/>
      <c r="S13" s="281"/>
      <c r="T13" s="281"/>
      <c r="U13" s="281"/>
      <c r="V13" s="281"/>
      <c r="W13" s="281"/>
      <c r="X13" s="281"/>
      <c r="Y13" s="281"/>
      <c r="Z13" s="281"/>
      <c r="AA13" s="281"/>
      <c r="AB13" s="281"/>
      <c r="AC13" s="281"/>
      <c r="AD13" s="281"/>
      <c r="AE13" s="281"/>
      <c r="AF13" s="281"/>
      <c r="AG13" s="281"/>
      <c r="AH13" s="281"/>
      <c r="AI13" s="281"/>
      <c r="AJ13" s="281"/>
      <c r="AK13" s="281"/>
      <c r="AL13" s="281"/>
      <c r="AM13" s="281"/>
      <c r="AN13" s="281"/>
      <c r="AO13" s="281"/>
      <c r="AP13" s="281"/>
      <c r="AQ13" s="281"/>
      <c r="AR13" s="281"/>
      <c r="AS13" s="281"/>
      <c r="AT13" s="281"/>
      <c r="AU13" s="281"/>
      <c r="AV13" s="281"/>
      <c r="AW13" s="281"/>
      <c r="AX13" s="281"/>
      <c r="AY13" s="281"/>
      <c r="AZ13" s="281"/>
      <c r="BA13" s="281"/>
      <c r="BB13" s="281"/>
      <c r="BC13" s="281"/>
      <c r="BD13" s="281"/>
      <c r="BE13" s="281"/>
      <c r="BF13" s="282"/>
      <c r="BG13" s="4"/>
    </row>
    <row r="14" spans="1:63" ht="23.25" customHeight="1" thickBot="1">
      <c r="A14" s="79"/>
      <c r="B14" s="80"/>
      <c r="C14" s="25"/>
      <c r="D14" s="26"/>
      <c r="E14" s="333" t="s">
        <v>4527</v>
      </c>
      <c r="F14" s="334"/>
      <c r="G14" s="334"/>
      <c r="H14" s="334"/>
      <c r="I14" s="334"/>
      <c r="J14" s="335"/>
      <c r="K14" s="355"/>
      <c r="L14" s="356"/>
      <c r="M14" s="356"/>
      <c r="N14" s="356"/>
      <c r="O14" s="356"/>
      <c r="P14" s="356"/>
      <c r="Q14" s="356"/>
      <c r="R14" s="356"/>
      <c r="S14" s="356"/>
      <c r="T14" s="356"/>
      <c r="U14" s="356"/>
      <c r="V14" s="356"/>
      <c r="W14" s="356"/>
      <c r="X14" s="356"/>
      <c r="Y14" s="356"/>
      <c r="Z14" s="356"/>
      <c r="AA14" s="356"/>
      <c r="AB14" s="356"/>
      <c r="AC14" s="356"/>
      <c r="AD14" s="356"/>
      <c r="AE14" s="356"/>
      <c r="AF14" s="356"/>
      <c r="AG14" s="356"/>
      <c r="AH14" s="356"/>
      <c r="AI14" s="356"/>
      <c r="AJ14" s="356"/>
      <c r="AK14" s="356"/>
      <c r="AL14" s="356"/>
      <c r="AM14" s="356"/>
      <c r="AN14" s="356"/>
      <c r="AO14" s="356"/>
      <c r="AP14" s="356"/>
      <c r="AQ14" s="356"/>
      <c r="AR14" s="356"/>
      <c r="AS14" s="356"/>
      <c r="AT14" s="356"/>
      <c r="AU14" s="356"/>
      <c r="AV14" s="356"/>
      <c r="AW14" s="356"/>
      <c r="AX14" s="356"/>
      <c r="AY14" s="356"/>
      <c r="AZ14" s="356"/>
      <c r="BA14" s="356"/>
      <c r="BB14" s="356"/>
      <c r="BC14" s="356"/>
      <c r="BD14" s="356"/>
      <c r="BE14" s="356"/>
      <c r="BF14" s="357"/>
      <c r="BG14" s="4"/>
    </row>
    <row r="15" spans="1:63" ht="19.5" customHeight="1">
      <c r="A15" s="348" t="s">
        <v>52</v>
      </c>
      <c r="B15" s="349"/>
      <c r="C15" s="311" t="s">
        <v>861</v>
      </c>
      <c r="D15" s="312"/>
      <c r="E15" s="312"/>
      <c r="F15" s="312"/>
      <c r="G15" s="312"/>
      <c r="H15" s="312"/>
      <c r="I15" s="312"/>
      <c r="J15" s="313"/>
      <c r="K15" s="316"/>
      <c r="L15" s="317"/>
      <c r="M15" s="317"/>
      <c r="N15" s="317"/>
      <c r="O15" s="317"/>
      <c r="P15" s="317"/>
      <c r="Q15" s="317"/>
      <c r="R15" s="317"/>
      <c r="S15" s="317"/>
      <c r="T15" s="317"/>
      <c r="U15" s="317"/>
      <c r="V15" s="317"/>
      <c r="W15" s="317"/>
      <c r="X15" s="317"/>
      <c r="Y15" s="317"/>
      <c r="Z15" s="317"/>
      <c r="AA15" s="317"/>
      <c r="AB15" s="317"/>
      <c r="AC15" s="317"/>
      <c r="AD15" s="317"/>
      <c r="AE15" s="317"/>
      <c r="AF15" s="317"/>
      <c r="AG15" s="317"/>
      <c r="AH15" s="317"/>
      <c r="AI15" s="317"/>
      <c r="AJ15" s="317"/>
      <c r="AK15" s="317"/>
      <c r="AL15" s="317"/>
      <c r="AM15" s="317"/>
      <c r="AN15" s="317"/>
      <c r="AO15" s="317"/>
      <c r="AP15" s="317"/>
      <c r="AQ15" s="317"/>
      <c r="AR15" s="317"/>
      <c r="AS15" s="317"/>
      <c r="AT15" s="317"/>
      <c r="AU15" s="317"/>
      <c r="AV15" s="317"/>
      <c r="AW15" s="317"/>
      <c r="AX15" s="317"/>
      <c r="AY15" s="317"/>
      <c r="AZ15" s="317"/>
      <c r="BA15" s="317"/>
      <c r="BB15" s="317"/>
      <c r="BC15" s="317"/>
      <c r="BD15" s="317"/>
      <c r="BE15" s="317"/>
      <c r="BF15" s="318"/>
      <c r="BG15" s="4"/>
      <c r="BK15" s="5"/>
    </row>
    <row r="16" spans="1:63" ht="57" customHeight="1" thickBot="1">
      <c r="A16" s="350"/>
      <c r="B16" s="351"/>
      <c r="C16" s="314"/>
      <c r="D16" s="314"/>
      <c r="E16" s="314"/>
      <c r="F16" s="314"/>
      <c r="G16" s="314"/>
      <c r="H16" s="314"/>
      <c r="I16" s="314"/>
      <c r="J16" s="315"/>
      <c r="K16" s="319"/>
      <c r="L16" s="320"/>
      <c r="M16" s="320"/>
      <c r="N16" s="320"/>
      <c r="O16" s="320"/>
      <c r="P16" s="320"/>
      <c r="Q16" s="320"/>
      <c r="R16" s="320"/>
      <c r="S16" s="320"/>
      <c r="T16" s="320"/>
      <c r="U16" s="320"/>
      <c r="V16" s="320"/>
      <c r="W16" s="320"/>
      <c r="X16" s="320"/>
      <c r="Y16" s="320"/>
      <c r="Z16" s="320"/>
      <c r="AA16" s="320"/>
      <c r="AB16" s="320"/>
      <c r="AC16" s="320"/>
      <c r="AD16" s="320"/>
      <c r="AE16" s="320"/>
      <c r="AF16" s="320"/>
      <c r="AG16" s="320"/>
      <c r="AH16" s="320"/>
      <c r="AI16" s="320"/>
      <c r="AJ16" s="320"/>
      <c r="AK16" s="320"/>
      <c r="AL16" s="320"/>
      <c r="AM16" s="320"/>
      <c r="AN16" s="320"/>
      <c r="AO16" s="320"/>
      <c r="AP16" s="320"/>
      <c r="AQ16" s="320"/>
      <c r="AR16" s="320"/>
      <c r="AS16" s="320"/>
      <c r="AT16" s="320"/>
      <c r="AU16" s="320"/>
      <c r="AV16" s="320"/>
      <c r="AW16" s="320"/>
      <c r="AX16" s="320"/>
      <c r="AY16" s="320"/>
      <c r="AZ16" s="320"/>
      <c r="BA16" s="320"/>
      <c r="BB16" s="320"/>
      <c r="BC16" s="320"/>
      <c r="BD16" s="320"/>
      <c r="BE16" s="320"/>
      <c r="BF16" s="321"/>
      <c r="BG16" s="3"/>
      <c r="BK16" s="5"/>
    </row>
    <row r="17" spans="1:59" ht="131.25" customHeight="1">
      <c r="A17" s="348" t="s">
        <v>53</v>
      </c>
      <c r="B17" s="349"/>
      <c r="C17" s="209" t="s">
        <v>4573</v>
      </c>
      <c r="D17" s="209"/>
      <c r="E17" s="209"/>
      <c r="F17" s="209"/>
      <c r="G17" s="209"/>
      <c r="H17" s="209"/>
      <c r="I17" s="209"/>
      <c r="J17" s="210"/>
      <c r="K17" s="358"/>
      <c r="L17" s="286"/>
      <c r="M17" s="286"/>
      <c r="N17" s="286"/>
      <c r="O17" s="286"/>
      <c r="P17" s="286"/>
      <c r="Q17" s="286"/>
      <c r="R17" s="286"/>
      <c r="S17" s="286"/>
      <c r="T17" s="286"/>
      <c r="U17" s="286"/>
      <c r="V17" s="286"/>
      <c r="W17" s="286"/>
      <c r="X17" s="286"/>
      <c r="Y17" s="286"/>
      <c r="Z17" s="286"/>
      <c r="AA17" s="286"/>
      <c r="AB17" s="286"/>
      <c r="AC17" s="286"/>
      <c r="AD17" s="286"/>
      <c r="AE17" s="286"/>
      <c r="AF17" s="286"/>
      <c r="AG17" s="286"/>
      <c r="AH17" s="286"/>
      <c r="AI17" s="286"/>
      <c r="AJ17" s="286"/>
      <c r="AK17" s="286"/>
      <c r="AL17" s="286"/>
      <c r="AM17" s="286"/>
      <c r="AN17" s="286"/>
      <c r="AO17" s="286"/>
      <c r="AP17" s="286"/>
      <c r="AQ17" s="286"/>
      <c r="AR17" s="286"/>
      <c r="AS17" s="286"/>
      <c r="AT17" s="286"/>
      <c r="AU17" s="286"/>
      <c r="AV17" s="286"/>
      <c r="AW17" s="286"/>
      <c r="AX17" s="286"/>
      <c r="AY17" s="286"/>
      <c r="AZ17" s="286"/>
      <c r="BA17" s="286"/>
      <c r="BB17" s="286"/>
      <c r="BC17" s="286"/>
      <c r="BD17" s="286"/>
      <c r="BE17" s="286"/>
      <c r="BF17" s="287"/>
      <c r="BG17" s="20"/>
    </row>
    <row r="18" spans="1:59" ht="19.5" customHeight="1" thickBot="1">
      <c r="A18" s="350"/>
      <c r="B18" s="351"/>
      <c r="C18" s="207" t="str">
        <f>IF(LENB(K17)/2&gt;400,"字数制限超過です","")</f>
        <v/>
      </c>
      <c r="D18" s="207"/>
      <c r="E18" s="207"/>
      <c r="F18" s="207"/>
      <c r="G18" s="207"/>
      <c r="H18" s="207"/>
      <c r="I18" s="207"/>
      <c r="J18" s="208"/>
      <c r="K18" s="319"/>
      <c r="L18" s="320"/>
      <c r="M18" s="320"/>
      <c r="N18" s="320"/>
      <c r="O18" s="320"/>
      <c r="P18" s="320"/>
      <c r="Q18" s="320"/>
      <c r="R18" s="320"/>
      <c r="S18" s="320"/>
      <c r="T18" s="320"/>
      <c r="U18" s="320"/>
      <c r="V18" s="320"/>
      <c r="W18" s="320"/>
      <c r="X18" s="320"/>
      <c r="Y18" s="320"/>
      <c r="Z18" s="320"/>
      <c r="AA18" s="320"/>
      <c r="AB18" s="320"/>
      <c r="AC18" s="320"/>
      <c r="AD18" s="320"/>
      <c r="AE18" s="320"/>
      <c r="AF18" s="320"/>
      <c r="AG18" s="320"/>
      <c r="AH18" s="320"/>
      <c r="AI18" s="320"/>
      <c r="AJ18" s="320"/>
      <c r="AK18" s="320"/>
      <c r="AL18" s="320"/>
      <c r="AM18" s="320"/>
      <c r="AN18" s="320"/>
      <c r="AO18" s="320"/>
      <c r="AP18" s="320"/>
      <c r="AQ18" s="320"/>
      <c r="AR18" s="320"/>
      <c r="AS18" s="320"/>
      <c r="AT18" s="320"/>
      <c r="AU18" s="320"/>
      <c r="AV18" s="320"/>
      <c r="AW18" s="320"/>
      <c r="AX18" s="320"/>
      <c r="AY18" s="320"/>
      <c r="AZ18" s="320"/>
      <c r="BA18" s="320"/>
      <c r="BB18" s="320"/>
      <c r="BC18" s="320"/>
      <c r="BD18" s="320"/>
      <c r="BE18" s="320"/>
      <c r="BF18" s="321"/>
      <c r="BG18" s="20"/>
    </row>
    <row r="19" spans="1:59" s="82" customFormat="1" ht="30" customHeight="1">
      <c r="A19" s="244" t="s">
        <v>54</v>
      </c>
      <c r="B19" s="112"/>
      <c r="C19" s="115" t="s">
        <v>32</v>
      </c>
      <c r="D19" s="241"/>
      <c r="E19" s="241"/>
      <c r="F19" s="241"/>
      <c r="G19" s="241"/>
      <c r="H19" s="241"/>
      <c r="I19" s="241"/>
      <c r="J19" s="241"/>
      <c r="K19" s="364"/>
      <c r="L19" s="365"/>
      <c r="M19" s="365"/>
      <c r="N19" s="365"/>
      <c r="O19" s="366"/>
      <c r="P19" s="361" t="s">
        <v>28</v>
      </c>
      <c r="Q19" s="362"/>
      <c r="R19" s="362"/>
      <c r="S19" s="362"/>
      <c r="T19" s="362"/>
      <c r="U19" s="362"/>
      <c r="V19" s="362"/>
      <c r="W19" s="362"/>
      <c r="X19" s="362"/>
      <c r="Y19" s="362"/>
      <c r="Z19" s="362"/>
      <c r="AA19" s="362"/>
      <c r="AB19" s="362"/>
      <c r="AC19" s="362"/>
      <c r="AD19" s="362"/>
      <c r="AE19" s="362"/>
      <c r="AF19" s="362"/>
      <c r="AG19" s="362"/>
      <c r="AH19" s="362"/>
      <c r="AI19" s="362"/>
      <c r="AJ19" s="362"/>
      <c r="AK19" s="362"/>
      <c r="AL19" s="362"/>
      <c r="AM19" s="362"/>
      <c r="AN19" s="362"/>
      <c r="AO19" s="362"/>
      <c r="AP19" s="362"/>
      <c r="AQ19" s="375"/>
      <c r="AR19" s="361" t="s">
        <v>854</v>
      </c>
      <c r="AS19" s="362"/>
      <c r="AT19" s="362"/>
      <c r="AU19" s="362"/>
      <c r="AV19" s="362"/>
      <c r="AW19" s="362"/>
      <c r="AX19" s="362"/>
      <c r="AY19" s="362"/>
      <c r="AZ19" s="362"/>
      <c r="BA19" s="362"/>
      <c r="BB19" s="362"/>
      <c r="BC19" s="362"/>
      <c r="BD19" s="362"/>
      <c r="BE19" s="362"/>
      <c r="BF19" s="363"/>
    </row>
    <row r="20" spans="1:59" s="82" customFormat="1" ht="30" customHeight="1">
      <c r="A20" s="245"/>
      <c r="B20" s="246"/>
      <c r="C20" s="242"/>
      <c r="D20" s="242"/>
      <c r="E20" s="242"/>
      <c r="F20" s="242"/>
      <c r="G20" s="242"/>
      <c r="H20" s="242"/>
      <c r="I20" s="242"/>
      <c r="J20" s="242"/>
      <c r="K20" s="367"/>
      <c r="L20" s="368"/>
      <c r="M20" s="368"/>
      <c r="N20" s="368"/>
      <c r="O20" s="369"/>
      <c r="P20" s="262" t="s">
        <v>853</v>
      </c>
      <c r="Q20" s="262"/>
      <c r="R20" s="262"/>
      <c r="S20" s="262"/>
      <c r="T20" s="262"/>
      <c r="U20" s="262"/>
      <c r="V20" s="262"/>
      <c r="W20" s="262" t="s">
        <v>857</v>
      </c>
      <c r="X20" s="262"/>
      <c r="Y20" s="262"/>
      <c r="Z20" s="262"/>
      <c r="AA20" s="262"/>
      <c r="AB20" s="262"/>
      <c r="AC20" s="262"/>
      <c r="AD20" s="262" t="s">
        <v>856</v>
      </c>
      <c r="AE20" s="262"/>
      <c r="AF20" s="262"/>
      <c r="AG20" s="262"/>
      <c r="AH20" s="262"/>
      <c r="AI20" s="262"/>
      <c r="AJ20" s="262"/>
      <c r="AK20" s="372" t="s">
        <v>855</v>
      </c>
      <c r="AL20" s="373"/>
      <c r="AM20" s="373"/>
      <c r="AN20" s="373"/>
      <c r="AO20" s="373"/>
      <c r="AP20" s="373"/>
      <c r="AQ20" s="374"/>
      <c r="AR20" s="263" t="s">
        <v>26</v>
      </c>
      <c r="AS20" s="263"/>
      <c r="AT20" s="263"/>
      <c r="AU20" s="263"/>
      <c r="AV20" s="264"/>
      <c r="AW20" s="359" t="s">
        <v>25</v>
      </c>
      <c r="AX20" s="271"/>
      <c r="AY20" s="271"/>
      <c r="AZ20" s="271"/>
      <c r="BA20" s="360"/>
      <c r="BB20" s="370" t="s">
        <v>24</v>
      </c>
      <c r="BC20" s="271"/>
      <c r="BD20" s="271"/>
      <c r="BE20" s="271"/>
      <c r="BF20" s="371"/>
    </row>
    <row r="21" spans="1:59" s="82" customFormat="1" ht="30" customHeight="1">
      <c r="A21" s="245"/>
      <c r="B21" s="246"/>
      <c r="C21" s="242"/>
      <c r="D21" s="242"/>
      <c r="E21" s="242"/>
      <c r="F21" s="242"/>
      <c r="G21" s="242"/>
      <c r="H21" s="242"/>
      <c r="I21" s="242"/>
      <c r="J21" s="242"/>
      <c r="K21" s="265" t="s">
        <v>29</v>
      </c>
      <c r="L21" s="266"/>
      <c r="M21" s="266"/>
      <c r="N21" s="266"/>
      <c r="O21" s="267"/>
      <c r="P21" s="226"/>
      <c r="Q21" s="227"/>
      <c r="R21" s="227"/>
      <c r="S21" s="227"/>
      <c r="T21" s="227"/>
      <c r="U21" s="271" t="s">
        <v>27</v>
      </c>
      <c r="V21" s="272"/>
      <c r="W21" s="226"/>
      <c r="X21" s="227"/>
      <c r="Y21" s="227"/>
      <c r="Z21" s="227"/>
      <c r="AA21" s="227"/>
      <c r="AB21" s="271" t="s">
        <v>27</v>
      </c>
      <c r="AC21" s="272"/>
      <c r="AD21" s="226"/>
      <c r="AE21" s="227"/>
      <c r="AF21" s="227"/>
      <c r="AG21" s="227"/>
      <c r="AH21" s="227"/>
      <c r="AI21" s="271" t="s">
        <v>27</v>
      </c>
      <c r="AJ21" s="272"/>
      <c r="AK21" s="259" t="str">
        <f>IF(OR(W21=0,AD21=0),"",W21/AD21)</f>
        <v/>
      </c>
      <c r="AL21" s="260"/>
      <c r="AM21" s="260"/>
      <c r="AN21" s="260"/>
      <c r="AO21" s="260"/>
      <c r="AP21" s="260"/>
      <c r="AQ21" s="261"/>
      <c r="AR21" s="201"/>
      <c r="AS21" s="202"/>
      <c r="AT21" s="202"/>
      <c r="AU21" s="202"/>
      <c r="AV21" s="247" t="s">
        <v>27</v>
      </c>
      <c r="AW21" s="201"/>
      <c r="AX21" s="202"/>
      <c r="AY21" s="202"/>
      <c r="AZ21" s="202"/>
      <c r="BA21" s="223" t="s">
        <v>27</v>
      </c>
      <c r="BB21" s="250">
        <f>SUM(AR21,AW21)</f>
        <v>0</v>
      </c>
      <c r="BC21" s="251"/>
      <c r="BD21" s="251"/>
      <c r="BE21" s="251"/>
      <c r="BF21" s="236" t="s">
        <v>23</v>
      </c>
    </row>
    <row r="22" spans="1:59" s="82" customFormat="1" ht="30" customHeight="1" thickBot="1">
      <c r="A22" s="245"/>
      <c r="B22" s="246"/>
      <c r="C22" s="242"/>
      <c r="D22" s="242"/>
      <c r="E22" s="242"/>
      <c r="F22" s="242"/>
      <c r="G22" s="242"/>
      <c r="H22" s="242"/>
      <c r="I22" s="242"/>
      <c r="J22" s="242"/>
      <c r="K22" s="198" t="s">
        <v>30</v>
      </c>
      <c r="L22" s="199"/>
      <c r="M22" s="199"/>
      <c r="N22" s="199"/>
      <c r="O22" s="200"/>
      <c r="P22" s="232"/>
      <c r="Q22" s="233"/>
      <c r="R22" s="233"/>
      <c r="S22" s="233"/>
      <c r="T22" s="233"/>
      <c r="U22" s="239" t="s">
        <v>27</v>
      </c>
      <c r="V22" s="240"/>
      <c r="W22" s="232"/>
      <c r="X22" s="233"/>
      <c r="Y22" s="233"/>
      <c r="Z22" s="233"/>
      <c r="AA22" s="233"/>
      <c r="AB22" s="239" t="s">
        <v>27</v>
      </c>
      <c r="AC22" s="240"/>
      <c r="AD22" s="232"/>
      <c r="AE22" s="233"/>
      <c r="AF22" s="233"/>
      <c r="AG22" s="233"/>
      <c r="AH22" s="233"/>
      <c r="AI22" s="239" t="s">
        <v>27</v>
      </c>
      <c r="AJ22" s="240"/>
      <c r="AK22" s="256" t="str">
        <f>IF(OR(W22=0,AD22=0),"",W22/AD22)</f>
        <v/>
      </c>
      <c r="AL22" s="257"/>
      <c r="AM22" s="257"/>
      <c r="AN22" s="257"/>
      <c r="AO22" s="257"/>
      <c r="AP22" s="257"/>
      <c r="AQ22" s="258"/>
      <c r="AR22" s="203"/>
      <c r="AS22" s="204"/>
      <c r="AT22" s="204"/>
      <c r="AU22" s="204"/>
      <c r="AV22" s="248"/>
      <c r="AW22" s="203"/>
      <c r="AX22" s="204"/>
      <c r="AY22" s="204"/>
      <c r="AZ22" s="204"/>
      <c r="BA22" s="224"/>
      <c r="BB22" s="252"/>
      <c r="BC22" s="253"/>
      <c r="BD22" s="253"/>
      <c r="BE22" s="253"/>
      <c r="BF22" s="237"/>
    </row>
    <row r="23" spans="1:59" s="82" customFormat="1" ht="30" customHeight="1" thickTop="1" thickBot="1">
      <c r="A23" s="113"/>
      <c r="B23" s="114"/>
      <c r="C23" s="243"/>
      <c r="D23" s="243"/>
      <c r="E23" s="243"/>
      <c r="F23" s="243"/>
      <c r="G23" s="243"/>
      <c r="H23" s="243"/>
      <c r="I23" s="243"/>
      <c r="J23" s="243"/>
      <c r="K23" s="234" t="s">
        <v>31</v>
      </c>
      <c r="L23" s="235"/>
      <c r="M23" s="235"/>
      <c r="N23" s="235"/>
      <c r="O23" s="235"/>
      <c r="P23" s="230">
        <f>SUM(P21:T22)</f>
        <v>0</v>
      </c>
      <c r="Q23" s="231"/>
      <c r="R23" s="231"/>
      <c r="S23" s="231"/>
      <c r="T23" s="231"/>
      <c r="U23" s="228" t="s">
        <v>27</v>
      </c>
      <c r="V23" s="229"/>
      <c r="W23" s="230">
        <f>SUM(W21:AA22)</f>
        <v>0</v>
      </c>
      <c r="X23" s="231"/>
      <c r="Y23" s="231"/>
      <c r="Z23" s="231"/>
      <c r="AA23" s="231"/>
      <c r="AB23" s="228" t="s">
        <v>27</v>
      </c>
      <c r="AC23" s="229"/>
      <c r="AD23" s="230">
        <f>SUM(AD21:AH22)</f>
        <v>0</v>
      </c>
      <c r="AE23" s="231"/>
      <c r="AF23" s="231"/>
      <c r="AG23" s="231"/>
      <c r="AH23" s="231"/>
      <c r="AI23" s="228" t="s">
        <v>27</v>
      </c>
      <c r="AJ23" s="229"/>
      <c r="AK23" s="268" t="str">
        <f>IF(OR(W23=0,AD23=0),"",W23/AD23)</f>
        <v/>
      </c>
      <c r="AL23" s="269"/>
      <c r="AM23" s="269"/>
      <c r="AN23" s="269"/>
      <c r="AO23" s="269"/>
      <c r="AP23" s="269"/>
      <c r="AQ23" s="270"/>
      <c r="AR23" s="205"/>
      <c r="AS23" s="206"/>
      <c r="AT23" s="206"/>
      <c r="AU23" s="206"/>
      <c r="AV23" s="249"/>
      <c r="AW23" s="205"/>
      <c r="AX23" s="206"/>
      <c r="AY23" s="206"/>
      <c r="AZ23" s="206"/>
      <c r="BA23" s="225"/>
      <c r="BB23" s="254"/>
      <c r="BC23" s="255"/>
      <c r="BD23" s="255"/>
      <c r="BE23" s="255"/>
      <c r="BF23" s="238"/>
    </row>
    <row r="24" spans="1:59" s="82" customFormat="1" ht="22.5" customHeight="1">
      <c r="A24" s="111" t="s">
        <v>59</v>
      </c>
      <c r="B24" s="112"/>
      <c r="C24" s="115" t="s">
        <v>61</v>
      </c>
      <c r="D24" s="115"/>
      <c r="E24" s="115"/>
      <c r="F24" s="115"/>
      <c r="G24" s="115"/>
      <c r="H24" s="115"/>
      <c r="I24" s="115"/>
      <c r="J24" s="115"/>
      <c r="K24" s="117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  <c r="AR24" s="118"/>
      <c r="AS24" s="118"/>
      <c r="AT24" s="118"/>
      <c r="AU24" s="118"/>
      <c r="AV24" s="118"/>
      <c r="AW24" s="118"/>
      <c r="AX24" s="118"/>
      <c r="AY24" s="118"/>
      <c r="AZ24" s="118"/>
      <c r="BA24" s="118"/>
      <c r="BB24" s="118"/>
      <c r="BC24" s="118"/>
      <c r="BD24" s="118"/>
      <c r="BE24" s="118"/>
      <c r="BF24" s="119"/>
    </row>
    <row r="25" spans="1:59" s="82" customFormat="1" ht="60" customHeight="1" thickBot="1">
      <c r="A25" s="113"/>
      <c r="B25" s="114"/>
      <c r="C25" s="116"/>
      <c r="D25" s="116"/>
      <c r="E25" s="116"/>
      <c r="F25" s="116"/>
      <c r="G25" s="116"/>
      <c r="H25" s="116"/>
      <c r="I25" s="116"/>
      <c r="J25" s="116"/>
      <c r="K25" s="120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1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1"/>
      <c r="BD25" s="121"/>
      <c r="BE25" s="121"/>
      <c r="BF25" s="122"/>
    </row>
    <row r="26" spans="1:59" ht="9" customHeight="1" thickBo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4"/>
    </row>
    <row r="27" spans="1:59" ht="28.5" customHeight="1">
      <c r="A27" s="109" t="s">
        <v>62</v>
      </c>
      <c r="B27" s="110"/>
      <c r="C27" s="217" t="s">
        <v>4607</v>
      </c>
      <c r="D27" s="217"/>
      <c r="E27" s="217"/>
      <c r="F27" s="217"/>
      <c r="G27" s="217"/>
      <c r="H27" s="217"/>
      <c r="I27" s="217"/>
      <c r="J27" s="217"/>
      <c r="K27" s="217"/>
      <c r="L27" s="217"/>
      <c r="M27" s="217"/>
      <c r="N27" s="217"/>
      <c r="O27" s="217"/>
      <c r="P27" s="217"/>
      <c r="Q27" s="217"/>
      <c r="R27" s="217"/>
      <c r="S27" s="217"/>
      <c r="T27" s="217"/>
      <c r="U27" s="217"/>
      <c r="V27" s="217"/>
      <c r="W27" s="217"/>
      <c r="X27" s="217"/>
      <c r="Y27" s="217"/>
      <c r="Z27" s="217"/>
      <c r="AA27" s="217"/>
      <c r="AB27" s="217"/>
      <c r="AC27" s="217"/>
      <c r="AD27" s="217"/>
      <c r="AE27" s="217"/>
      <c r="AF27" s="217"/>
      <c r="AG27" s="217"/>
      <c r="AH27" s="217"/>
      <c r="AI27" s="217"/>
      <c r="AJ27" s="217"/>
      <c r="AK27" s="217"/>
      <c r="AL27" s="217"/>
      <c r="AM27" s="217"/>
      <c r="AN27" s="217"/>
      <c r="AO27" s="217"/>
      <c r="AP27" s="217"/>
      <c r="AQ27" s="217"/>
      <c r="AR27" s="217"/>
      <c r="AS27" s="217"/>
      <c r="AT27" s="217"/>
      <c r="AU27" s="217"/>
      <c r="AV27" s="217"/>
      <c r="AW27" s="217"/>
      <c r="AX27" s="217"/>
      <c r="AY27" s="217"/>
      <c r="AZ27" s="217"/>
      <c r="BA27" s="217"/>
      <c r="BB27" s="217"/>
      <c r="BC27" s="217"/>
      <c r="BD27" s="217"/>
      <c r="BE27" s="217"/>
      <c r="BF27" s="218"/>
      <c r="BG27" s="3"/>
    </row>
    <row r="28" spans="1:59" ht="20.25" customHeight="1" thickBot="1">
      <c r="A28" s="211"/>
      <c r="B28" s="212"/>
      <c r="C28" s="212"/>
      <c r="D28" s="212"/>
      <c r="E28" s="212"/>
      <c r="F28" s="212"/>
      <c r="G28" s="212"/>
      <c r="H28" s="212"/>
      <c r="I28" s="212"/>
      <c r="J28" s="212"/>
      <c r="K28" s="212"/>
      <c r="L28" s="212"/>
      <c r="M28" s="212"/>
      <c r="N28" s="212"/>
      <c r="O28" s="212"/>
      <c r="P28" s="212"/>
      <c r="Q28" s="212"/>
      <c r="R28" s="212"/>
      <c r="S28" s="212"/>
      <c r="T28" s="212"/>
      <c r="U28" s="212"/>
      <c r="V28" s="212"/>
      <c r="W28" s="212"/>
      <c r="X28" s="212"/>
      <c r="Y28" s="212"/>
      <c r="Z28" s="212"/>
      <c r="AA28" s="212"/>
      <c r="AB28" s="212"/>
      <c r="AC28" s="212"/>
      <c r="AD28" s="212"/>
      <c r="AE28" s="212"/>
      <c r="AF28" s="212"/>
      <c r="AG28" s="212"/>
      <c r="AH28" s="212"/>
      <c r="AI28" s="212"/>
      <c r="AJ28" s="212"/>
      <c r="AK28" s="212"/>
      <c r="AL28" s="212"/>
      <c r="AM28" s="212"/>
      <c r="AN28" s="212"/>
      <c r="AO28" s="212"/>
      <c r="AP28" s="212"/>
      <c r="AQ28" s="212"/>
      <c r="AR28" s="212"/>
      <c r="AS28" s="212"/>
      <c r="AT28" s="212"/>
      <c r="AU28" s="212"/>
      <c r="AV28" s="212"/>
      <c r="AW28" s="212"/>
      <c r="AX28" s="212"/>
      <c r="AY28" s="212"/>
      <c r="AZ28" s="212"/>
      <c r="BA28" s="212"/>
      <c r="BB28" s="212"/>
      <c r="BC28" s="212"/>
      <c r="BD28" s="212"/>
      <c r="BE28" s="212"/>
      <c r="BF28" s="213"/>
      <c r="BG28" s="4"/>
    </row>
    <row r="29" spans="1:59" ht="8.25" customHeight="1">
      <c r="A29" s="221"/>
      <c r="B29" s="221"/>
      <c r="C29" s="221"/>
      <c r="D29" s="221"/>
      <c r="E29" s="221"/>
      <c r="F29" s="221"/>
      <c r="G29" s="221"/>
      <c r="H29" s="221"/>
      <c r="I29" s="221"/>
      <c r="J29" s="221"/>
      <c r="K29" s="221"/>
      <c r="L29" s="221"/>
      <c r="M29" s="221"/>
      <c r="N29" s="221"/>
      <c r="O29" s="221"/>
      <c r="P29" s="221"/>
      <c r="Q29" s="221"/>
      <c r="R29" s="221"/>
      <c r="S29" s="221"/>
      <c r="T29" s="221"/>
      <c r="U29" s="221"/>
      <c r="V29" s="221"/>
      <c r="W29" s="221"/>
      <c r="X29" s="221"/>
      <c r="Y29" s="221"/>
      <c r="Z29" s="221"/>
      <c r="AA29" s="221"/>
      <c r="AB29" s="221"/>
      <c r="AC29" s="221"/>
      <c r="AD29" s="221"/>
      <c r="AE29" s="221"/>
      <c r="AF29" s="221"/>
      <c r="AG29" s="221"/>
      <c r="AH29" s="221"/>
      <c r="AI29" s="221"/>
      <c r="AJ29" s="221"/>
      <c r="AK29" s="221"/>
      <c r="AL29" s="221"/>
      <c r="AM29" s="221"/>
      <c r="AN29" s="221"/>
      <c r="AO29" s="221"/>
      <c r="AP29" s="221"/>
      <c r="AQ29" s="221"/>
      <c r="AR29" s="221"/>
      <c r="AS29" s="221"/>
      <c r="AT29" s="221"/>
      <c r="AU29" s="221"/>
      <c r="AV29" s="221"/>
      <c r="AW29" s="221"/>
      <c r="AX29" s="221"/>
      <c r="AY29" s="221"/>
      <c r="AZ29" s="221"/>
      <c r="BA29" s="221"/>
      <c r="BB29" s="221"/>
      <c r="BC29" s="221"/>
      <c r="BD29" s="221"/>
      <c r="BE29" s="221"/>
      <c r="BF29" s="221"/>
      <c r="BG29" s="4"/>
    </row>
    <row r="30" spans="1:59" ht="8.25" customHeight="1" thickBo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4"/>
    </row>
    <row r="31" spans="1:59" ht="21" customHeight="1">
      <c r="A31" s="102" t="s">
        <v>4574</v>
      </c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  <c r="BD31" s="103"/>
      <c r="BE31" s="103"/>
      <c r="BF31" s="104"/>
      <c r="BG31" s="4"/>
    </row>
    <row r="32" spans="1:59" ht="30" customHeight="1">
      <c r="A32" s="108" t="s">
        <v>47</v>
      </c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93" t="s">
        <v>42</v>
      </c>
      <c r="M32" s="94"/>
      <c r="N32" s="94"/>
      <c r="O32" s="94"/>
      <c r="P32" s="94"/>
      <c r="Q32" s="94"/>
      <c r="R32" s="95"/>
      <c r="S32" s="93" t="s">
        <v>43</v>
      </c>
      <c r="T32" s="94"/>
      <c r="U32" s="94"/>
      <c r="V32" s="94"/>
      <c r="W32" s="94"/>
      <c r="X32" s="94"/>
      <c r="Y32" s="95"/>
      <c r="Z32" s="93" t="s">
        <v>44</v>
      </c>
      <c r="AA32" s="94"/>
      <c r="AB32" s="94"/>
      <c r="AC32" s="94"/>
      <c r="AD32" s="94"/>
      <c r="AE32" s="94"/>
      <c r="AF32" s="95"/>
      <c r="AG32" s="93" t="s">
        <v>45</v>
      </c>
      <c r="AH32" s="94"/>
      <c r="AI32" s="94"/>
      <c r="AJ32" s="94"/>
      <c r="AK32" s="94"/>
      <c r="AL32" s="94"/>
      <c r="AM32" s="95"/>
      <c r="AN32" s="93" t="s">
        <v>46</v>
      </c>
      <c r="AO32" s="94"/>
      <c r="AP32" s="94"/>
      <c r="AQ32" s="94"/>
      <c r="AR32" s="94"/>
      <c r="AS32" s="94"/>
      <c r="AT32" s="95"/>
      <c r="AU32" s="105" t="s">
        <v>5</v>
      </c>
      <c r="AV32" s="106"/>
      <c r="AW32" s="106"/>
      <c r="AX32" s="106"/>
      <c r="AY32" s="106"/>
      <c r="AZ32" s="106"/>
      <c r="BA32" s="106"/>
      <c r="BB32" s="106"/>
      <c r="BC32" s="106"/>
      <c r="BD32" s="106"/>
      <c r="BE32" s="106"/>
      <c r="BF32" s="107"/>
    </row>
    <row r="33" spans="1:63" ht="23.25" customHeight="1">
      <c r="A33" s="214" t="s">
        <v>3</v>
      </c>
      <c r="B33" s="215"/>
      <c r="C33" s="215"/>
      <c r="D33" s="215"/>
      <c r="E33" s="215"/>
      <c r="F33" s="215"/>
      <c r="G33" s="215"/>
      <c r="H33" s="215"/>
      <c r="I33" s="215"/>
      <c r="J33" s="215"/>
      <c r="K33" s="216"/>
      <c r="L33" s="99">
        <f>L34+L35</f>
        <v>0</v>
      </c>
      <c r="M33" s="100"/>
      <c r="N33" s="100"/>
      <c r="O33" s="100"/>
      <c r="P33" s="100"/>
      <c r="Q33" s="100"/>
      <c r="R33" s="101"/>
      <c r="S33" s="99">
        <f>S34+S35</f>
        <v>0</v>
      </c>
      <c r="T33" s="100"/>
      <c r="U33" s="100"/>
      <c r="V33" s="100"/>
      <c r="W33" s="100"/>
      <c r="X33" s="100"/>
      <c r="Y33" s="101"/>
      <c r="Z33" s="99">
        <f>Z34+Z35</f>
        <v>0</v>
      </c>
      <c r="AA33" s="100"/>
      <c r="AB33" s="100"/>
      <c r="AC33" s="100"/>
      <c r="AD33" s="100"/>
      <c r="AE33" s="100"/>
      <c r="AF33" s="101"/>
      <c r="AG33" s="99">
        <f>AG34+AG35</f>
        <v>0</v>
      </c>
      <c r="AH33" s="100"/>
      <c r="AI33" s="100"/>
      <c r="AJ33" s="100"/>
      <c r="AK33" s="100"/>
      <c r="AL33" s="100"/>
      <c r="AM33" s="101"/>
      <c r="AN33" s="99">
        <f>AN34+AN35</f>
        <v>0</v>
      </c>
      <c r="AO33" s="100"/>
      <c r="AP33" s="100"/>
      <c r="AQ33" s="100"/>
      <c r="AR33" s="100"/>
      <c r="AS33" s="100"/>
      <c r="AT33" s="101"/>
      <c r="AU33" s="96">
        <f>SUM(L33:AT33)</f>
        <v>0</v>
      </c>
      <c r="AV33" s="97"/>
      <c r="AW33" s="97"/>
      <c r="AX33" s="97"/>
      <c r="AY33" s="97"/>
      <c r="AZ33" s="97"/>
      <c r="BA33" s="97"/>
      <c r="BB33" s="97"/>
      <c r="BC33" s="97"/>
      <c r="BD33" s="97"/>
      <c r="BE33" s="97"/>
      <c r="BF33" s="98"/>
    </row>
    <row r="34" spans="1:63" ht="23.25" customHeight="1">
      <c r="A34" s="89" t="s">
        <v>4</v>
      </c>
      <c r="B34" s="90"/>
      <c r="C34" s="133" t="s">
        <v>6</v>
      </c>
      <c r="D34" s="133"/>
      <c r="E34" s="133"/>
      <c r="F34" s="133"/>
      <c r="G34" s="133"/>
      <c r="H34" s="133"/>
      <c r="I34" s="133"/>
      <c r="J34" s="133"/>
      <c r="K34" s="134"/>
      <c r="L34" s="148"/>
      <c r="M34" s="149"/>
      <c r="N34" s="149"/>
      <c r="O34" s="149"/>
      <c r="P34" s="149"/>
      <c r="Q34" s="149"/>
      <c r="R34" s="150"/>
      <c r="S34" s="148"/>
      <c r="T34" s="149"/>
      <c r="U34" s="149"/>
      <c r="V34" s="149"/>
      <c r="W34" s="149"/>
      <c r="X34" s="149"/>
      <c r="Y34" s="150"/>
      <c r="Z34" s="148"/>
      <c r="AA34" s="149"/>
      <c r="AB34" s="149"/>
      <c r="AC34" s="149"/>
      <c r="AD34" s="149"/>
      <c r="AE34" s="149"/>
      <c r="AF34" s="150"/>
      <c r="AG34" s="148"/>
      <c r="AH34" s="149"/>
      <c r="AI34" s="149"/>
      <c r="AJ34" s="149"/>
      <c r="AK34" s="149"/>
      <c r="AL34" s="149"/>
      <c r="AM34" s="150"/>
      <c r="AN34" s="148"/>
      <c r="AO34" s="149"/>
      <c r="AP34" s="149"/>
      <c r="AQ34" s="149"/>
      <c r="AR34" s="149"/>
      <c r="AS34" s="149"/>
      <c r="AT34" s="150"/>
      <c r="AU34" s="96">
        <f>SUM(L34:AT34)</f>
        <v>0</v>
      </c>
      <c r="AV34" s="97"/>
      <c r="AW34" s="97"/>
      <c r="AX34" s="97"/>
      <c r="AY34" s="97"/>
      <c r="AZ34" s="97"/>
      <c r="BA34" s="97"/>
      <c r="BB34" s="97"/>
      <c r="BC34" s="97"/>
      <c r="BD34" s="97"/>
      <c r="BE34" s="97"/>
      <c r="BF34" s="98"/>
      <c r="BG34" s="21" t="s">
        <v>38</v>
      </c>
    </row>
    <row r="35" spans="1:63" ht="23.25" customHeight="1" thickBot="1">
      <c r="A35" s="91"/>
      <c r="B35" s="92"/>
      <c r="C35" s="169" t="s">
        <v>7</v>
      </c>
      <c r="D35" s="170"/>
      <c r="E35" s="170"/>
      <c r="F35" s="170"/>
      <c r="G35" s="170"/>
      <c r="H35" s="170"/>
      <c r="I35" s="170"/>
      <c r="J35" s="170"/>
      <c r="K35" s="170"/>
      <c r="L35" s="86"/>
      <c r="M35" s="87"/>
      <c r="N35" s="87"/>
      <c r="O35" s="87"/>
      <c r="P35" s="87"/>
      <c r="Q35" s="87"/>
      <c r="R35" s="88"/>
      <c r="S35" s="86"/>
      <c r="T35" s="87"/>
      <c r="U35" s="87"/>
      <c r="V35" s="87"/>
      <c r="W35" s="87"/>
      <c r="X35" s="87"/>
      <c r="Y35" s="88"/>
      <c r="Z35" s="86"/>
      <c r="AA35" s="87"/>
      <c r="AB35" s="87"/>
      <c r="AC35" s="87"/>
      <c r="AD35" s="87"/>
      <c r="AE35" s="87"/>
      <c r="AF35" s="88"/>
      <c r="AG35" s="86"/>
      <c r="AH35" s="87"/>
      <c r="AI35" s="87"/>
      <c r="AJ35" s="87"/>
      <c r="AK35" s="87"/>
      <c r="AL35" s="87"/>
      <c r="AM35" s="88"/>
      <c r="AN35" s="86"/>
      <c r="AO35" s="87"/>
      <c r="AP35" s="87"/>
      <c r="AQ35" s="87"/>
      <c r="AR35" s="87"/>
      <c r="AS35" s="87"/>
      <c r="AT35" s="88"/>
      <c r="AU35" s="83">
        <f>SUM(L35:AT35)</f>
        <v>0</v>
      </c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5"/>
    </row>
    <row r="36" spans="1:63" ht="12.75" customHeight="1">
      <c r="A36" s="171" t="s">
        <v>4608</v>
      </c>
      <c r="B36" s="171"/>
      <c r="C36" s="171"/>
      <c r="D36" s="171"/>
      <c r="E36" s="171"/>
      <c r="F36" s="171"/>
      <c r="G36" s="171"/>
      <c r="H36" s="171"/>
      <c r="I36" s="171"/>
      <c r="J36" s="171"/>
      <c r="K36" s="171"/>
      <c r="L36" s="171"/>
      <c r="M36" s="171"/>
      <c r="N36" s="171"/>
      <c r="O36" s="171"/>
      <c r="P36" s="171"/>
      <c r="Q36" s="171"/>
      <c r="R36" s="171"/>
      <c r="S36" s="171"/>
      <c r="T36" s="171"/>
      <c r="U36" s="171"/>
      <c r="V36" s="171"/>
      <c r="W36" s="171"/>
      <c r="X36" s="171"/>
      <c r="Y36" s="171"/>
      <c r="Z36" s="171"/>
      <c r="AA36" s="171"/>
      <c r="AB36" s="171"/>
      <c r="AC36" s="171"/>
      <c r="AD36" s="171"/>
      <c r="AE36" s="171"/>
      <c r="AF36" s="171"/>
      <c r="AG36" s="171"/>
      <c r="AH36" s="171"/>
      <c r="AI36" s="171"/>
      <c r="AJ36" s="171"/>
      <c r="AK36" s="171"/>
      <c r="AL36" s="171"/>
      <c r="AM36" s="171"/>
      <c r="AN36" s="171"/>
      <c r="AO36" s="171"/>
      <c r="AP36" s="171"/>
      <c r="AQ36" s="171"/>
      <c r="AR36" s="171"/>
      <c r="AS36" s="171"/>
      <c r="AT36" s="171"/>
      <c r="AU36" s="171"/>
      <c r="AV36" s="171"/>
      <c r="AW36" s="171"/>
      <c r="AX36" s="171"/>
      <c r="AY36" s="171"/>
      <c r="AZ36" s="171"/>
      <c r="BA36" s="171"/>
      <c r="BB36" s="171"/>
      <c r="BC36" s="171"/>
      <c r="BD36" s="171"/>
      <c r="BE36" s="171"/>
      <c r="BF36" s="171"/>
    </row>
    <row r="37" spans="1:63" ht="24" customHeight="1" thickBot="1">
      <c r="A37" s="222" t="s">
        <v>37</v>
      </c>
      <c r="B37" s="222"/>
      <c r="C37" s="222"/>
      <c r="D37" s="222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  <c r="Q37" s="222"/>
      <c r="R37" s="222"/>
      <c r="S37" s="222"/>
      <c r="T37" s="222"/>
      <c r="U37" s="222"/>
      <c r="V37" s="222"/>
      <c r="W37" s="222"/>
      <c r="X37" s="222"/>
      <c r="Y37" s="222"/>
      <c r="Z37" s="222"/>
      <c r="AA37" s="222"/>
      <c r="AB37" s="222"/>
      <c r="AC37" s="222"/>
      <c r="AD37" s="222"/>
      <c r="AE37" s="222"/>
      <c r="AF37" s="222"/>
      <c r="AG37" s="222"/>
      <c r="AH37" s="222"/>
      <c r="AI37" s="222"/>
      <c r="AJ37" s="222"/>
      <c r="AK37" s="222"/>
      <c r="AL37" s="222"/>
      <c r="AM37" s="222"/>
      <c r="AN37" s="222"/>
      <c r="AO37" s="222"/>
      <c r="AP37" s="222"/>
      <c r="AQ37" s="222"/>
      <c r="AR37" s="222"/>
      <c r="AS37" s="222"/>
      <c r="AT37" s="222"/>
      <c r="AU37" s="222"/>
      <c r="AV37" s="222"/>
      <c r="AW37" s="222"/>
      <c r="AX37" s="222"/>
      <c r="AY37" s="222"/>
      <c r="AZ37" s="222"/>
      <c r="BA37" s="222"/>
      <c r="BB37" s="222"/>
      <c r="BC37" s="222"/>
      <c r="BD37" s="222"/>
      <c r="BE37" s="222"/>
      <c r="BF37" s="222"/>
    </row>
    <row r="38" spans="1:63" ht="21" customHeight="1">
      <c r="A38" s="102" t="s">
        <v>4531</v>
      </c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  <c r="BD38" s="103"/>
      <c r="BE38" s="103"/>
      <c r="BF38" s="104"/>
      <c r="BG38" s="4"/>
    </row>
    <row r="39" spans="1:63" ht="30" customHeight="1" thickBot="1">
      <c r="A39" s="131"/>
      <c r="B39" s="132"/>
      <c r="C39" s="132"/>
      <c r="D39" s="132"/>
      <c r="E39" s="132"/>
      <c r="F39" s="132"/>
      <c r="G39" s="132"/>
      <c r="H39" s="132"/>
      <c r="I39" s="132"/>
      <c r="J39" s="324" t="s">
        <v>51</v>
      </c>
      <c r="K39" s="324"/>
      <c r="L39" s="324"/>
      <c r="M39" s="325"/>
      <c r="N39" s="326"/>
      <c r="O39" s="326"/>
      <c r="P39" s="326"/>
      <c r="Q39" s="326"/>
      <c r="R39" s="326"/>
      <c r="S39" s="326"/>
      <c r="T39" s="326"/>
      <c r="U39" s="326"/>
      <c r="V39" s="326"/>
      <c r="W39" s="326"/>
      <c r="X39" s="326"/>
      <c r="Y39" s="326"/>
      <c r="Z39" s="326"/>
      <c r="AA39" s="326"/>
      <c r="AB39" s="326"/>
      <c r="AC39" s="326"/>
      <c r="AD39" s="326"/>
      <c r="AE39" s="326"/>
      <c r="AF39" s="326"/>
      <c r="AG39" s="326"/>
      <c r="AH39" s="326"/>
      <c r="AI39" s="326"/>
      <c r="AJ39" s="326"/>
      <c r="AK39" s="326"/>
      <c r="AL39" s="326"/>
      <c r="AM39" s="326"/>
      <c r="AN39" s="326"/>
      <c r="AO39" s="326"/>
      <c r="AP39" s="326"/>
      <c r="AQ39" s="326"/>
      <c r="AR39" s="326"/>
      <c r="AS39" s="326"/>
      <c r="AT39" s="326"/>
      <c r="AU39" s="326"/>
      <c r="AV39" s="326"/>
      <c r="AW39" s="326"/>
      <c r="AX39" s="326"/>
      <c r="AY39" s="326"/>
      <c r="AZ39" s="326"/>
      <c r="BA39" s="326"/>
      <c r="BB39" s="326"/>
      <c r="BC39" s="326"/>
      <c r="BD39" s="326"/>
      <c r="BE39" s="326"/>
      <c r="BF39" s="327"/>
    </row>
    <row r="40" spans="1:63" ht="18" customHeight="1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8"/>
      <c r="L40" s="38"/>
      <c r="M40" s="39"/>
      <c r="N40" s="39"/>
      <c r="O40" s="39"/>
      <c r="P40" s="39"/>
      <c r="Q40" s="39"/>
      <c r="R40" s="39"/>
      <c r="S40" s="39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</row>
    <row r="41" spans="1:63" ht="18" customHeight="1" thickBot="1">
      <c r="A41" s="151" t="s">
        <v>58</v>
      </c>
      <c r="B41" s="151"/>
      <c r="C41" s="151"/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1"/>
      <c r="P41" s="151"/>
      <c r="Q41" s="151"/>
      <c r="R41" s="151"/>
      <c r="S41" s="151"/>
      <c r="T41" s="151"/>
      <c r="U41" s="151"/>
      <c r="V41" s="151"/>
      <c r="W41" s="151"/>
      <c r="X41" s="151"/>
      <c r="Y41" s="151"/>
      <c r="Z41" s="151"/>
      <c r="AA41" s="151"/>
      <c r="AB41" s="151"/>
      <c r="AC41" s="151"/>
      <c r="AD41" s="151"/>
      <c r="AE41" s="151"/>
      <c r="AF41" s="151"/>
      <c r="AG41" s="151"/>
      <c r="AH41" s="151"/>
      <c r="AI41" s="151"/>
      <c r="AJ41" s="151"/>
      <c r="AK41" s="151"/>
      <c r="AL41" s="151"/>
      <c r="AM41" s="151"/>
      <c r="AN41" s="151"/>
      <c r="AO41" s="151"/>
      <c r="AP41" s="151"/>
      <c r="AQ41" s="151"/>
      <c r="AR41" s="151"/>
      <c r="AS41" s="151"/>
      <c r="AT41" s="151"/>
      <c r="AU41" s="151"/>
      <c r="AV41" s="151"/>
      <c r="AW41" s="151"/>
      <c r="AX41" s="151"/>
      <c r="AY41" s="151"/>
      <c r="AZ41" s="151"/>
      <c r="BA41" s="151"/>
      <c r="BB41" s="151"/>
      <c r="BC41" s="151"/>
      <c r="BD41" s="151"/>
      <c r="BE41" s="151"/>
      <c r="BF41" s="151"/>
    </row>
    <row r="42" spans="1:63" ht="27.75" customHeight="1">
      <c r="A42" s="109" t="s">
        <v>858</v>
      </c>
      <c r="B42" s="110"/>
      <c r="C42" s="123" t="s">
        <v>862</v>
      </c>
      <c r="D42" s="123"/>
      <c r="E42" s="123"/>
      <c r="F42" s="123"/>
      <c r="G42" s="123"/>
      <c r="H42" s="123"/>
      <c r="I42" s="123"/>
      <c r="J42" s="124"/>
      <c r="K42" s="152" t="s">
        <v>55</v>
      </c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  <c r="X42" s="154"/>
      <c r="Y42" s="152" t="s">
        <v>56</v>
      </c>
      <c r="Z42" s="153"/>
      <c r="AA42" s="153"/>
      <c r="AB42" s="153"/>
      <c r="AC42" s="153"/>
      <c r="AD42" s="153"/>
      <c r="AE42" s="153"/>
      <c r="AF42" s="153"/>
      <c r="AG42" s="153"/>
      <c r="AH42" s="153"/>
      <c r="AI42" s="153"/>
      <c r="AJ42" s="153"/>
      <c r="AK42" s="153"/>
      <c r="AL42" s="153"/>
      <c r="AM42" s="153"/>
      <c r="AN42" s="154"/>
      <c r="AO42" s="152" t="s">
        <v>57</v>
      </c>
      <c r="AP42" s="153"/>
      <c r="AQ42" s="153"/>
      <c r="AR42" s="153"/>
      <c r="AS42" s="153"/>
      <c r="AT42" s="153"/>
      <c r="AU42" s="153"/>
      <c r="AV42" s="153"/>
      <c r="AW42" s="153"/>
      <c r="AX42" s="153"/>
      <c r="AY42" s="153"/>
      <c r="AZ42" s="153"/>
      <c r="BA42" s="153"/>
      <c r="BB42" s="153"/>
      <c r="BC42" s="153"/>
      <c r="BD42" s="153"/>
      <c r="BE42" s="153"/>
      <c r="BF42" s="155"/>
      <c r="BG42" s="20"/>
      <c r="BH42" s="2">
        <f>S42</f>
        <v>0</v>
      </c>
    </row>
    <row r="43" spans="1:63" ht="27.75" customHeight="1">
      <c r="A43" s="348"/>
      <c r="B43" s="349"/>
      <c r="C43" s="125"/>
      <c r="D43" s="125"/>
      <c r="E43" s="125"/>
      <c r="F43" s="125"/>
      <c r="G43" s="125"/>
      <c r="H43" s="125"/>
      <c r="I43" s="125"/>
      <c r="J43" s="126"/>
      <c r="K43" s="127" t="s">
        <v>4523</v>
      </c>
      <c r="L43" s="128"/>
      <c r="M43" s="128"/>
      <c r="N43" s="128"/>
      <c r="O43" s="128"/>
      <c r="P43" s="128"/>
      <c r="Q43" s="128"/>
      <c r="R43" s="128"/>
      <c r="S43" s="128"/>
      <c r="T43" s="128"/>
      <c r="U43" s="128"/>
      <c r="V43" s="128"/>
      <c r="W43" s="128"/>
      <c r="X43" s="129"/>
      <c r="Y43" s="127" t="s">
        <v>4523</v>
      </c>
      <c r="Z43" s="128"/>
      <c r="AA43" s="128"/>
      <c r="AB43" s="128"/>
      <c r="AC43" s="128"/>
      <c r="AD43" s="128"/>
      <c r="AE43" s="128"/>
      <c r="AF43" s="128"/>
      <c r="AG43" s="128"/>
      <c r="AH43" s="128"/>
      <c r="AI43" s="128"/>
      <c r="AJ43" s="128"/>
      <c r="AK43" s="128"/>
      <c r="AL43" s="128"/>
      <c r="AM43" s="128"/>
      <c r="AN43" s="129"/>
      <c r="AO43" s="127" t="s">
        <v>4523</v>
      </c>
      <c r="AP43" s="128"/>
      <c r="AQ43" s="128"/>
      <c r="AR43" s="128"/>
      <c r="AS43" s="128"/>
      <c r="AT43" s="128"/>
      <c r="AU43" s="128"/>
      <c r="AV43" s="128"/>
      <c r="AW43" s="128"/>
      <c r="AX43" s="128"/>
      <c r="AY43" s="128"/>
      <c r="AZ43" s="128"/>
      <c r="BA43" s="128"/>
      <c r="BB43" s="128"/>
      <c r="BC43" s="128"/>
      <c r="BD43" s="128"/>
      <c r="BE43" s="128"/>
      <c r="BF43" s="130"/>
      <c r="BG43" s="20"/>
      <c r="BH43" s="81" t="str">
        <f>LEFT(Y43,2)</f>
        <v>(選</v>
      </c>
      <c r="BI43" s="81" t="str">
        <f>MID(Y43,4,2)</f>
        <v>して</v>
      </c>
      <c r="BJ43" s="81" t="str">
        <f>BH43&amp;BI43</f>
        <v>(選して</v>
      </c>
      <c r="BK43" s="81" t="str">
        <f>"_"&amp;BJ43</f>
        <v>_(選して</v>
      </c>
    </row>
    <row r="44" spans="1:63" ht="27.75" customHeight="1">
      <c r="A44" s="348"/>
      <c r="B44" s="349"/>
      <c r="C44" s="125"/>
      <c r="D44" s="125"/>
      <c r="E44" s="125"/>
      <c r="F44" s="125"/>
      <c r="G44" s="125"/>
      <c r="H44" s="125"/>
      <c r="I44" s="125"/>
      <c r="J44" s="126"/>
      <c r="K44" s="127" t="s">
        <v>4523</v>
      </c>
      <c r="L44" s="128"/>
      <c r="M44" s="128"/>
      <c r="N44" s="128"/>
      <c r="O44" s="128"/>
      <c r="P44" s="128"/>
      <c r="Q44" s="128"/>
      <c r="R44" s="128"/>
      <c r="S44" s="128"/>
      <c r="T44" s="128"/>
      <c r="U44" s="128"/>
      <c r="V44" s="128"/>
      <c r="W44" s="128"/>
      <c r="X44" s="129"/>
      <c r="Y44" s="127" t="s">
        <v>4523</v>
      </c>
      <c r="Z44" s="128"/>
      <c r="AA44" s="128"/>
      <c r="AB44" s="128"/>
      <c r="AC44" s="128"/>
      <c r="AD44" s="128"/>
      <c r="AE44" s="128"/>
      <c r="AF44" s="128"/>
      <c r="AG44" s="128"/>
      <c r="AH44" s="128"/>
      <c r="AI44" s="128"/>
      <c r="AJ44" s="128"/>
      <c r="AK44" s="128"/>
      <c r="AL44" s="128"/>
      <c r="AM44" s="128"/>
      <c r="AN44" s="129"/>
      <c r="AO44" s="127" t="s">
        <v>4523</v>
      </c>
      <c r="AP44" s="128"/>
      <c r="AQ44" s="128"/>
      <c r="AR44" s="128"/>
      <c r="AS44" s="128"/>
      <c r="AT44" s="128"/>
      <c r="AU44" s="128"/>
      <c r="AV44" s="128"/>
      <c r="AW44" s="128"/>
      <c r="AX44" s="128"/>
      <c r="AY44" s="128"/>
      <c r="AZ44" s="128"/>
      <c r="BA44" s="128"/>
      <c r="BB44" s="128"/>
      <c r="BC44" s="128"/>
      <c r="BD44" s="128"/>
      <c r="BE44" s="128"/>
      <c r="BF44" s="130"/>
      <c r="BG44" s="20"/>
      <c r="BH44" s="81" t="str">
        <f t="shared" ref="BH44:BH47" si="0">LEFT(Y44,2)</f>
        <v>(選</v>
      </c>
      <c r="BI44" s="81" t="str">
        <f t="shared" ref="BI44:BI47" si="1">MID(Y44,4,2)</f>
        <v>して</v>
      </c>
      <c r="BJ44" s="81" t="str">
        <f t="shared" ref="BJ44:BJ47" si="2">BH44&amp;BI44</f>
        <v>(選して</v>
      </c>
      <c r="BK44" s="81" t="str">
        <f t="shared" ref="BK44:BK47" si="3">"_"&amp;BJ44</f>
        <v>_(選して</v>
      </c>
    </row>
    <row r="45" spans="1:63" ht="27.75" customHeight="1">
      <c r="A45" s="348"/>
      <c r="B45" s="349"/>
      <c r="C45" s="125"/>
      <c r="D45" s="125"/>
      <c r="E45" s="125"/>
      <c r="F45" s="125"/>
      <c r="G45" s="125"/>
      <c r="H45" s="125"/>
      <c r="I45" s="125"/>
      <c r="J45" s="126"/>
      <c r="K45" s="127" t="s">
        <v>4523</v>
      </c>
      <c r="L45" s="128"/>
      <c r="M45" s="128"/>
      <c r="N45" s="128"/>
      <c r="O45" s="128"/>
      <c r="P45" s="128"/>
      <c r="Q45" s="128"/>
      <c r="R45" s="128"/>
      <c r="S45" s="128"/>
      <c r="T45" s="128"/>
      <c r="U45" s="128"/>
      <c r="V45" s="128"/>
      <c r="W45" s="128"/>
      <c r="X45" s="129"/>
      <c r="Y45" s="127" t="s">
        <v>4523</v>
      </c>
      <c r="Z45" s="128"/>
      <c r="AA45" s="128"/>
      <c r="AB45" s="128"/>
      <c r="AC45" s="128"/>
      <c r="AD45" s="128"/>
      <c r="AE45" s="128"/>
      <c r="AF45" s="128"/>
      <c r="AG45" s="128"/>
      <c r="AH45" s="128"/>
      <c r="AI45" s="128"/>
      <c r="AJ45" s="128"/>
      <c r="AK45" s="128"/>
      <c r="AL45" s="128"/>
      <c r="AM45" s="128"/>
      <c r="AN45" s="129"/>
      <c r="AO45" s="127" t="s">
        <v>4523</v>
      </c>
      <c r="AP45" s="128"/>
      <c r="AQ45" s="128"/>
      <c r="AR45" s="128"/>
      <c r="AS45" s="128"/>
      <c r="AT45" s="128"/>
      <c r="AU45" s="128"/>
      <c r="AV45" s="128"/>
      <c r="AW45" s="128"/>
      <c r="AX45" s="128"/>
      <c r="AY45" s="128"/>
      <c r="AZ45" s="128"/>
      <c r="BA45" s="128"/>
      <c r="BB45" s="128"/>
      <c r="BC45" s="128"/>
      <c r="BD45" s="128"/>
      <c r="BE45" s="128"/>
      <c r="BF45" s="130"/>
      <c r="BG45" s="20"/>
      <c r="BH45" s="81" t="str">
        <f t="shared" si="0"/>
        <v>(選</v>
      </c>
      <c r="BI45" s="81" t="str">
        <f t="shared" si="1"/>
        <v>して</v>
      </c>
      <c r="BJ45" s="81" t="str">
        <f t="shared" si="2"/>
        <v>(選して</v>
      </c>
      <c r="BK45" s="81" t="str">
        <f t="shared" si="3"/>
        <v>_(選して</v>
      </c>
    </row>
    <row r="46" spans="1:63" ht="27.75" customHeight="1">
      <c r="A46" s="348"/>
      <c r="B46" s="349"/>
      <c r="C46" s="125"/>
      <c r="D46" s="125"/>
      <c r="E46" s="125"/>
      <c r="F46" s="125"/>
      <c r="G46" s="125"/>
      <c r="H46" s="125"/>
      <c r="I46" s="125"/>
      <c r="J46" s="126"/>
      <c r="K46" s="127" t="s">
        <v>4523</v>
      </c>
      <c r="L46" s="128"/>
      <c r="M46" s="128"/>
      <c r="N46" s="128"/>
      <c r="O46" s="128"/>
      <c r="P46" s="128"/>
      <c r="Q46" s="128"/>
      <c r="R46" s="128"/>
      <c r="S46" s="128"/>
      <c r="T46" s="128"/>
      <c r="U46" s="128"/>
      <c r="V46" s="128"/>
      <c r="W46" s="128"/>
      <c r="X46" s="129"/>
      <c r="Y46" s="127" t="s">
        <v>4523</v>
      </c>
      <c r="Z46" s="128"/>
      <c r="AA46" s="128"/>
      <c r="AB46" s="128"/>
      <c r="AC46" s="128"/>
      <c r="AD46" s="128"/>
      <c r="AE46" s="128"/>
      <c r="AF46" s="128"/>
      <c r="AG46" s="128"/>
      <c r="AH46" s="128"/>
      <c r="AI46" s="128"/>
      <c r="AJ46" s="128"/>
      <c r="AK46" s="128"/>
      <c r="AL46" s="128"/>
      <c r="AM46" s="128"/>
      <c r="AN46" s="129"/>
      <c r="AO46" s="127" t="s">
        <v>4523</v>
      </c>
      <c r="AP46" s="128"/>
      <c r="AQ46" s="128"/>
      <c r="AR46" s="128"/>
      <c r="AS46" s="128"/>
      <c r="AT46" s="128"/>
      <c r="AU46" s="128"/>
      <c r="AV46" s="128"/>
      <c r="AW46" s="128"/>
      <c r="AX46" s="128"/>
      <c r="AY46" s="128"/>
      <c r="AZ46" s="128"/>
      <c r="BA46" s="128"/>
      <c r="BB46" s="128"/>
      <c r="BC46" s="128"/>
      <c r="BD46" s="128"/>
      <c r="BE46" s="128"/>
      <c r="BF46" s="130"/>
      <c r="BG46" s="20"/>
      <c r="BH46" s="81" t="str">
        <f t="shared" si="0"/>
        <v>(選</v>
      </c>
      <c r="BI46" s="81" t="str">
        <f t="shared" si="1"/>
        <v>して</v>
      </c>
      <c r="BJ46" s="81" t="str">
        <f t="shared" si="2"/>
        <v>(選して</v>
      </c>
      <c r="BK46" s="81" t="str">
        <f t="shared" si="3"/>
        <v>_(選して</v>
      </c>
    </row>
    <row r="47" spans="1:63" ht="27.75" customHeight="1" thickBot="1">
      <c r="A47" s="350"/>
      <c r="B47" s="351"/>
      <c r="C47" s="125"/>
      <c r="D47" s="125"/>
      <c r="E47" s="125"/>
      <c r="F47" s="125"/>
      <c r="G47" s="125"/>
      <c r="H47" s="125"/>
      <c r="I47" s="125"/>
      <c r="J47" s="126"/>
      <c r="K47" s="127" t="s">
        <v>4523</v>
      </c>
      <c r="L47" s="128"/>
      <c r="M47" s="128"/>
      <c r="N47" s="128"/>
      <c r="O47" s="128"/>
      <c r="P47" s="128"/>
      <c r="Q47" s="128"/>
      <c r="R47" s="128"/>
      <c r="S47" s="128"/>
      <c r="T47" s="128"/>
      <c r="U47" s="128"/>
      <c r="V47" s="128"/>
      <c r="W47" s="128"/>
      <c r="X47" s="129"/>
      <c r="Y47" s="127" t="s">
        <v>4523</v>
      </c>
      <c r="Z47" s="128"/>
      <c r="AA47" s="128"/>
      <c r="AB47" s="128"/>
      <c r="AC47" s="128"/>
      <c r="AD47" s="128"/>
      <c r="AE47" s="128"/>
      <c r="AF47" s="128"/>
      <c r="AG47" s="128"/>
      <c r="AH47" s="128"/>
      <c r="AI47" s="128"/>
      <c r="AJ47" s="128"/>
      <c r="AK47" s="128"/>
      <c r="AL47" s="128"/>
      <c r="AM47" s="128"/>
      <c r="AN47" s="129"/>
      <c r="AO47" s="127" t="s">
        <v>4523</v>
      </c>
      <c r="AP47" s="128"/>
      <c r="AQ47" s="128"/>
      <c r="AR47" s="128"/>
      <c r="AS47" s="128"/>
      <c r="AT47" s="128"/>
      <c r="AU47" s="128"/>
      <c r="AV47" s="128"/>
      <c r="AW47" s="128"/>
      <c r="AX47" s="128"/>
      <c r="AY47" s="128"/>
      <c r="AZ47" s="128"/>
      <c r="BA47" s="128"/>
      <c r="BB47" s="128"/>
      <c r="BC47" s="128"/>
      <c r="BD47" s="128"/>
      <c r="BE47" s="128"/>
      <c r="BF47" s="130"/>
      <c r="BG47" s="20"/>
      <c r="BH47" s="81" t="str">
        <f t="shared" si="0"/>
        <v>(選</v>
      </c>
      <c r="BI47" s="81" t="str">
        <f t="shared" si="1"/>
        <v>して</v>
      </c>
      <c r="BJ47" s="81" t="str">
        <f t="shared" si="2"/>
        <v>(選して</v>
      </c>
      <c r="BK47" s="81" t="str">
        <f t="shared" si="3"/>
        <v>_(選して</v>
      </c>
    </row>
    <row r="48" spans="1:63" ht="27.75" customHeight="1" thickBot="1">
      <c r="A48" s="219" t="s">
        <v>859</v>
      </c>
      <c r="B48" s="220"/>
      <c r="C48" s="189" t="s">
        <v>50</v>
      </c>
      <c r="D48" s="189"/>
      <c r="E48" s="189"/>
      <c r="F48" s="189"/>
      <c r="G48" s="189"/>
      <c r="H48" s="189"/>
      <c r="I48" s="189"/>
      <c r="J48" s="190"/>
      <c r="K48" s="352" t="s">
        <v>863</v>
      </c>
      <c r="L48" s="353"/>
      <c r="M48" s="353"/>
      <c r="N48" s="353"/>
      <c r="O48" s="353"/>
      <c r="P48" s="353"/>
      <c r="Q48" s="353"/>
      <c r="R48" s="353"/>
      <c r="S48" s="353"/>
      <c r="T48" s="353"/>
      <c r="U48" s="353"/>
      <c r="V48" s="353"/>
      <c r="W48" s="353"/>
      <c r="X48" s="353"/>
      <c r="Y48" s="353"/>
      <c r="Z48" s="353"/>
      <c r="AA48" s="353"/>
      <c r="AB48" s="353"/>
      <c r="AC48" s="353"/>
      <c r="AD48" s="353"/>
      <c r="AE48" s="353"/>
      <c r="AF48" s="353"/>
      <c r="AG48" s="353"/>
      <c r="AH48" s="353"/>
      <c r="AI48" s="353"/>
      <c r="AJ48" s="353"/>
      <c r="AK48" s="353"/>
      <c r="AL48" s="353"/>
      <c r="AM48" s="353"/>
      <c r="AN48" s="353"/>
      <c r="AO48" s="353"/>
      <c r="AP48" s="353"/>
      <c r="AQ48" s="353"/>
      <c r="AR48" s="353"/>
      <c r="AS48" s="353"/>
      <c r="AT48" s="353"/>
      <c r="AU48" s="353"/>
      <c r="AV48" s="353"/>
      <c r="AW48" s="353"/>
      <c r="AX48" s="353"/>
      <c r="AY48" s="353"/>
      <c r="AZ48" s="353"/>
      <c r="BA48" s="353"/>
      <c r="BB48" s="353"/>
      <c r="BC48" s="353"/>
      <c r="BD48" s="353"/>
      <c r="BE48" s="353"/>
      <c r="BF48" s="354"/>
      <c r="BG48" s="4"/>
      <c r="BK48" s="5"/>
    </row>
    <row r="49" spans="1:58" ht="9" customHeight="1" thickBot="1">
      <c r="A49" s="7"/>
      <c r="B49" s="7"/>
      <c r="C49" s="7"/>
      <c r="D49" s="7"/>
      <c r="E49" s="7"/>
      <c r="F49" s="7"/>
      <c r="G49" s="7"/>
      <c r="H49" s="7"/>
      <c r="I49" s="7"/>
      <c r="J49" s="7"/>
      <c r="K49" s="8"/>
      <c r="L49" s="8"/>
      <c r="M49" s="9"/>
      <c r="N49" s="9"/>
      <c r="O49" s="9"/>
      <c r="P49" s="9"/>
      <c r="Q49" s="9"/>
      <c r="R49" s="9"/>
      <c r="S49" s="9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</row>
    <row r="50" spans="1:58" ht="28.5" customHeight="1">
      <c r="A50" s="389" t="s">
        <v>4610</v>
      </c>
      <c r="B50" s="388"/>
      <c r="C50" s="386" t="s">
        <v>4609</v>
      </c>
      <c r="D50" s="386"/>
      <c r="E50" s="386"/>
      <c r="F50" s="386"/>
      <c r="G50" s="386"/>
      <c r="H50" s="386"/>
      <c r="I50" s="386"/>
      <c r="J50" s="386"/>
      <c r="K50" s="386"/>
      <c r="L50" s="386"/>
      <c r="M50" s="386"/>
      <c r="N50" s="386"/>
      <c r="O50" s="386"/>
      <c r="P50" s="386"/>
      <c r="Q50" s="386"/>
      <c r="R50" s="386"/>
      <c r="S50" s="386"/>
      <c r="T50" s="386"/>
      <c r="U50" s="386"/>
      <c r="V50" s="386"/>
      <c r="W50" s="386"/>
      <c r="X50" s="386"/>
      <c r="Y50" s="386"/>
      <c r="Z50" s="386"/>
      <c r="AA50" s="386"/>
      <c r="AB50" s="386"/>
      <c r="AC50" s="386"/>
      <c r="AD50" s="386"/>
      <c r="AE50" s="386"/>
      <c r="AF50" s="386"/>
      <c r="AG50" s="386"/>
      <c r="AH50" s="386"/>
      <c r="AI50" s="386"/>
      <c r="AJ50" s="386"/>
      <c r="AK50" s="386"/>
      <c r="AL50" s="386"/>
      <c r="AM50" s="386"/>
      <c r="AN50" s="386"/>
      <c r="AO50" s="386"/>
      <c r="AP50" s="386"/>
      <c r="AQ50" s="386"/>
      <c r="AR50" s="386"/>
      <c r="AS50" s="386"/>
      <c r="AT50" s="386"/>
      <c r="AU50" s="386"/>
      <c r="AV50" s="386"/>
      <c r="AW50" s="386"/>
      <c r="AX50" s="386"/>
      <c r="AY50" s="386"/>
      <c r="AZ50" s="386"/>
      <c r="BA50" s="386"/>
      <c r="BB50" s="386"/>
      <c r="BC50" s="386"/>
      <c r="BD50" s="386"/>
      <c r="BE50" s="386"/>
      <c r="BF50" s="387"/>
    </row>
    <row r="51" spans="1:58" ht="30.75" customHeight="1">
      <c r="A51" s="156" t="s">
        <v>8</v>
      </c>
      <c r="B51" s="157"/>
      <c r="C51" s="157"/>
      <c r="D51" s="157"/>
      <c r="E51" s="157"/>
      <c r="F51" s="157"/>
      <c r="G51" s="158"/>
      <c r="H51" s="159"/>
      <c r="I51" s="160"/>
      <c r="J51" s="160"/>
      <c r="K51" s="160"/>
      <c r="L51" s="160"/>
      <c r="M51" s="160"/>
      <c r="N51" s="160"/>
      <c r="O51" s="160"/>
      <c r="P51" s="160"/>
      <c r="Q51" s="160"/>
      <c r="R51" s="160"/>
      <c r="S51" s="160"/>
      <c r="T51" s="160"/>
      <c r="U51" s="160"/>
      <c r="V51" s="160"/>
      <c r="W51" s="160"/>
      <c r="X51" s="160"/>
      <c r="Y51" s="160"/>
      <c r="Z51" s="161"/>
      <c r="AA51" s="380" t="s">
        <v>9</v>
      </c>
      <c r="AB51" s="381"/>
      <c r="AC51" s="381"/>
      <c r="AD51" s="381"/>
      <c r="AE51" s="381"/>
      <c r="AF51" s="381"/>
      <c r="AG51" s="382"/>
      <c r="AH51" s="159"/>
      <c r="AI51" s="384"/>
      <c r="AJ51" s="384"/>
      <c r="AK51" s="384"/>
      <c r="AL51" s="384"/>
      <c r="AM51" s="384"/>
      <c r="AN51" s="384"/>
      <c r="AO51" s="384"/>
      <c r="AP51" s="384"/>
      <c r="AQ51" s="384"/>
      <c r="AR51" s="384"/>
      <c r="AS51" s="384"/>
      <c r="AT51" s="384"/>
      <c r="AU51" s="384"/>
      <c r="AV51" s="384"/>
      <c r="AW51" s="384"/>
      <c r="AX51" s="384"/>
      <c r="AY51" s="384"/>
      <c r="AZ51" s="384"/>
      <c r="BA51" s="384"/>
      <c r="BB51" s="384"/>
      <c r="BC51" s="384"/>
      <c r="BD51" s="384"/>
      <c r="BE51" s="384"/>
      <c r="BF51" s="385"/>
    </row>
    <row r="52" spans="1:58" ht="18.75" customHeight="1">
      <c r="A52" s="135" t="s">
        <v>10</v>
      </c>
      <c r="B52" s="136"/>
      <c r="C52" s="136"/>
      <c r="D52" s="136"/>
      <c r="E52" s="136"/>
      <c r="F52" s="136"/>
      <c r="G52" s="137"/>
      <c r="H52" s="145" t="s">
        <v>40</v>
      </c>
      <c r="I52" s="146"/>
      <c r="J52" s="146"/>
      <c r="K52" s="146"/>
      <c r="L52" s="146"/>
      <c r="M52" s="146"/>
      <c r="N52" s="147"/>
      <c r="O52" s="165"/>
      <c r="P52" s="166"/>
      <c r="Q52" s="166"/>
      <c r="R52" s="166"/>
      <c r="S52" s="166"/>
      <c r="T52" s="166"/>
      <c r="U52" s="166"/>
      <c r="V52" s="166"/>
      <c r="W52" s="166"/>
      <c r="X52" s="166"/>
      <c r="Y52" s="166"/>
      <c r="Z52" s="166"/>
      <c r="AA52" s="166"/>
      <c r="AB52" s="166"/>
      <c r="AC52" s="139"/>
      <c r="AD52" s="140"/>
      <c r="AE52" s="140"/>
      <c r="AF52" s="140"/>
      <c r="AG52" s="140"/>
      <c r="AH52" s="140"/>
      <c r="AI52" s="140"/>
      <c r="AJ52" s="12"/>
      <c r="AK52" s="141"/>
      <c r="AL52" s="141"/>
      <c r="AM52" s="141"/>
      <c r="AN52" s="141"/>
      <c r="AO52" s="141"/>
      <c r="AP52" s="141"/>
      <c r="AQ52" s="141"/>
      <c r="AR52" s="141"/>
      <c r="AS52" s="141"/>
      <c r="AT52" s="141"/>
      <c r="AU52" s="141"/>
      <c r="AV52" s="141"/>
      <c r="AW52" s="141"/>
      <c r="AX52" s="141"/>
      <c r="AY52" s="141"/>
      <c r="AZ52" s="141"/>
      <c r="BA52" s="141"/>
      <c r="BB52" s="141"/>
      <c r="BC52" s="141"/>
      <c r="BD52" s="141"/>
      <c r="BE52" s="141"/>
      <c r="BF52" s="142"/>
    </row>
    <row r="53" spans="1:58" ht="24.95" customHeight="1">
      <c r="A53" s="138"/>
      <c r="B53" s="94"/>
      <c r="C53" s="94"/>
      <c r="D53" s="94"/>
      <c r="E53" s="94"/>
      <c r="F53" s="94"/>
      <c r="G53" s="95"/>
      <c r="H53" s="16" t="s">
        <v>4533</v>
      </c>
      <c r="I53" s="17"/>
      <c r="J53" s="17"/>
      <c r="K53" s="17"/>
      <c r="L53" s="17"/>
      <c r="M53" s="17"/>
      <c r="N53" s="18"/>
      <c r="O53" s="167"/>
      <c r="P53" s="168"/>
      <c r="Q53" s="168"/>
      <c r="R53" s="168"/>
      <c r="S53" s="168"/>
      <c r="T53" s="168"/>
      <c r="U53" s="168"/>
      <c r="V53" s="168"/>
      <c r="W53" s="168"/>
      <c r="X53" s="168"/>
      <c r="Y53" s="168"/>
      <c r="Z53" s="168"/>
      <c r="AA53" s="168"/>
      <c r="AB53" s="168"/>
      <c r="AC53" s="162" t="s">
        <v>4534</v>
      </c>
      <c r="AD53" s="163"/>
      <c r="AE53" s="163"/>
      <c r="AF53" s="163"/>
      <c r="AG53" s="163"/>
      <c r="AH53" s="163"/>
      <c r="AI53" s="163"/>
      <c r="AJ53" s="164"/>
      <c r="AK53" s="143"/>
      <c r="AL53" s="143"/>
      <c r="AM53" s="143"/>
      <c r="AN53" s="143"/>
      <c r="AO53" s="143"/>
      <c r="AP53" s="143"/>
      <c r="AQ53" s="143"/>
      <c r="AR53" s="143"/>
      <c r="AS53" s="143"/>
      <c r="AT53" s="143"/>
      <c r="AU53" s="143"/>
      <c r="AV53" s="143"/>
      <c r="AW53" s="143"/>
      <c r="AX53" s="143"/>
      <c r="AY53" s="143"/>
      <c r="AZ53" s="143"/>
      <c r="BA53" s="143"/>
      <c r="BB53" s="143"/>
      <c r="BC53" s="143"/>
      <c r="BD53" s="143"/>
      <c r="BE53" s="143"/>
      <c r="BF53" s="144"/>
    </row>
    <row r="54" spans="1:58" ht="20.100000000000001" customHeight="1">
      <c r="A54" s="339" t="s">
        <v>11</v>
      </c>
      <c r="B54" s="340"/>
      <c r="C54" s="340"/>
      <c r="D54" s="340"/>
      <c r="E54" s="340"/>
      <c r="F54" s="340"/>
      <c r="G54" s="341"/>
      <c r="H54" s="145" t="s">
        <v>40</v>
      </c>
      <c r="I54" s="146"/>
      <c r="J54" s="146"/>
      <c r="K54" s="146"/>
      <c r="L54" s="146"/>
      <c r="M54" s="146"/>
      <c r="N54" s="147"/>
      <c r="O54" s="165"/>
      <c r="P54" s="166"/>
      <c r="Q54" s="166"/>
      <c r="R54" s="166"/>
      <c r="S54" s="166"/>
      <c r="T54" s="166"/>
      <c r="U54" s="166"/>
      <c r="V54" s="166"/>
      <c r="W54" s="166"/>
      <c r="X54" s="166"/>
      <c r="Y54" s="166"/>
      <c r="Z54" s="166"/>
      <c r="AA54" s="166"/>
      <c r="AB54" s="166"/>
      <c r="AC54" s="139"/>
      <c r="AD54" s="140"/>
      <c r="AE54" s="140"/>
      <c r="AF54" s="140"/>
      <c r="AG54" s="140"/>
      <c r="AH54" s="140"/>
      <c r="AI54" s="140"/>
      <c r="AJ54" s="13"/>
      <c r="AK54" s="141"/>
      <c r="AL54" s="141"/>
      <c r="AM54" s="141"/>
      <c r="AN54" s="141"/>
      <c r="AO54" s="141"/>
      <c r="AP54" s="141"/>
      <c r="AQ54" s="141"/>
      <c r="AR54" s="141"/>
      <c r="AS54" s="141"/>
      <c r="AT54" s="141"/>
      <c r="AU54" s="141"/>
      <c r="AV54" s="141"/>
      <c r="AW54" s="141"/>
      <c r="AX54" s="141"/>
      <c r="AY54" s="141"/>
      <c r="AZ54" s="141"/>
      <c r="BA54" s="141"/>
      <c r="BB54" s="141"/>
      <c r="BC54" s="141"/>
      <c r="BD54" s="141"/>
      <c r="BE54" s="141"/>
      <c r="BF54" s="142"/>
    </row>
    <row r="55" spans="1:58" ht="24.95" customHeight="1">
      <c r="A55" s="342"/>
      <c r="B55" s="343"/>
      <c r="C55" s="343"/>
      <c r="D55" s="343"/>
      <c r="E55" s="343"/>
      <c r="F55" s="343"/>
      <c r="G55" s="344"/>
      <c r="H55" s="14" t="s">
        <v>4532</v>
      </c>
      <c r="I55" s="15"/>
      <c r="J55" s="15"/>
      <c r="K55" s="15"/>
      <c r="L55" s="15"/>
      <c r="M55" s="15"/>
      <c r="N55" s="19"/>
      <c r="O55" s="184"/>
      <c r="P55" s="185"/>
      <c r="Q55" s="185"/>
      <c r="R55" s="185"/>
      <c r="S55" s="185"/>
      <c r="T55" s="185"/>
      <c r="U55" s="185"/>
      <c r="V55" s="185"/>
      <c r="W55" s="185"/>
      <c r="X55" s="185"/>
      <c r="Y55" s="185"/>
      <c r="Z55" s="185"/>
      <c r="AA55" s="185"/>
      <c r="AB55" s="185"/>
      <c r="AC55" s="377" t="s">
        <v>4534</v>
      </c>
      <c r="AD55" s="378"/>
      <c r="AE55" s="378"/>
      <c r="AF55" s="378"/>
      <c r="AG55" s="378"/>
      <c r="AH55" s="378"/>
      <c r="AI55" s="378"/>
      <c r="AJ55" s="379"/>
      <c r="AK55" s="175"/>
      <c r="AL55" s="175"/>
      <c r="AM55" s="175"/>
      <c r="AN55" s="175"/>
      <c r="AO55" s="175"/>
      <c r="AP55" s="175"/>
      <c r="AQ55" s="175"/>
      <c r="AR55" s="175"/>
      <c r="AS55" s="175"/>
      <c r="AT55" s="175"/>
      <c r="AU55" s="175"/>
      <c r="AV55" s="175"/>
      <c r="AW55" s="175"/>
      <c r="AX55" s="175"/>
      <c r="AY55" s="175"/>
      <c r="AZ55" s="175"/>
      <c r="BA55" s="175"/>
      <c r="BB55" s="175"/>
      <c r="BC55" s="175"/>
      <c r="BD55" s="175"/>
      <c r="BE55" s="175"/>
      <c r="BF55" s="176"/>
    </row>
    <row r="56" spans="1:58" ht="20.100000000000001" customHeight="1">
      <c r="A56" s="342"/>
      <c r="B56" s="343"/>
      <c r="C56" s="343"/>
      <c r="D56" s="343"/>
      <c r="E56" s="343"/>
      <c r="F56" s="343"/>
      <c r="G56" s="344"/>
      <c r="H56" s="383" t="s">
        <v>12</v>
      </c>
      <c r="I56" s="181"/>
      <c r="J56" s="181"/>
      <c r="K56" s="181"/>
      <c r="L56" s="181"/>
      <c r="M56" s="181"/>
      <c r="N56" s="182"/>
      <c r="O56" s="178"/>
      <c r="P56" s="179"/>
      <c r="Q56" s="179"/>
      <c r="R56" s="179"/>
      <c r="S56" s="179"/>
      <c r="T56" s="179"/>
      <c r="U56" s="179"/>
      <c r="V56" s="179"/>
      <c r="W56" s="179"/>
      <c r="X56" s="179"/>
      <c r="Y56" s="179"/>
      <c r="Z56" s="179"/>
      <c r="AA56" s="179"/>
      <c r="AB56" s="179"/>
      <c r="AC56" s="179"/>
      <c r="AD56" s="179"/>
      <c r="AE56" s="179"/>
      <c r="AF56" s="180" t="s">
        <v>13</v>
      </c>
      <c r="AG56" s="181"/>
      <c r="AH56" s="181"/>
      <c r="AI56" s="181"/>
      <c r="AJ56" s="181"/>
      <c r="AK56" s="181"/>
      <c r="AL56" s="182"/>
      <c r="AM56" s="178"/>
      <c r="AN56" s="179"/>
      <c r="AO56" s="179"/>
      <c r="AP56" s="179"/>
      <c r="AQ56" s="179"/>
      <c r="AR56" s="179"/>
      <c r="AS56" s="179"/>
      <c r="AT56" s="179"/>
      <c r="AU56" s="179"/>
      <c r="AV56" s="179"/>
      <c r="AW56" s="179"/>
      <c r="AX56" s="179"/>
      <c r="AY56" s="179"/>
      <c r="AZ56" s="179"/>
      <c r="BA56" s="179"/>
      <c r="BB56" s="179"/>
      <c r="BC56" s="179"/>
      <c r="BD56" s="179"/>
      <c r="BE56" s="179"/>
      <c r="BF56" s="183"/>
    </row>
    <row r="57" spans="1:58" ht="20.100000000000001" customHeight="1" thickBot="1">
      <c r="A57" s="345"/>
      <c r="B57" s="346"/>
      <c r="C57" s="346"/>
      <c r="D57" s="346"/>
      <c r="E57" s="346"/>
      <c r="F57" s="346"/>
      <c r="G57" s="347"/>
      <c r="H57" s="177" t="s">
        <v>17</v>
      </c>
      <c r="I57" s="173"/>
      <c r="J57" s="173"/>
      <c r="K57" s="173"/>
      <c r="L57" s="173"/>
      <c r="M57" s="173"/>
      <c r="N57" s="174"/>
      <c r="O57" s="376"/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  <c r="AF57" s="172" t="s">
        <v>18</v>
      </c>
      <c r="AG57" s="173"/>
      <c r="AH57" s="173"/>
      <c r="AI57" s="173"/>
      <c r="AJ57" s="173"/>
      <c r="AK57" s="173"/>
      <c r="AL57" s="174"/>
      <c r="AM57" s="186"/>
      <c r="AN57" s="187"/>
      <c r="AO57" s="187"/>
      <c r="AP57" s="187"/>
      <c r="AQ57" s="187"/>
      <c r="AR57" s="187"/>
      <c r="AS57" s="187"/>
      <c r="AT57" s="187"/>
      <c r="AU57" s="187"/>
      <c r="AV57" s="187"/>
      <c r="AW57" s="187"/>
      <c r="AX57" s="187"/>
      <c r="AY57" s="187"/>
      <c r="AZ57" s="187"/>
      <c r="BA57" s="187"/>
      <c r="BB57" s="187"/>
      <c r="BC57" s="187"/>
      <c r="BD57" s="187"/>
      <c r="BE57" s="187"/>
      <c r="BF57" s="188"/>
    </row>
    <row r="58" spans="1:58" ht="46.5" customHeight="1">
      <c r="A58" s="338" t="s">
        <v>22</v>
      </c>
      <c r="B58" s="338"/>
      <c r="C58" s="338"/>
      <c r="D58" s="338"/>
      <c r="E58" s="338"/>
      <c r="F58" s="338"/>
      <c r="G58" s="338"/>
      <c r="H58" s="338"/>
      <c r="I58" s="338"/>
      <c r="J58" s="338"/>
      <c r="K58" s="338"/>
      <c r="L58" s="338"/>
      <c r="M58" s="338"/>
      <c r="N58" s="338"/>
      <c r="O58" s="338"/>
      <c r="P58" s="338"/>
      <c r="Q58" s="338"/>
      <c r="R58" s="338"/>
      <c r="S58" s="338"/>
      <c r="T58" s="338"/>
      <c r="U58" s="338"/>
      <c r="V58" s="338"/>
      <c r="W58" s="338"/>
      <c r="X58" s="338"/>
      <c r="Y58" s="338"/>
      <c r="Z58" s="338"/>
      <c r="AA58" s="338"/>
      <c r="AB58" s="338"/>
      <c r="AC58" s="338"/>
      <c r="AD58" s="338"/>
      <c r="AE58" s="338"/>
      <c r="AF58" s="338"/>
      <c r="AG58" s="338"/>
      <c r="AH58" s="338"/>
      <c r="AI58" s="338"/>
      <c r="AJ58" s="338"/>
      <c r="AK58" s="338"/>
      <c r="AL58" s="338"/>
      <c r="AM58" s="338"/>
      <c r="AN58" s="338"/>
      <c r="AO58" s="338"/>
      <c r="AP58" s="338"/>
      <c r="AQ58" s="338"/>
      <c r="AR58" s="338"/>
      <c r="AS58" s="338"/>
      <c r="AT58" s="338"/>
      <c r="AU58" s="338"/>
      <c r="AV58" s="338"/>
      <c r="AW58" s="338"/>
      <c r="AX58" s="338"/>
      <c r="AY58" s="338"/>
      <c r="AZ58" s="338"/>
      <c r="BA58" s="338"/>
      <c r="BB58" s="338"/>
      <c r="BC58" s="338"/>
      <c r="BD58" s="338"/>
      <c r="BE58" s="338"/>
      <c r="BF58" s="338"/>
    </row>
    <row r="59" spans="1:58" ht="12" customHeight="1"/>
    <row r="60" spans="1:58" ht="12" customHeight="1"/>
    <row r="61" spans="1:58" ht="12" customHeight="1">
      <c r="A61" s="221" t="str">
        <f>"（大学名："&amp;$K$5&amp;$M$5&amp;"）"</f>
        <v>（大学名：※機関番号が入力されると、自動的に大学名が表示されます。）</v>
      </c>
      <c r="B61" s="221"/>
      <c r="C61" s="221"/>
      <c r="D61" s="221"/>
      <c r="E61" s="221"/>
      <c r="F61" s="221"/>
      <c r="G61" s="221"/>
      <c r="H61" s="221"/>
      <c r="I61" s="221"/>
      <c r="J61" s="221"/>
      <c r="K61" s="221"/>
      <c r="L61" s="221"/>
      <c r="M61" s="221"/>
      <c r="N61" s="221"/>
      <c r="O61" s="221"/>
      <c r="P61" s="221"/>
      <c r="Q61" s="221"/>
      <c r="R61" s="221"/>
      <c r="S61" s="221"/>
      <c r="T61" s="221"/>
      <c r="U61" s="221"/>
      <c r="V61" s="221"/>
      <c r="W61" s="221"/>
      <c r="X61" s="221"/>
      <c r="Y61" s="221"/>
      <c r="Z61" s="221"/>
      <c r="AA61" s="221"/>
      <c r="AB61" s="221"/>
      <c r="AC61" s="221"/>
      <c r="AD61" s="221"/>
      <c r="AE61" s="221"/>
      <c r="AF61" s="221"/>
      <c r="AG61" s="221"/>
      <c r="AH61" s="221"/>
      <c r="AI61" s="221"/>
      <c r="AJ61" s="221"/>
      <c r="AK61" s="221"/>
      <c r="AL61" s="221"/>
      <c r="AM61" s="221"/>
      <c r="AN61" s="221"/>
      <c r="AO61" s="221"/>
      <c r="AP61" s="221"/>
      <c r="AQ61" s="221"/>
      <c r="AR61" s="221"/>
      <c r="AS61" s="221"/>
      <c r="AT61" s="221"/>
      <c r="AU61" s="221"/>
      <c r="AV61" s="221"/>
      <c r="AW61" s="221"/>
      <c r="AX61" s="221"/>
      <c r="AY61" s="221"/>
      <c r="AZ61" s="221"/>
      <c r="BA61" s="221"/>
      <c r="BB61" s="221"/>
      <c r="BC61" s="221"/>
      <c r="BD61" s="221"/>
      <c r="BE61" s="221"/>
      <c r="BF61" s="221"/>
    </row>
    <row r="62" spans="1:58">
      <c r="A62" s="221" t="str">
        <f>IF($K$14="","（事業名：※事業計画名を入力すると、自動的に表示されます。）","（事業名："&amp;$K$14)</f>
        <v>（事業名：※事業計画名を入力すると、自動的に表示されます。）</v>
      </c>
      <c r="B62" s="221"/>
      <c r="C62" s="221"/>
      <c r="D62" s="221"/>
      <c r="E62" s="221"/>
      <c r="F62" s="221"/>
      <c r="G62" s="221"/>
      <c r="H62" s="221"/>
      <c r="I62" s="221"/>
      <c r="J62" s="221"/>
      <c r="K62" s="221"/>
      <c r="L62" s="221"/>
      <c r="M62" s="221"/>
      <c r="N62" s="221"/>
      <c r="O62" s="221"/>
      <c r="P62" s="221"/>
      <c r="Q62" s="221"/>
      <c r="R62" s="221"/>
      <c r="S62" s="221"/>
      <c r="T62" s="221"/>
      <c r="U62" s="221"/>
      <c r="V62" s="221"/>
      <c r="W62" s="221"/>
      <c r="X62" s="221"/>
      <c r="Y62" s="221"/>
      <c r="Z62" s="221"/>
      <c r="AA62" s="221"/>
      <c r="AB62" s="221"/>
      <c r="AC62" s="221"/>
      <c r="AD62" s="221"/>
      <c r="AE62" s="221"/>
      <c r="AF62" s="221"/>
      <c r="AG62" s="221"/>
      <c r="AH62" s="221"/>
      <c r="AI62" s="221"/>
      <c r="AJ62" s="221"/>
      <c r="AK62" s="221"/>
      <c r="AL62" s="221"/>
      <c r="AM62" s="221"/>
      <c r="AN62" s="221"/>
      <c r="AO62" s="221"/>
      <c r="AP62" s="221"/>
      <c r="AQ62" s="221"/>
      <c r="AR62" s="221"/>
      <c r="AS62" s="221"/>
      <c r="AT62" s="221"/>
      <c r="AU62" s="221"/>
      <c r="AV62" s="221"/>
      <c r="AW62" s="221"/>
      <c r="AX62" s="221"/>
      <c r="AY62" s="221"/>
      <c r="AZ62" s="221"/>
      <c r="BA62" s="221"/>
      <c r="BB62" s="221"/>
      <c r="BC62" s="221"/>
      <c r="BD62" s="221"/>
      <c r="BE62" s="221"/>
      <c r="BF62" s="221"/>
    </row>
    <row r="63" spans="1:58" ht="18" customHeight="1"/>
    <row r="64" spans="1:58" ht="18" customHeight="1"/>
    <row r="65" ht="18" customHeight="1"/>
    <row r="66" ht="18" customHeight="1"/>
  </sheetData>
  <sheetProtection algorithmName="SHA-512" hashValue="3PsS++DHaL0iZOC6gFUfGLgASDGt1iYsHVnwrc859MjAuLv3IQorxkfkN/Xa+mgvTF9vUNFjvhGbE7L4FpKXgw==" saltValue="2ge3F/nYmimcsK/EZ/CrCw==" spinCount="100000" sheet="1" formatColumns="0" formatRows="0" selectLockedCells="1"/>
  <mergeCells count="198">
    <mergeCell ref="A62:BF62"/>
    <mergeCell ref="A58:BF58"/>
    <mergeCell ref="A54:G57"/>
    <mergeCell ref="A42:B47"/>
    <mergeCell ref="K48:BF48"/>
    <mergeCell ref="K14:BF14"/>
    <mergeCell ref="K17:BF18"/>
    <mergeCell ref="P21:T21"/>
    <mergeCell ref="AW20:BA20"/>
    <mergeCell ref="AR19:BF19"/>
    <mergeCell ref="AB21:AC21"/>
    <mergeCell ref="K19:O20"/>
    <mergeCell ref="BB20:BF20"/>
    <mergeCell ref="AK20:AQ20"/>
    <mergeCell ref="A15:B16"/>
    <mergeCell ref="A17:B18"/>
    <mergeCell ref="P19:AQ19"/>
    <mergeCell ref="O57:AE57"/>
    <mergeCell ref="AG34:AM34"/>
    <mergeCell ref="AC55:AJ55"/>
    <mergeCell ref="AA51:AG51"/>
    <mergeCell ref="S35:Y35"/>
    <mergeCell ref="H56:N56"/>
    <mergeCell ref="AH51:BF51"/>
    <mergeCell ref="C15:J16"/>
    <mergeCell ref="K15:BF16"/>
    <mergeCell ref="A61:BF61"/>
    <mergeCell ref="A7:B8"/>
    <mergeCell ref="A11:B12"/>
    <mergeCell ref="U21:V21"/>
    <mergeCell ref="W20:AC20"/>
    <mergeCell ref="AD20:AJ20"/>
    <mergeCell ref="W21:AA21"/>
    <mergeCell ref="W22:AA22"/>
    <mergeCell ref="AB22:AC22"/>
    <mergeCell ref="J39:L39"/>
    <mergeCell ref="M39:BF39"/>
    <mergeCell ref="A13:B13"/>
    <mergeCell ref="K12:P12"/>
    <mergeCell ref="C8:J8"/>
    <mergeCell ref="K7:P7"/>
    <mergeCell ref="K8:P8"/>
    <mergeCell ref="K11:P11"/>
    <mergeCell ref="K13:BF13"/>
    <mergeCell ref="A9:B10"/>
    <mergeCell ref="E14:J14"/>
    <mergeCell ref="AN7:BF8"/>
    <mergeCell ref="C11:J12"/>
    <mergeCell ref="B1:AF1"/>
    <mergeCell ref="A2:BF2"/>
    <mergeCell ref="A4:BF4"/>
    <mergeCell ref="A5:B5"/>
    <mergeCell ref="C5:J5"/>
    <mergeCell ref="AU6:AZ6"/>
    <mergeCell ref="K5:L5"/>
    <mergeCell ref="K6:V6"/>
    <mergeCell ref="M5:BF5"/>
    <mergeCell ref="A3:BF3"/>
    <mergeCell ref="AO6:AT6"/>
    <mergeCell ref="BA6:BF6"/>
    <mergeCell ref="W6:AB6"/>
    <mergeCell ref="AI6:AN6"/>
    <mergeCell ref="AC6:AH6"/>
    <mergeCell ref="A6:B6"/>
    <mergeCell ref="C6:J6"/>
    <mergeCell ref="Q8:AE8"/>
    <mergeCell ref="AF7:AL7"/>
    <mergeCell ref="C9:J9"/>
    <mergeCell ref="AF12:AM12"/>
    <mergeCell ref="C7:J7"/>
    <mergeCell ref="K10:P10"/>
    <mergeCell ref="AN11:BF12"/>
    <mergeCell ref="AF11:AL11"/>
    <mergeCell ref="AF9:AL9"/>
    <mergeCell ref="Q11:AE11"/>
    <mergeCell ref="Q12:AE12"/>
    <mergeCell ref="Q9:AE9"/>
    <mergeCell ref="Q10:AE10"/>
    <mergeCell ref="AF8:AM8"/>
    <mergeCell ref="AF10:AM10"/>
    <mergeCell ref="AN9:BF10"/>
    <mergeCell ref="Q7:AE7"/>
    <mergeCell ref="AV21:AV23"/>
    <mergeCell ref="BB21:BE23"/>
    <mergeCell ref="AW21:AZ23"/>
    <mergeCell ref="AK22:AQ22"/>
    <mergeCell ref="AK21:AQ21"/>
    <mergeCell ref="P20:V20"/>
    <mergeCell ref="AR20:AV20"/>
    <mergeCell ref="K21:O21"/>
    <mergeCell ref="AK23:AQ23"/>
    <mergeCell ref="AI21:AJ21"/>
    <mergeCell ref="AD22:AH22"/>
    <mergeCell ref="P23:T23"/>
    <mergeCell ref="AB23:AC23"/>
    <mergeCell ref="C13:J13"/>
    <mergeCell ref="K9:P9"/>
    <mergeCell ref="C10:J10"/>
    <mergeCell ref="K22:O22"/>
    <mergeCell ref="AR21:AU23"/>
    <mergeCell ref="C18:J18"/>
    <mergeCell ref="C17:J17"/>
    <mergeCell ref="AG32:AM32"/>
    <mergeCell ref="A28:BF28"/>
    <mergeCell ref="C27:BF27"/>
    <mergeCell ref="A29:BF29"/>
    <mergeCell ref="BA21:BA23"/>
    <mergeCell ref="AD21:AH21"/>
    <mergeCell ref="U23:V23"/>
    <mergeCell ref="AD23:AH23"/>
    <mergeCell ref="AI23:AJ23"/>
    <mergeCell ref="P22:T22"/>
    <mergeCell ref="K23:O23"/>
    <mergeCell ref="BF21:BF23"/>
    <mergeCell ref="AI22:AJ22"/>
    <mergeCell ref="U22:V22"/>
    <mergeCell ref="C19:J23"/>
    <mergeCell ref="A19:B23"/>
    <mergeCell ref="W23:AA23"/>
    <mergeCell ref="AF57:AL57"/>
    <mergeCell ref="AC54:AI54"/>
    <mergeCell ref="AK54:BF55"/>
    <mergeCell ref="H57:N57"/>
    <mergeCell ref="O56:AE56"/>
    <mergeCell ref="AF56:AL56"/>
    <mergeCell ref="AM56:BF56"/>
    <mergeCell ref="O55:AB55"/>
    <mergeCell ref="O54:AB54"/>
    <mergeCell ref="AM57:BF57"/>
    <mergeCell ref="H54:N54"/>
    <mergeCell ref="AN34:AT34"/>
    <mergeCell ref="A41:BF41"/>
    <mergeCell ref="K42:X42"/>
    <mergeCell ref="Y42:AN42"/>
    <mergeCell ref="AO42:BF42"/>
    <mergeCell ref="A51:G51"/>
    <mergeCell ref="H51:Z51"/>
    <mergeCell ref="AC53:AJ53"/>
    <mergeCell ref="H52:N52"/>
    <mergeCell ref="O52:AB52"/>
    <mergeCell ref="O53:AB53"/>
    <mergeCell ref="L34:R34"/>
    <mergeCell ref="C35:K35"/>
    <mergeCell ref="AG35:AM35"/>
    <mergeCell ref="A36:BF36"/>
    <mergeCell ref="C48:J48"/>
    <mergeCell ref="L35:R35"/>
    <mergeCell ref="S34:Y34"/>
    <mergeCell ref="Z35:AF35"/>
    <mergeCell ref="Z34:AF34"/>
    <mergeCell ref="A48:B48"/>
    <mergeCell ref="A37:BF37"/>
    <mergeCell ref="A50:B50"/>
    <mergeCell ref="A39:I39"/>
    <mergeCell ref="C34:K34"/>
    <mergeCell ref="AU34:BF34"/>
    <mergeCell ref="A52:G53"/>
    <mergeCell ref="AC52:AI52"/>
    <mergeCell ref="AK52:BF53"/>
    <mergeCell ref="L33:R33"/>
    <mergeCell ref="S33:Y33"/>
    <mergeCell ref="A33:K33"/>
    <mergeCell ref="C50:BF50"/>
    <mergeCell ref="A27:B27"/>
    <mergeCell ref="Z32:AF32"/>
    <mergeCell ref="Z33:AF33"/>
    <mergeCell ref="A24:B25"/>
    <mergeCell ref="AN32:AT32"/>
    <mergeCell ref="C24:J25"/>
    <mergeCell ref="K24:BF25"/>
    <mergeCell ref="C42:J47"/>
    <mergeCell ref="K44:X44"/>
    <mergeCell ref="K45:X45"/>
    <mergeCell ref="K46:X46"/>
    <mergeCell ref="A38:BF38"/>
    <mergeCell ref="K47:X47"/>
    <mergeCell ref="Y43:AN43"/>
    <mergeCell ref="Y44:AN44"/>
    <mergeCell ref="Y45:AN45"/>
    <mergeCell ref="Y46:AN46"/>
    <mergeCell ref="Y47:AN47"/>
    <mergeCell ref="AO43:BF43"/>
    <mergeCell ref="AO44:BF44"/>
    <mergeCell ref="AO45:BF45"/>
    <mergeCell ref="AO46:BF46"/>
    <mergeCell ref="AO47:BF47"/>
    <mergeCell ref="K43:X43"/>
    <mergeCell ref="AU35:BF35"/>
    <mergeCell ref="AN35:AT35"/>
    <mergeCell ref="A34:B35"/>
    <mergeCell ref="S32:Y32"/>
    <mergeCell ref="AU33:BF33"/>
    <mergeCell ref="L32:R32"/>
    <mergeCell ref="AN33:AT33"/>
    <mergeCell ref="A31:BF31"/>
    <mergeCell ref="AG33:AM33"/>
    <mergeCell ref="AU32:BF32"/>
    <mergeCell ref="A32:K32"/>
  </mergeCells>
  <phoneticPr fontId="1"/>
  <dataValidations disablePrompts="1" count="4">
    <dataValidation type="list" allowBlank="1" showInputMessage="1" showErrorMessage="1" sqref="K13:BF13">
      <formula1>"メニューⅠ　文理横断・学修の幅を広げる教育プログラム,メニューⅡ　出る杭を引き出す教育プログラム"</formula1>
    </dataValidation>
    <dataValidation type="list" allowBlank="1" showInputMessage="1" showErrorMessage="1" sqref="K43:X47">
      <formula1>大分類</formula1>
    </dataValidation>
    <dataValidation type="list" allowBlank="1" showInputMessage="1" showErrorMessage="1" sqref="Y43:AN47">
      <formula1>INDIRECT($K43)</formula1>
    </dataValidation>
    <dataValidation type="list" allowBlank="1" showInputMessage="1" showErrorMessage="1" sqref="AO43:BF47">
      <formula1>INDIRECT(IF($BH43="C1",$BK43,IF($BH43="C2",$BK43,IF($BH43="C3",$BK43,IF($BH43="R9",$BK43,$BJ43)))))</formula1>
    </dataValidation>
  </dataValidations>
  <printOptions horizontalCentered="1"/>
  <pageMargins left="0.6692913385826772" right="0.6692913385826772" top="0.59055118110236227" bottom="0.59055118110236227" header="0.43307086614173229" footer="0.31496062992125984"/>
  <pageSetup paperSize="9" orientation="portrait" r:id="rId1"/>
  <headerFooter>
    <oddFooter>&amp;C&amp;P</oddFooter>
  </headerFooter>
  <rowBreaks count="1" manualBreakCount="1">
    <brk id="29" max="57" man="1"/>
  </rowBreaks>
  <colBreaks count="1" manualBreakCount="1">
    <brk id="58" max="57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626" r:id="rId4" name="Group Box 314">
              <controlPr defaultSize="0" autoFill="0" autoPict="0">
                <anchor moveWithCells="1">
                  <from>
                    <xdr:col>18</xdr:col>
                    <xdr:colOff>0</xdr:colOff>
                    <xdr:row>18</xdr:row>
                    <xdr:rowOff>0</xdr:rowOff>
                  </from>
                  <to>
                    <xdr:col>59</xdr:col>
                    <xdr:colOff>238125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0" r:id="rId5" name="Group Box 318">
              <controlPr defaultSize="0" autoFill="0" autoPict="0">
                <anchor moveWithCells="1">
                  <from>
                    <xdr:col>17</xdr:col>
                    <xdr:colOff>85725</xdr:colOff>
                    <xdr:row>18</xdr:row>
                    <xdr:rowOff>0</xdr:rowOff>
                  </from>
                  <to>
                    <xdr:col>41</xdr:col>
                    <xdr:colOff>66675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3" r:id="rId6" name="Group Box 371">
              <controlPr defaultSize="0" autoFill="0" autoPict="0">
                <anchor moveWithCells="1">
                  <from>
                    <xdr:col>16</xdr:col>
                    <xdr:colOff>85725</xdr:colOff>
                    <xdr:row>18</xdr:row>
                    <xdr:rowOff>0</xdr:rowOff>
                  </from>
                  <to>
                    <xdr:col>58</xdr:col>
                    <xdr:colOff>190500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7" r:id="rId7" name="Group Box 375">
              <controlPr defaultSize="0" autoFill="0" autoPict="0">
                <anchor moveWithCells="1">
                  <from>
                    <xdr:col>16</xdr:col>
                    <xdr:colOff>57150</xdr:colOff>
                    <xdr:row>18</xdr:row>
                    <xdr:rowOff>0</xdr:rowOff>
                  </from>
                  <to>
                    <xdr:col>38</xdr:col>
                    <xdr:colOff>76200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8" r:id="rId8" name="Group Box 396">
              <controlPr defaultSize="0" autoFill="0" autoPict="0">
                <anchor moveWithCells="1">
                  <from>
                    <xdr:col>16</xdr:col>
                    <xdr:colOff>85725</xdr:colOff>
                    <xdr:row>18</xdr:row>
                    <xdr:rowOff>0</xdr:rowOff>
                  </from>
                  <to>
                    <xdr:col>58</xdr:col>
                    <xdr:colOff>190500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5" r:id="rId9" name="Group Box 403">
              <controlPr defaultSize="0" autoFill="0" autoPict="0">
                <anchor moveWithCells="1">
                  <from>
                    <xdr:col>17</xdr:col>
                    <xdr:colOff>85725</xdr:colOff>
                    <xdr:row>18</xdr:row>
                    <xdr:rowOff>0</xdr:rowOff>
                  </from>
                  <to>
                    <xdr:col>59</xdr:col>
                    <xdr:colOff>142875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9" r:id="rId10" name="Group Box 407">
              <controlPr defaultSize="0" autoFill="0" autoPict="0">
                <anchor moveWithCells="1">
                  <from>
                    <xdr:col>17</xdr:col>
                    <xdr:colOff>57150</xdr:colOff>
                    <xdr:row>18</xdr:row>
                    <xdr:rowOff>0</xdr:rowOff>
                  </from>
                  <to>
                    <xdr:col>40</xdr:col>
                    <xdr:colOff>104775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6" r:id="rId11" name="Group Box 414">
              <controlPr defaultSize="0" autoFill="0" autoPict="0">
                <anchor moveWithCells="1">
                  <from>
                    <xdr:col>16</xdr:col>
                    <xdr:colOff>85725</xdr:colOff>
                    <xdr:row>18</xdr:row>
                    <xdr:rowOff>0</xdr:rowOff>
                  </from>
                  <to>
                    <xdr:col>58</xdr:col>
                    <xdr:colOff>190500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0" r:id="rId12" name="Group Box 418">
              <controlPr defaultSize="0" autoFill="0" autoPict="0">
                <anchor moveWithCells="1">
                  <from>
                    <xdr:col>16</xdr:col>
                    <xdr:colOff>57150</xdr:colOff>
                    <xdr:row>18</xdr:row>
                    <xdr:rowOff>0</xdr:rowOff>
                  </from>
                  <to>
                    <xdr:col>38</xdr:col>
                    <xdr:colOff>76200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62" r:id="rId13" name="Group Box 450">
              <controlPr defaultSize="0" autoFill="0" autoPict="0">
                <anchor moveWithCells="1">
                  <from>
                    <xdr:col>18</xdr:col>
                    <xdr:colOff>0</xdr:colOff>
                    <xdr:row>14</xdr:row>
                    <xdr:rowOff>0</xdr:rowOff>
                  </from>
                  <to>
                    <xdr:col>59</xdr:col>
                    <xdr:colOff>238125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63" r:id="rId14" name="Group Box 451">
              <controlPr defaultSize="0" autoFill="0" autoPict="0">
                <anchor moveWithCells="1">
                  <from>
                    <xdr:col>17</xdr:col>
                    <xdr:colOff>85725</xdr:colOff>
                    <xdr:row>14</xdr:row>
                    <xdr:rowOff>0</xdr:rowOff>
                  </from>
                  <to>
                    <xdr:col>41</xdr:col>
                    <xdr:colOff>66675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64" r:id="rId15" name="Group Box 452">
              <controlPr defaultSize="0" autoFill="0" autoPict="0">
                <anchor moveWithCells="1">
                  <from>
                    <xdr:col>16</xdr:col>
                    <xdr:colOff>85725</xdr:colOff>
                    <xdr:row>14</xdr:row>
                    <xdr:rowOff>0</xdr:rowOff>
                  </from>
                  <to>
                    <xdr:col>58</xdr:col>
                    <xdr:colOff>190500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65" r:id="rId16" name="Group Box 453">
              <controlPr defaultSize="0" autoFill="0" autoPict="0">
                <anchor moveWithCells="1">
                  <from>
                    <xdr:col>16</xdr:col>
                    <xdr:colOff>57150</xdr:colOff>
                    <xdr:row>14</xdr:row>
                    <xdr:rowOff>0</xdr:rowOff>
                  </from>
                  <to>
                    <xdr:col>38</xdr:col>
                    <xdr:colOff>76200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66" r:id="rId17" name="Group Box 454">
              <controlPr defaultSize="0" autoFill="0" autoPict="0">
                <anchor moveWithCells="1">
                  <from>
                    <xdr:col>16</xdr:col>
                    <xdr:colOff>85725</xdr:colOff>
                    <xdr:row>14</xdr:row>
                    <xdr:rowOff>0</xdr:rowOff>
                  </from>
                  <to>
                    <xdr:col>58</xdr:col>
                    <xdr:colOff>190500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67" r:id="rId18" name="Group Box 455">
              <controlPr defaultSize="0" autoFill="0" autoPict="0">
                <anchor moveWithCells="1">
                  <from>
                    <xdr:col>17</xdr:col>
                    <xdr:colOff>85725</xdr:colOff>
                    <xdr:row>14</xdr:row>
                    <xdr:rowOff>0</xdr:rowOff>
                  </from>
                  <to>
                    <xdr:col>59</xdr:col>
                    <xdr:colOff>142875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68" r:id="rId19" name="Group Box 456">
              <controlPr defaultSize="0" autoFill="0" autoPict="0">
                <anchor moveWithCells="1">
                  <from>
                    <xdr:col>17</xdr:col>
                    <xdr:colOff>57150</xdr:colOff>
                    <xdr:row>14</xdr:row>
                    <xdr:rowOff>0</xdr:rowOff>
                  </from>
                  <to>
                    <xdr:col>40</xdr:col>
                    <xdr:colOff>104775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69" r:id="rId20" name="Group Box 457">
              <controlPr defaultSize="0" autoFill="0" autoPict="0">
                <anchor moveWithCells="1">
                  <from>
                    <xdr:col>16</xdr:col>
                    <xdr:colOff>85725</xdr:colOff>
                    <xdr:row>14</xdr:row>
                    <xdr:rowOff>0</xdr:rowOff>
                  </from>
                  <to>
                    <xdr:col>58</xdr:col>
                    <xdr:colOff>190500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0" r:id="rId21" name="Group Box 458">
              <controlPr defaultSize="0" autoFill="0" autoPict="0">
                <anchor moveWithCells="1">
                  <from>
                    <xdr:col>16</xdr:col>
                    <xdr:colOff>57150</xdr:colOff>
                    <xdr:row>14</xdr:row>
                    <xdr:rowOff>0</xdr:rowOff>
                  </from>
                  <to>
                    <xdr:col>38</xdr:col>
                    <xdr:colOff>76200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82" r:id="rId22" name="Group Box 470">
              <controlPr defaultSize="0" autoFill="0" autoPict="0">
                <anchor moveWithCells="1">
                  <from>
                    <xdr:col>18</xdr:col>
                    <xdr:colOff>0</xdr:colOff>
                    <xdr:row>47</xdr:row>
                    <xdr:rowOff>0</xdr:rowOff>
                  </from>
                  <to>
                    <xdr:col>59</xdr:col>
                    <xdr:colOff>238125</xdr:colOff>
                    <xdr:row>47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83" r:id="rId23" name="Group Box 471">
              <controlPr defaultSize="0" autoFill="0" autoPict="0">
                <anchor moveWithCells="1">
                  <from>
                    <xdr:col>17</xdr:col>
                    <xdr:colOff>85725</xdr:colOff>
                    <xdr:row>47</xdr:row>
                    <xdr:rowOff>0</xdr:rowOff>
                  </from>
                  <to>
                    <xdr:col>41</xdr:col>
                    <xdr:colOff>66675</xdr:colOff>
                    <xdr:row>47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84" r:id="rId24" name="Group Box 472">
              <controlPr defaultSize="0" autoFill="0" autoPict="0">
                <anchor moveWithCells="1">
                  <from>
                    <xdr:col>16</xdr:col>
                    <xdr:colOff>85725</xdr:colOff>
                    <xdr:row>47</xdr:row>
                    <xdr:rowOff>0</xdr:rowOff>
                  </from>
                  <to>
                    <xdr:col>58</xdr:col>
                    <xdr:colOff>190500</xdr:colOff>
                    <xdr:row>47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85" r:id="rId25" name="Group Box 473">
              <controlPr defaultSize="0" autoFill="0" autoPict="0">
                <anchor moveWithCells="1">
                  <from>
                    <xdr:col>16</xdr:col>
                    <xdr:colOff>57150</xdr:colOff>
                    <xdr:row>47</xdr:row>
                    <xdr:rowOff>0</xdr:rowOff>
                  </from>
                  <to>
                    <xdr:col>38</xdr:col>
                    <xdr:colOff>76200</xdr:colOff>
                    <xdr:row>47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86" r:id="rId26" name="Group Box 474">
              <controlPr defaultSize="0" autoFill="0" autoPict="0">
                <anchor moveWithCells="1">
                  <from>
                    <xdr:col>16</xdr:col>
                    <xdr:colOff>85725</xdr:colOff>
                    <xdr:row>47</xdr:row>
                    <xdr:rowOff>0</xdr:rowOff>
                  </from>
                  <to>
                    <xdr:col>58</xdr:col>
                    <xdr:colOff>190500</xdr:colOff>
                    <xdr:row>47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87" r:id="rId27" name="Group Box 475">
              <controlPr defaultSize="0" autoFill="0" autoPict="0">
                <anchor moveWithCells="1">
                  <from>
                    <xdr:col>17</xdr:col>
                    <xdr:colOff>85725</xdr:colOff>
                    <xdr:row>47</xdr:row>
                    <xdr:rowOff>0</xdr:rowOff>
                  </from>
                  <to>
                    <xdr:col>59</xdr:col>
                    <xdr:colOff>142875</xdr:colOff>
                    <xdr:row>47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88" r:id="rId28" name="Group Box 476">
              <controlPr defaultSize="0" autoFill="0" autoPict="0">
                <anchor moveWithCells="1">
                  <from>
                    <xdr:col>17</xdr:col>
                    <xdr:colOff>57150</xdr:colOff>
                    <xdr:row>47</xdr:row>
                    <xdr:rowOff>0</xdr:rowOff>
                  </from>
                  <to>
                    <xdr:col>40</xdr:col>
                    <xdr:colOff>104775</xdr:colOff>
                    <xdr:row>47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89" r:id="rId29" name="Group Box 477">
              <controlPr defaultSize="0" autoFill="0" autoPict="0">
                <anchor moveWithCells="1">
                  <from>
                    <xdr:col>16</xdr:col>
                    <xdr:colOff>85725</xdr:colOff>
                    <xdr:row>47</xdr:row>
                    <xdr:rowOff>0</xdr:rowOff>
                  </from>
                  <to>
                    <xdr:col>58</xdr:col>
                    <xdr:colOff>190500</xdr:colOff>
                    <xdr:row>47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90" r:id="rId30" name="Group Box 478">
              <controlPr defaultSize="0" autoFill="0" autoPict="0">
                <anchor moveWithCells="1">
                  <from>
                    <xdr:col>16</xdr:col>
                    <xdr:colOff>57150</xdr:colOff>
                    <xdr:row>47</xdr:row>
                    <xdr:rowOff>0</xdr:rowOff>
                  </from>
                  <to>
                    <xdr:col>38</xdr:col>
                    <xdr:colOff>76200</xdr:colOff>
                    <xdr:row>47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85"/>
  <sheetViews>
    <sheetView workbookViewId="0">
      <selection activeCell="F6" sqref="F6"/>
    </sheetView>
  </sheetViews>
  <sheetFormatPr defaultRowHeight="13.5"/>
  <cols>
    <col min="1" max="1" width="16.625" style="32" customWidth="1"/>
    <col min="2" max="2" width="16.625" style="33" customWidth="1"/>
    <col min="257" max="258" width="16.625" customWidth="1"/>
    <col min="513" max="514" width="16.625" customWidth="1"/>
    <col min="769" max="770" width="16.625" customWidth="1"/>
    <col min="1025" max="1026" width="16.625" customWidth="1"/>
    <col min="1281" max="1282" width="16.625" customWidth="1"/>
    <col min="1537" max="1538" width="16.625" customWidth="1"/>
    <col min="1793" max="1794" width="16.625" customWidth="1"/>
    <col min="2049" max="2050" width="16.625" customWidth="1"/>
    <col min="2305" max="2306" width="16.625" customWidth="1"/>
    <col min="2561" max="2562" width="16.625" customWidth="1"/>
    <col min="2817" max="2818" width="16.625" customWidth="1"/>
    <col min="3073" max="3074" width="16.625" customWidth="1"/>
    <col min="3329" max="3330" width="16.625" customWidth="1"/>
    <col min="3585" max="3586" width="16.625" customWidth="1"/>
    <col min="3841" max="3842" width="16.625" customWidth="1"/>
    <col min="4097" max="4098" width="16.625" customWidth="1"/>
    <col min="4353" max="4354" width="16.625" customWidth="1"/>
    <col min="4609" max="4610" width="16.625" customWidth="1"/>
    <col min="4865" max="4866" width="16.625" customWidth="1"/>
    <col min="5121" max="5122" width="16.625" customWidth="1"/>
    <col min="5377" max="5378" width="16.625" customWidth="1"/>
    <col min="5633" max="5634" width="16.625" customWidth="1"/>
    <col min="5889" max="5890" width="16.625" customWidth="1"/>
    <col min="6145" max="6146" width="16.625" customWidth="1"/>
    <col min="6401" max="6402" width="16.625" customWidth="1"/>
    <col min="6657" max="6658" width="16.625" customWidth="1"/>
    <col min="6913" max="6914" width="16.625" customWidth="1"/>
    <col min="7169" max="7170" width="16.625" customWidth="1"/>
    <col min="7425" max="7426" width="16.625" customWidth="1"/>
    <col min="7681" max="7682" width="16.625" customWidth="1"/>
    <col min="7937" max="7938" width="16.625" customWidth="1"/>
    <col min="8193" max="8194" width="16.625" customWidth="1"/>
    <col min="8449" max="8450" width="16.625" customWidth="1"/>
    <col min="8705" max="8706" width="16.625" customWidth="1"/>
    <col min="8961" max="8962" width="16.625" customWidth="1"/>
    <col min="9217" max="9218" width="16.625" customWidth="1"/>
    <col min="9473" max="9474" width="16.625" customWidth="1"/>
    <col min="9729" max="9730" width="16.625" customWidth="1"/>
    <col min="9985" max="9986" width="16.625" customWidth="1"/>
    <col min="10241" max="10242" width="16.625" customWidth="1"/>
    <col min="10497" max="10498" width="16.625" customWidth="1"/>
    <col min="10753" max="10754" width="16.625" customWidth="1"/>
    <col min="11009" max="11010" width="16.625" customWidth="1"/>
    <col min="11265" max="11266" width="16.625" customWidth="1"/>
    <col min="11521" max="11522" width="16.625" customWidth="1"/>
    <col min="11777" max="11778" width="16.625" customWidth="1"/>
    <col min="12033" max="12034" width="16.625" customWidth="1"/>
    <col min="12289" max="12290" width="16.625" customWidth="1"/>
    <col min="12545" max="12546" width="16.625" customWidth="1"/>
    <col min="12801" max="12802" width="16.625" customWidth="1"/>
    <col min="13057" max="13058" width="16.625" customWidth="1"/>
    <col min="13313" max="13314" width="16.625" customWidth="1"/>
    <col min="13569" max="13570" width="16.625" customWidth="1"/>
    <col min="13825" max="13826" width="16.625" customWidth="1"/>
    <col min="14081" max="14082" width="16.625" customWidth="1"/>
    <col min="14337" max="14338" width="16.625" customWidth="1"/>
    <col min="14593" max="14594" width="16.625" customWidth="1"/>
    <col min="14849" max="14850" width="16.625" customWidth="1"/>
    <col min="15105" max="15106" width="16.625" customWidth="1"/>
    <col min="15361" max="15362" width="16.625" customWidth="1"/>
    <col min="15617" max="15618" width="16.625" customWidth="1"/>
    <col min="15873" max="15874" width="16.625" customWidth="1"/>
    <col min="16129" max="16130" width="16.625" customWidth="1"/>
  </cols>
  <sheetData>
    <row r="1" spans="1:2">
      <c r="A1" s="27" t="s">
        <v>63</v>
      </c>
      <c r="B1" s="28" t="s">
        <v>64</v>
      </c>
    </row>
    <row r="2" spans="1:2" ht="13.5" customHeight="1">
      <c r="A2" s="29">
        <v>10101</v>
      </c>
      <c r="B2" s="30" t="s">
        <v>65</v>
      </c>
    </row>
    <row r="3" spans="1:2" ht="13.5" customHeight="1">
      <c r="A3" s="29">
        <v>10102</v>
      </c>
      <c r="B3" s="30" t="s">
        <v>66</v>
      </c>
    </row>
    <row r="4" spans="1:2" ht="13.5" customHeight="1">
      <c r="A4" s="29">
        <v>10103</v>
      </c>
      <c r="B4" s="30" t="s">
        <v>67</v>
      </c>
    </row>
    <row r="5" spans="1:2" ht="13.5" customHeight="1">
      <c r="A5" s="29">
        <v>10104</v>
      </c>
      <c r="B5" s="30" t="s">
        <v>68</v>
      </c>
    </row>
    <row r="6" spans="1:2" ht="13.5" customHeight="1">
      <c r="A6" s="29">
        <v>10105</v>
      </c>
      <c r="B6" s="30" t="s">
        <v>69</v>
      </c>
    </row>
    <row r="7" spans="1:2" ht="13.5" customHeight="1">
      <c r="A7" s="29">
        <v>10106</v>
      </c>
      <c r="B7" s="30" t="s">
        <v>70</v>
      </c>
    </row>
    <row r="8" spans="1:2" ht="13.5" customHeight="1">
      <c r="A8" s="29">
        <v>10107</v>
      </c>
      <c r="B8" s="30" t="s">
        <v>71</v>
      </c>
    </row>
    <row r="9" spans="1:2" ht="13.5" customHeight="1">
      <c r="A9" s="29">
        <v>11101</v>
      </c>
      <c r="B9" s="30" t="s">
        <v>72</v>
      </c>
    </row>
    <row r="10" spans="1:2" ht="13.5" customHeight="1">
      <c r="A10" s="29">
        <v>11201</v>
      </c>
      <c r="B10" s="30" t="s">
        <v>73</v>
      </c>
    </row>
    <row r="11" spans="1:2" ht="13.5" customHeight="1">
      <c r="A11" s="29">
        <v>11301</v>
      </c>
      <c r="B11" s="30" t="s">
        <v>74</v>
      </c>
    </row>
    <row r="12" spans="1:2" ht="13.5" customHeight="1">
      <c r="A12" s="29">
        <v>11302</v>
      </c>
      <c r="B12" s="30" t="s">
        <v>75</v>
      </c>
    </row>
    <row r="13" spans="1:2" ht="13.5" customHeight="1">
      <c r="A13" s="29">
        <v>11401</v>
      </c>
      <c r="B13" s="30" t="s">
        <v>76</v>
      </c>
    </row>
    <row r="14" spans="1:2" ht="13.5" customHeight="1">
      <c r="A14" s="29">
        <v>11501</v>
      </c>
      <c r="B14" s="30" t="s">
        <v>77</v>
      </c>
    </row>
    <row r="15" spans="1:2" ht="13.5" customHeight="1">
      <c r="A15" s="29">
        <v>11601</v>
      </c>
      <c r="B15" s="30" t="s">
        <v>78</v>
      </c>
    </row>
    <row r="16" spans="1:2" ht="13.5" customHeight="1">
      <c r="A16" s="29">
        <v>12101</v>
      </c>
      <c r="B16" s="30" t="s">
        <v>79</v>
      </c>
    </row>
    <row r="17" spans="1:2" ht="13.5" customHeight="1">
      <c r="A17" s="29">
        <v>12102</v>
      </c>
      <c r="B17" s="30" t="s">
        <v>80</v>
      </c>
    </row>
    <row r="18" spans="1:2" ht="13.5" customHeight="1">
      <c r="A18" s="29">
        <v>12103</v>
      </c>
      <c r="B18" s="30" t="s">
        <v>81</v>
      </c>
    </row>
    <row r="19" spans="1:2" ht="13.5" customHeight="1">
      <c r="A19" s="29">
        <v>12201</v>
      </c>
      <c r="B19" s="30" t="s">
        <v>82</v>
      </c>
    </row>
    <row r="20" spans="1:2" ht="13.5" customHeight="1">
      <c r="A20" s="29">
        <v>12301</v>
      </c>
      <c r="B20" s="30" t="s">
        <v>83</v>
      </c>
    </row>
    <row r="21" spans="1:2" ht="13.5" customHeight="1">
      <c r="A21" s="29">
        <v>12401</v>
      </c>
      <c r="B21" s="30" t="s">
        <v>84</v>
      </c>
    </row>
    <row r="22" spans="1:2" ht="13.5" customHeight="1">
      <c r="A22" s="29">
        <v>12501</v>
      </c>
      <c r="B22" s="30" t="s">
        <v>85</v>
      </c>
    </row>
    <row r="23" spans="1:2" ht="13.5" customHeight="1">
      <c r="A23" s="29">
        <v>12601</v>
      </c>
      <c r="B23" s="30" t="s">
        <v>86</v>
      </c>
    </row>
    <row r="24" spans="1:2" ht="13.5" customHeight="1">
      <c r="A24" s="29">
        <v>12602</v>
      </c>
      <c r="B24" s="30" t="s">
        <v>87</v>
      </c>
    </row>
    <row r="25" spans="1:2" ht="13.5" customHeight="1">
      <c r="A25" s="29">
        <v>12603</v>
      </c>
      <c r="B25" s="30" t="s">
        <v>88</v>
      </c>
    </row>
    <row r="26" spans="1:2" ht="13.5" customHeight="1">
      <c r="A26" s="29">
        <v>12604</v>
      </c>
      <c r="B26" s="30" t="s">
        <v>89</v>
      </c>
    </row>
    <row r="27" spans="1:2" ht="13.5" customHeight="1">
      <c r="A27" s="29">
        <v>12605</v>
      </c>
      <c r="B27" s="30" t="s">
        <v>90</v>
      </c>
    </row>
    <row r="28" spans="1:2" ht="13.5" customHeight="1">
      <c r="A28" s="29">
        <v>12606</v>
      </c>
      <c r="B28" s="30" t="s">
        <v>91</v>
      </c>
    </row>
    <row r="29" spans="1:2" ht="13.5" customHeight="1">
      <c r="A29" s="29">
        <v>12608</v>
      </c>
      <c r="B29" s="30" t="s">
        <v>92</v>
      </c>
    </row>
    <row r="30" spans="1:2" ht="13.5" customHeight="1">
      <c r="A30" s="29">
        <v>12611</v>
      </c>
      <c r="B30" s="30" t="s">
        <v>93</v>
      </c>
    </row>
    <row r="31" spans="1:2" ht="13.5" customHeight="1">
      <c r="A31" s="29">
        <v>12612</v>
      </c>
      <c r="B31" s="30" t="s">
        <v>94</v>
      </c>
    </row>
    <row r="32" spans="1:2" ht="13.5" customHeight="1">
      <c r="A32" s="29">
        <v>12613</v>
      </c>
      <c r="B32" s="30" t="s">
        <v>95</v>
      </c>
    </row>
    <row r="33" spans="1:2" ht="13.5" customHeight="1">
      <c r="A33" s="29">
        <v>12614</v>
      </c>
      <c r="B33" s="30" t="s">
        <v>96</v>
      </c>
    </row>
    <row r="34" spans="1:2" ht="13.5" customHeight="1">
      <c r="A34" s="29">
        <v>12701</v>
      </c>
      <c r="B34" s="30" t="s">
        <v>97</v>
      </c>
    </row>
    <row r="35" spans="1:2" ht="13.5" customHeight="1">
      <c r="A35" s="29">
        <v>12702</v>
      </c>
      <c r="B35" s="30" t="s">
        <v>98</v>
      </c>
    </row>
    <row r="36" spans="1:2" ht="13.5" customHeight="1">
      <c r="A36" s="29">
        <v>12703</v>
      </c>
      <c r="B36" s="30" t="s">
        <v>99</v>
      </c>
    </row>
    <row r="37" spans="1:2" ht="13.5" customHeight="1">
      <c r="A37" s="29">
        <v>13101</v>
      </c>
      <c r="B37" s="30" t="s">
        <v>100</v>
      </c>
    </row>
    <row r="38" spans="1:2" ht="13.5" customHeight="1">
      <c r="A38" s="29">
        <v>13102</v>
      </c>
      <c r="B38" s="30" t="s">
        <v>101</v>
      </c>
    </row>
    <row r="39" spans="1:2" ht="13.5" customHeight="1">
      <c r="A39" s="29">
        <v>13103</v>
      </c>
      <c r="B39" s="30" t="s">
        <v>102</v>
      </c>
    </row>
    <row r="40" spans="1:2" ht="13.5" customHeight="1">
      <c r="A40" s="29">
        <v>13201</v>
      </c>
      <c r="B40" s="30" t="s">
        <v>103</v>
      </c>
    </row>
    <row r="41" spans="1:2" ht="13.5" customHeight="1">
      <c r="A41" s="29">
        <v>13301</v>
      </c>
      <c r="B41" s="30" t="s">
        <v>104</v>
      </c>
    </row>
    <row r="42" spans="1:2" ht="13.5" customHeight="1">
      <c r="A42" s="29">
        <v>13302</v>
      </c>
      <c r="B42" s="30" t="s">
        <v>105</v>
      </c>
    </row>
    <row r="43" spans="1:2" ht="13.5" customHeight="1">
      <c r="A43" s="29">
        <v>13401</v>
      </c>
      <c r="B43" s="30" t="s">
        <v>106</v>
      </c>
    </row>
    <row r="44" spans="1:2" ht="13.5" customHeight="1">
      <c r="A44" s="29">
        <v>13501</v>
      </c>
      <c r="B44" s="30" t="s">
        <v>107</v>
      </c>
    </row>
    <row r="45" spans="1:2" ht="13.5" customHeight="1">
      <c r="A45" s="29">
        <v>13601</v>
      </c>
      <c r="B45" s="30" t="s">
        <v>108</v>
      </c>
    </row>
    <row r="46" spans="1:2" ht="13.5" customHeight="1">
      <c r="A46" s="29">
        <v>13701</v>
      </c>
      <c r="B46" s="30" t="s">
        <v>109</v>
      </c>
    </row>
    <row r="47" spans="1:2" ht="13.5" customHeight="1">
      <c r="A47" s="29">
        <v>13801</v>
      </c>
      <c r="B47" s="30" t="s">
        <v>110</v>
      </c>
    </row>
    <row r="48" spans="1:2" ht="13.5" customHeight="1">
      <c r="A48" s="29">
        <v>13802</v>
      </c>
      <c r="B48" s="30" t="s">
        <v>111</v>
      </c>
    </row>
    <row r="49" spans="1:2" ht="13.5" customHeight="1">
      <c r="A49" s="29">
        <v>13901</v>
      </c>
      <c r="B49" s="30" t="s">
        <v>112</v>
      </c>
    </row>
    <row r="50" spans="1:2" ht="13.5" customHeight="1">
      <c r="A50" s="29">
        <v>13902</v>
      </c>
      <c r="B50" s="30" t="s">
        <v>113</v>
      </c>
    </row>
    <row r="51" spans="1:2" ht="13.5" customHeight="1">
      <c r="A51" s="29">
        <v>13903</v>
      </c>
      <c r="B51" s="30" t="s">
        <v>114</v>
      </c>
    </row>
    <row r="52" spans="1:2" ht="13.5" customHeight="1">
      <c r="A52" s="29">
        <v>13904</v>
      </c>
      <c r="B52" s="30" t="s">
        <v>115</v>
      </c>
    </row>
    <row r="53" spans="1:2" ht="13.5" customHeight="1">
      <c r="A53" s="29">
        <v>14101</v>
      </c>
      <c r="B53" s="30" t="s">
        <v>116</v>
      </c>
    </row>
    <row r="54" spans="1:2" ht="13.5" customHeight="1">
      <c r="A54" s="29">
        <v>14201</v>
      </c>
      <c r="B54" s="30" t="s">
        <v>117</v>
      </c>
    </row>
    <row r="55" spans="1:2" ht="13.5" customHeight="1">
      <c r="A55" s="29">
        <v>14202</v>
      </c>
      <c r="B55" s="30" t="s">
        <v>118</v>
      </c>
    </row>
    <row r="56" spans="1:2" ht="13.5" customHeight="1">
      <c r="A56" s="29">
        <v>14301</v>
      </c>
      <c r="B56" s="30" t="s">
        <v>119</v>
      </c>
    </row>
    <row r="57" spans="1:2" ht="13.5" customHeight="1">
      <c r="A57" s="29">
        <v>14302</v>
      </c>
      <c r="B57" s="30" t="s">
        <v>120</v>
      </c>
    </row>
    <row r="58" spans="1:2" ht="13.5" customHeight="1">
      <c r="A58" s="29">
        <v>14303</v>
      </c>
      <c r="B58" s="30" t="s">
        <v>121</v>
      </c>
    </row>
    <row r="59" spans="1:2" ht="13.5" customHeight="1">
      <c r="A59" s="29">
        <v>14401</v>
      </c>
      <c r="B59" s="30" t="s">
        <v>122</v>
      </c>
    </row>
    <row r="60" spans="1:2" ht="13.5" customHeight="1">
      <c r="A60" s="29">
        <v>14403</v>
      </c>
      <c r="B60" s="30" t="s">
        <v>123</v>
      </c>
    </row>
    <row r="61" spans="1:2" ht="13.5" customHeight="1">
      <c r="A61" s="29">
        <v>14501</v>
      </c>
      <c r="B61" s="30" t="s">
        <v>124</v>
      </c>
    </row>
    <row r="62" spans="1:2" ht="13.5" customHeight="1">
      <c r="A62" s="29">
        <v>14503</v>
      </c>
      <c r="B62" s="30" t="s">
        <v>125</v>
      </c>
    </row>
    <row r="63" spans="1:2" ht="13.5" customHeight="1">
      <c r="A63" s="29">
        <v>14601</v>
      </c>
      <c r="B63" s="30" t="s">
        <v>126</v>
      </c>
    </row>
    <row r="64" spans="1:2" ht="13.5" customHeight="1">
      <c r="A64" s="29">
        <v>14602</v>
      </c>
      <c r="B64" s="30" t="s">
        <v>127</v>
      </c>
    </row>
    <row r="65" spans="1:2" ht="13.5" customHeight="1">
      <c r="A65" s="29">
        <v>14603</v>
      </c>
      <c r="B65" s="30" t="s">
        <v>128</v>
      </c>
    </row>
    <row r="66" spans="1:2" ht="13.5" customHeight="1">
      <c r="A66" s="29">
        <v>14701</v>
      </c>
      <c r="B66" s="30" t="s">
        <v>129</v>
      </c>
    </row>
    <row r="67" spans="1:2" ht="13.5" customHeight="1">
      <c r="A67" s="29">
        <v>15101</v>
      </c>
      <c r="B67" s="30" t="s">
        <v>130</v>
      </c>
    </row>
    <row r="68" spans="1:2" ht="13.5" customHeight="1">
      <c r="A68" s="29">
        <v>15201</v>
      </c>
      <c r="B68" s="30" t="s">
        <v>131</v>
      </c>
    </row>
    <row r="69" spans="1:2" ht="13.5" customHeight="1">
      <c r="A69" s="29">
        <v>15301</v>
      </c>
      <c r="B69" s="30" t="s">
        <v>132</v>
      </c>
    </row>
    <row r="70" spans="1:2" ht="13.5" customHeight="1">
      <c r="A70" s="29">
        <v>15401</v>
      </c>
      <c r="B70" s="30" t="s">
        <v>133</v>
      </c>
    </row>
    <row r="71" spans="1:2" ht="13.5" customHeight="1">
      <c r="A71" s="29">
        <v>15501</v>
      </c>
      <c r="B71" s="30" t="s">
        <v>134</v>
      </c>
    </row>
    <row r="72" spans="1:2" ht="13.5" customHeight="1">
      <c r="A72" s="29">
        <v>16101</v>
      </c>
      <c r="B72" s="30" t="s">
        <v>135</v>
      </c>
    </row>
    <row r="73" spans="1:2" ht="13.5" customHeight="1">
      <c r="A73" s="29">
        <v>16102</v>
      </c>
      <c r="B73" s="30" t="s">
        <v>136</v>
      </c>
    </row>
    <row r="74" spans="1:2" ht="13.5" customHeight="1">
      <c r="A74" s="29">
        <v>16201</v>
      </c>
      <c r="B74" s="30" t="s">
        <v>137</v>
      </c>
    </row>
    <row r="75" spans="1:2" ht="13.5" customHeight="1">
      <c r="A75" s="29">
        <v>16301</v>
      </c>
      <c r="B75" s="30" t="s">
        <v>138</v>
      </c>
    </row>
    <row r="76" spans="1:2" ht="13.5" customHeight="1">
      <c r="A76" s="29">
        <v>16401</v>
      </c>
      <c r="B76" s="30" t="s">
        <v>139</v>
      </c>
    </row>
    <row r="77" spans="1:2" ht="13.5" customHeight="1">
      <c r="A77" s="29">
        <v>17101</v>
      </c>
      <c r="B77" s="30" t="s">
        <v>140</v>
      </c>
    </row>
    <row r="78" spans="1:2" ht="13.5" customHeight="1">
      <c r="A78" s="29">
        <v>17102</v>
      </c>
      <c r="B78" s="30" t="s">
        <v>141</v>
      </c>
    </row>
    <row r="79" spans="1:2" ht="13.5" customHeight="1">
      <c r="A79" s="29">
        <v>17104</v>
      </c>
      <c r="B79" s="30" t="s">
        <v>142</v>
      </c>
    </row>
    <row r="80" spans="1:2" ht="13.5" customHeight="1">
      <c r="A80" s="29">
        <v>17201</v>
      </c>
      <c r="B80" s="30" t="s">
        <v>143</v>
      </c>
    </row>
    <row r="81" spans="1:2" ht="13.5" customHeight="1">
      <c r="A81" s="29">
        <v>17301</v>
      </c>
      <c r="B81" s="30" t="s">
        <v>144</v>
      </c>
    </row>
    <row r="82" spans="1:2" ht="13.5" customHeight="1">
      <c r="A82" s="29">
        <v>17401</v>
      </c>
      <c r="B82" s="30" t="s">
        <v>145</v>
      </c>
    </row>
    <row r="83" spans="1:2" ht="13.5" customHeight="1">
      <c r="A83" s="29">
        <v>17501</v>
      </c>
      <c r="B83" s="30" t="s">
        <v>146</v>
      </c>
    </row>
    <row r="84" spans="1:2" ht="13.5" customHeight="1">
      <c r="A84" s="29">
        <v>17601</v>
      </c>
      <c r="B84" s="30" t="s">
        <v>147</v>
      </c>
    </row>
    <row r="85" spans="1:2" ht="13.5" customHeight="1">
      <c r="A85" s="29">
        <v>17701</v>
      </c>
      <c r="B85" s="30" t="s">
        <v>148</v>
      </c>
    </row>
    <row r="86" spans="1:2" ht="13.5" customHeight="1">
      <c r="A86" s="29">
        <v>17702</v>
      </c>
      <c r="B86" s="30" t="s">
        <v>149</v>
      </c>
    </row>
    <row r="87" spans="1:2" ht="13.5" customHeight="1">
      <c r="A87" s="29">
        <v>18001</v>
      </c>
      <c r="B87" s="30" t="s">
        <v>150</v>
      </c>
    </row>
    <row r="88" spans="1:2" ht="13.5" customHeight="1">
      <c r="A88" s="29">
        <v>20101</v>
      </c>
      <c r="B88" s="30" t="s">
        <v>151</v>
      </c>
    </row>
    <row r="89" spans="1:2" ht="13.5" customHeight="1">
      <c r="A89" s="29">
        <v>20102</v>
      </c>
      <c r="B89" s="30" t="s">
        <v>152</v>
      </c>
    </row>
    <row r="90" spans="1:2" ht="13.5" customHeight="1">
      <c r="A90" s="29">
        <v>20103</v>
      </c>
      <c r="B90" s="30" t="s">
        <v>153</v>
      </c>
    </row>
    <row r="91" spans="1:2" ht="13.5" customHeight="1">
      <c r="A91" s="29">
        <v>20104</v>
      </c>
      <c r="B91" s="30" t="s">
        <v>154</v>
      </c>
    </row>
    <row r="92" spans="1:2" ht="13.5" customHeight="1">
      <c r="A92" s="29">
        <v>20105</v>
      </c>
      <c r="B92" s="30" t="s">
        <v>155</v>
      </c>
    </row>
    <row r="93" spans="1:2" ht="13.5" customHeight="1">
      <c r="A93" s="29">
        <v>21101</v>
      </c>
      <c r="B93" s="30" t="s">
        <v>156</v>
      </c>
    </row>
    <row r="94" spans="1:2" ht="13.5" customHeight="1">
      <c r="A94" s="29">
        <v>21102</v>
      </c>
      <c r="B94" s="30" t="s">
        <v>157</v>
      </c>
    </row>
    <row r="95" spans="1:2" ht="13.5" customHeight="1">
      <c r="A95" s="29">
        <v>21201</v>
      </c>
      <c r="B95" s="30" t="s">
        <v>158</v>
      </c>
    </row>
    <row r="96" spans="1:2" ht="13.5" customHeight="1">
      <c r="A96" s="29">
        <v>21301</v>
      </c>
      <c r="B96" s="30" t="s">
        <v>159</v>
      </c>
    </row>
    <row r="97" spans="1:2" ht="13.5" customHeight="1">
      <c r="A97" s="29">
        <v>21401</v>
      </c>
      <c r="B97" s="30" t="s">
        <v>160</v>
      </c>
    </row>
    <row r="98" spans="1:2" ht="13.5" customHeight="1">
      <c r="A98" s="29">
        <v>21402</v>
      </c>
      <c r="B98" s="30" t="s">
        <v>161</v>
      </c>
    </row>
    <row r="99" spans="1:2" ht="13.5" customHeight="1">
      <c r="A99" s="29">
        <v>21403</v>
      </c>
      <c r="B99" s="30" t="s">
        <v>162</v>
      </c>
    </row>
    <row r="100" spans="1:2" ht="13.5" customHeight="1">
      <c r="A100" s="29">
        <v>21501</v>
      </c>
      <c r="B100" s="30" t="s">
        <v>163</v>
      </c>
    </row>
    <row r="101" spans="1:2" ht="13.5" customHeight="1">
      <c r="A101" s="29">
        <v>21502</v>
      </c>
      <c r="B101" s="30" t="s">
        <v>164</v>
      </c>
    </row>
    <row r="102" spans="1:2" ht="13.5" customHeight="1">
      <c r="A102" s="29">
        <v>21601</v>
      </c>
      <c r="B102" s="30" t="s">
        <v>165</v>
      </c>
    </row>
    <row r="103" spans="1:2" ht="13.5" customHeight="1">
      <c r="A103" s="29">
        <v>21602</v>
      </c>
      <c r="B103" s="30" t="s">
        <v>166</v>
      </c>
    </row>
    <row r="104" spans="1:2" ht="13.5" customHeight="1">
      <c r="A104" s="29">
        <v>22101</v>
      </c>
      <c r="B104" s="30" t="s">
        <v>167</v>
      </c>
    </row>
    <row r="105" spans="1:2" ht="13.5" customHeight="1">
      <c r="A105" s="29">
        <v>22301</v>
      </c>
      <c r="B105" s="30" t="s">
        <v>168</v>
      </c>
    </row>
    <row r="106" spans="1:2" ht="13.5" customHeight="1">
      <c r="A106" s="29">
        <v>22302</v>
      </c>
      <c r="B106" s="30" t="s">
        <v>169</v>
      </c>
    </row>
    <row r="107" spans="1:2" ht="13.5" customHeight="1">
      <c r="A107" s="29">
        <v>22303</v>
      </c>
      <c r="B107" s="30" t="s">
        <v>170</v>
      </c>
    </row>
    <row r="108" spans="1:2" ht="13.5" customHeight="1">
      <c r="A108" s="29">
        <v>22304</v>
      </c>
      <c r="B108" s="30" t="s">
        <v>171</v>
      </c>
    </row>
    <row r="109" spans="1:2" ht="13.5" customHeight="1">
      <c r="A109" s="29">
        <v>22401</v>
      </c>
      <c r="B109" s="30" t="s">
        <v>172</v>
      </c>
    </row>
    <row r="110" spans="1:2" ht="13.5" customHeight="1">
      <c r="A110" s="29">
        <v>22501</v>
      </c>
      <c r="B110" s="30" t="s">
        <v>173</v>
      </c>
    </row>
    <row r="111" spans="1:2" ht="13.5" customHeight="1">
      <c r="A111" s="29">
        <v>22604</v>
      </c>
      <c r="B111" s="30" t="s">
        <v>174</v>
      </c>
    </row>
    <row r="112" spans="1:2" ht="13.5" customHeight="1">
      <c r="A112" s="29">
        <v>22605</v>
      </c>
      <c r="B112" s="30" t="s">
        <v>175</v>
      </c>
    </row>
    <row r="113" spans="1:2" ht="13.5" customHeight="1">
      <c r="A113" s="29">
        <v>22701</v>
      </c>
      <c r="B113" s="30" t="s">
        <v>176</v>
      </c>
    </row>
    <row r="114" spans="1:2" ht="13.5" customHeight="1">
      <c r="A114" s="29">
        <v>22702</v>
      </c>
      <c r="B114" s="30" t="s">
        <v>177</v>
      </c>
    </row>
    <row r="115" spans="1:2" ht="13.5" customHeight="1">
      <c r="A115" s="29">
        <v>23101</v>
      </c>
      <c r="B115" s="30" t="s">
        <v>178</v>
      </c>
    </row>
    <row r="116" spans="1:2" ht="13.5" customHeight="1">
      <c r="A116" s="29">
        <v>23102</v>
      </c>
      <c r="B116" s="30" t="s">
        <v>179</v>
      </c>
    </row>
    <row r="117" spans="1:2" ht="13.5" customHeight="1">
      <c r="A117" s="29">
        <v>23103</v>
      </c>
      <c r="B117" s="30" t="s">
        <v>180</v>
      </c>
    </row>
    <row r="118" spans="1:2" ht="13.5" customHeight="1">
      <c r="A118" s="29">
        <v>23201</v>
      </c>
      <c r="B118" s="30" t="s">
        <v>181</v>
      </c>
    </row>
    <row r="119" spans="1:2" ht="13.5" customHeight="1">
      <c r="A119" s="29">
        <v>23301</v>
      </c>
      <c r="B119" s="30" t="s">
        <v>182</v>
      </c>
    </row>
    <row r="120" spans="1:2" ht="13.5" customHeight="1">
      <c r="A120" s="29">
        <v>23302</v>
      </c>
      <c r="B120" s="30" t="s">
        <v>183</v>
      </c>
    </row>
    <row r="121" spans="1:2" ht="13.5" customHeight="1">
      <c r="A121" s="29">
        <v>23303</v>
      </c>
      <c r="B121" s="30" t="s">
        <v>184</v>
      </c>
    </row>
    <row r="122" spans="1:2" ht="13.5" customHeight="1">
      <c r="A122" s="29">
        <v>23401</v>
      </c>
      <c r="B122" s="30" t="s">
        <v>185</v>
      </c>
    </row>
    <row r="123" spans="1:2" ht="13.5" customHeight="1">
      <c r="A123" s="29">
        <v>23402</v>
      </c>
      <c r="B123" s="30" t="s">
        <v>186</v>
      </c>
    </row>
    <row r="124" spans="1:2" ht="13.5" customHeight="1">
      <c r="A124" s="29">
        <v>23501</v>
      </c>
      <c r="B124" s="30" t="s">
        <v>187</v>
      </c>
    </row>
    <row r="125" spans="1:2" ht="13.5" customHeight="1">
      <c r="A125" s="29">
        <v>23503</v>
      </c>
      <c r="B125" s="30" t="s">
        <v>188</v>
      </c>
    </row>
    <row r="126" spans="1:2" ht="13.5" customHeight="1">
      <c r="A126" s="29">
        <v>23601</v>
      </c>
      <c r="B126" s="30" t="s">
        <v>189</v>
      </c>
    </row>
    <row r="127" spans="1:2" ht="13.5" customHeight="1">
      <c r="A127" s="29">
        <v>23602</v>
      </c>
      <c r="B127" s="30" t="s">
        <v>190</v>
      </c>
    </row>
    <row r="128" spans="1:2" ht="13.5" customHeight="1">
      <c r="A128" s="29">
        <v>23701</v>
      </c>
      <c r="B128" s="30" t="s">
        <v>191</v>
      </c>
    </row>
    <row r="129" spans="1:2" ht="13.5" customHeight="1">
      <c r="A129" s="29">
        <v>23702</v>
      </c>
      <c r="B129" s="30" t="s">
        <v>192</v>
      </c>
    </row>
    <row r="130" spans="1:2" ht="13.5" customHeight="1">
      <c r="A130" s="29">
        <v>23703</v>
      </c>
      <c r="B130" s="30" t="s">
        <v>193</v>
      </c>
    </row>
    <row r="131" spans="1:2" ht="13.5" customHeight="1">
      <c r="A131" s="29">
        <v>23803</v>
      </c>
      <c r="B131" s="30" t="s">
        <v>194</v>
      </c>
    </row>
    <row r="132" spans="1:2" ht="13.5" customHeight="1">
      <c r="A132" s="29">
        <v>23804</v>
      </c>
      <c r="B132" s="30" t="s">
        <v>195</v>
      </c>
    </row>
    <row r="133" spans="1:2" ht="13.5" customHeight="1">
      <c r="A133" s="29">
        <v>23901</v>
      </c>
      <c r="B133" s="30" t="s">
        <v>196</v>
      </c>
    </row>
    <row r="134" spans="1:2" ht="13.5" customHeight="1">
      <c r="A134" s="29">
        <v>23902</v>
      </c>
      <c r="B134" s="30" t="s">
        <v>197</v>
      </c>
    </row>
    <row r="135" spans="1:2" ht="13.5" customHeight="1">
      <c r="A135" s="29">
        <v>23903</v>
      </c>
      <c r="B135" s="30" t="s">
        <v>198</v>
      </c>
    </row>
    <row r="136" spans="1:2" ht="13.5" customHeight="1">
      <c r="A136" s="29">
        <v>24102</v>
      </c>
      <c r="B136" s="30" t="s">
        <v>199</v>
      </c>
    </row>
    <row r="137" spans="1:2" ht="13.5" customHeight="1">
      <c r="A137" s="29">
        <v>24201</v>
      </c>
      <c r="B137" s="30" t="s">
        <v>200</v>
      </c>
    </row>
    <row r="138" spans="1:2" ht="13.5" customHeight="1">
      <c r="A138" s="29">
        <v>24301</v>
      </c>
      <c r="B138" s="30" t="s">
        <v>201</v>
      </c>
    </row>
    <row r="139" spans="1:2" ht="13.5" customHeight="1">
      <c r="A139" s="29">
        <v>24302</v>
      </c>
      <c r="B139" s="30" t="s">
        <v>202</v>
      </c>
    </row>
    <row r="140" spans="1:2" ht="13.5" customHeight="1">
      <c r="A140" s="29">
        <v>24303</v>
      </c>
      <c r="B140" s="30" t="s">
        <v>203</v>
      </c>
    </row>
    <row r="141" spans="1:2" ht="13.5" customHeight="1">
      <c r="A141" s="29">
        <v>24304</v>
      </c>
      <c r="B141" s="30" t="s">
        <v>204</v>
      </c>
    </row>
    <row r="142" spans="1:2" ht="13.5" customHeight="1">
      <c r="A142" s="29">
        <v>24402</v>
      </c>
      <c r="B142" s="30" t="s">
        <v>205</v>
      </c>
    </row>
    <row r="143" spans="1:2" ht="13.5" customHeight="1">
      <c r="A143" s="29">
        <v>24403</v>
      </c>
      <c r="B143" s="30" t="s">
        <v>206</v>
      </c>
    </row>
    <row r="144" spans="1:2" ht="13.5" customHeight="1">
      <c r="A144" s="29">
        <v>24501</v>
      </c>
      <c r="B144" s="30" t="s">
        <v>207</v>
      </c>
    </row>
    <row r="145" spans="1:2" ht="13.5" customHeight="1">
      <c r="A145" s="29">
        <v>24505</v>
      </c>
      <c r="B145" s="30" t="s">
        <v>208</v>
      </c>
    </row>
    <row r="146" spans="1:2" ht="13.5" customHeight="1">
      <c r="A146" s="29">
        <v>24506</v>
      </c>
      <c r="B146" s="30" t="s">
        <v>209</v>
      </c>
    </row>
    <row r="147" spans="1:2" ht="13.5" customHeight="1">
      <c r="A147" s="29">
        <v>24601</v>
      </c>
      <c r="B147" s="30" t="s">
        <v>210</v>
      </c>
    </row>
    <row r="148" spans="1:2" ht="13.5" customHeight="1">
      <c r="A148" s="29">
        <v>24602</v>
      </c>
      <c r="B148" s="30" t="s">
        <v>211</v>
      </c>
    </row>
    <row r="149" spans="1:2" ht="13.5" customHeight="1">
      <c r="A149" s="29">
        <v>24701</v>
      </c>
      <c r="B149" s="30" t="s">
        <v>212</v>
      </c>
    </row>
    <row r="150" spans="1:2" ht="13.5" customHeight="1">
      <c r="A150" s="29">
        <v>25101</v>
      </c>
      <c r="B150" s="30" t="s">
        <v>213</v>
      </c>
    </row>
    <row r="151" spans="1:2" ht="13.5" customHeight="1">
      <c r="A151" s="29">
        <v>25201</v>
      </c>
      <c r="B151" s="30" t="s">
        <v>214</v>
      </c>
    </row>
    <row r="152" spans="1:2" ht="13.5" customHeight="1">
      <c r="A152" s="29">
        <v>25301</v>
      </c>
      <c r="B152" s="30" t="s">
        <v>215</v>
      </c>
    </row>
    <row r="153" spans="1:2" ht="13.5" customHeight="1">
      <c r="A153" s="29">
        <v>25302</v>
      </c>
      <c r="B153" s="30" t="s">
        <v>216</v>
      </c>
    </row>
    <row r="154" spans="1:2" ht="13.5" customHeight="1">
      <c r="A154" s="29">
        <v>25403</v>
      </c>
      <c r="B154" s="30" t="s">
        <v>217</v>
      </c>
    </row>
    <row r="155" spans="1:2" ht="13.5" customHeight="1">
      <c r="A155" s="29">
        <v>25405</v>
      </c>
      <c r="B155" s="30" t="s">
        <v>218</v>
      </c>
    </row>
    <row r="156" spans="1:2" ht="13.5" customHeight="1">
      <c r="A156" s="29">
        <v>25406</v>
      </c>
      <c r="B156" s="30" t="s">
        <v>219</v>
      </c>
    </row>
    <row r="157" spans="1:2" ht="13.5" customHeight="1">
      <c r="A157" s="29">
        <v>25407</v>
      </c>
      <c r="B157" s="30" t="s">
        <v>220</v>
      </c>
    </row>
    <row r="158" spans="1:2" ht="13.5" customHeight="1">
      <c r="A158" s="29">
        <v>25501</v>
      </c>
      <c r="B158" s="30" t="s">
        <v>221</v>
      </c>
    </row>
    <row r="159" spans="1:2" ht="13.5" customHeight="1">
      <c r="A159" s="29">
        <v>25502</v>
      </c>
      <c r="B159" s="30" t="s">
        <v>222</v>
      </c>
    </row>
    <row r="160" spans="1:2" ht="13.5" customHeight="1">
      <c r="A160" s="29">
        <v>25503</v>
      </c>
      <c r="B160" s="30" t="s">
        <v>223</v>
      </c>
    </row>
    <row r="161" spans="1:2" ht="13.5" customHeight="1">
      <c r="A161" s="29">
        <v>26201</v>
      </c>
      <c r="B161" s="30" t="s">
        <v>224</v>
      </c>
    </row>
    <row r="162" spans="1:2" ht="13.5" customHeight="1">
      <c r="A162" s="29">
        <v>26301</v>
      </c>
      <c r="B162" s="30" t="s">
        <v>225</v>
      </c>
    </row>
    <row r="163" spans="1:2" ht="13.5" customHeight="1">
      <c r="A163" s="29">
        <v>26401</v>
      </c>
      <c r="B163" s="30" t="s">
        <v>226</v>
      </c>
    </row>
    <row r="164" spans="1:2" ht="13.5" customHeight="1">
      <c r="A164" s="29">
        <v>26402</v>
      </c>
      <c r="B164" s="30" t="s">
        <v>227</v>
      </c>
    </row>
    <row r="165" spans="1:2" ht="13.5" customHeight="1">
      <c r="A165" s="29">
        <v>27101</v>
      </c>
      <c r="B165" s="30" t="s">
        <v>228</v>
      </c>
    </row>
    <row r="166" spans="1:2" ht="13.5" customHeight="1">
      <c r="A166" s="29">
        <v>27102</v>
      </c>
      <c r="B166" s="30" t="s">
        <v>229</v>
      </c>
    </row>
    <row r="167" spans="1:2" ht="13.5" customHeight="1">
      <c r="A167" s="29">
        <v>27103</v>
      </c>
      <c r="B167" s="30" t="s">
        <v>230</v>
      </c>
    </row>
    <row r="168" spans="1:2" ht="13.5" customHeight="1">
      <c r="A168" s="29">
        <v>27104</v>
      </c>
      <c r="B168" s="30" t="s">
        <v>231</v>
      </c>
    </row>
    <row r="169" spans="1:2" ht="13.5" customHeight="1">
      <c r="A169" s="29">
        <v>27301</v>
      </c>
      <c r="B169" s="30" t="s">
        <v>232</v>
      </c>
    </row>
    <row r="170" spans="1:2" ht="13.5" customHeight="1">
      <c r="A170" s="29">
        <v>27401</v>
      </c>
      <c r="B170" s="30" t="s">
        <v>233</v>
      </c>
    </row>
    <row r="171" spans="1:2" ht="13.5" customHeight="1">
      <c r="A171" s="29">
        <v>27501</v>
      </c>
      <c r="B171" s="30" t="s">
        <v>234</v>
      </c>
    </row>
    <row r="172" spans="1:2" ht="13.5" customHeight="1">
      <c r="A172" s="29">
        <v>27601</v>
      </c>
      <c r="B172" s="30" t="s">
        <v>235</v>
      </c>
    </row>
    <row r="173" spans="1:2" ht="13.5" customHeight="1">
      <c r="A173" s="29">
        <v>27602</v>
      </c>
      <c r="B173" s="30" t="s">
        <v>236</v>
      </c>
    </row>
    <row r="174" spans="1:2" ht="13.5" customHeight="1">
      <c r="A174" s="29">
        <v>28001</v>
      </c>
      <c r="B174" s="30" t="s">
        <v>237</v>
      </c>
    </row>
    <row r="175" spans="1:2" ht="13.5" customHeight="1">
      <c r="A175" s="29">
        <v>28002</v>
      </c>
      <c r="B175" s="30" t="s">
        <v>238</v>
      </c>
    </row>
    <row r="176" spans="1:2" ht="13.5" customHeight="1">
      <c r="A176" s="29">
        <v>28003</v>
      </c>
      <c r="B176" s="30" t="s">
        <v>239</v>
      </c>
    </row>
    <row r="177" spans="1:2" ht="13.5" customHeight="1">
      <c r="A177" s="29">
        <v>30101</v>
      </c>
      <c r="B177" s="30" t="s">
        <v>240</v>
      </c>
    </row>
    <row r="178" spans="1:2" ht="13.5" customHeight="1">
      <c r="A178" s="29">
        <v>30102</v>
      </c>
      <c r="B178" s="30" t="s">
        <v>241</v>
      </c>
    </row>
    <row r="179" spans="1:2" ht="13.5" customHeight="1">
      <c r="A179" s="29">
        <v>30103</v>
      </c>
      <c r="B179" s="30" t="s">
        <v>242</v>
      </c>
    </row>
    <row r="180" spans="1:2" ht="13.5" customHeight="1">
      <c r="A180" s="29">
        <v>30104</v>
      </c>
      <c r="B180" s="30" t="s">
        <v>243</v>
      </c>
    </row>
    <row r="181" spans="1:2" ht="13.5" customHeight="1">
      <c r="A181" s="29">
        <v>30105</v>
      </c>
      <c r="B181" s="30" t="s">
        <v>244</v>
      </c>
    </row>
    <row r="182" spans="1:2" ht="13.5" customHeight="1">
      <c r="A182" s="29">
        <v>30106</v>
      </c>
      <c r="B182" s="30" t="s">
        <v>245</v>
      </c>
    </row>
    <row r="183" spans="1:2" ht="13.5" customHeight="1">
      <c r="A183" s="29">
        <v>30107</v>
      </c>
      <c r="B183" s="30" t="s">
        <v>246</v>
      </c>
    </row>
    <row r="184" spans="1:2" ht="13.5" customHeight="1">
      <c r="A184" s="29">
        <v>30108</v>
      </c>
      <c r="B184" s="30" t="s">
        <v>247</v>
      </c>
    </row>
    <row r="185" spans="1:2" ht="13.5" customHeight="1">
      <c r="A185" s="29">
        <v>30109</v>
      </c>
      <c r="B185" s="30" t="s">
        <v>248</v>
      </c>
    </row>
    <row r="186" spans="1:2" ht="13.5" customHeight="1">
      <c r="A186" s="29">
        <v>30110</v>
      </c>
      <c r="B186" s="30" t="s">
        <v>249</v>
      </c>
    </row>
    <row r="187" spans="1:2" ht="13.5" customHeight="1">
      <c r="A187" s="29">
        <v>30111</v>
      </c>
      <c r="B187" s="30" t="s">
        <v>250</v>
      </c>
    </row>
    <row r="188" spans="1:2" ht="13.5" customHeight="1">
      <c r="A188" s="29">
        <v>30112</v>
      </c>
      <c r="B188" s="30" t="s">
        <v>251</v>
      </c>
    </row>
    <row r="189" spans="1:2" ht="13.5" customHeight="1">
      <c r="A189" s="29">
        <v>30114</v>
      </c>
      <c r="B189" s="30" t="s">
        <v>252</v>
      </c>
    </row>
    <row r="190" spans="1:2" ht="13.5" customHeight="1">
      <c r="A190" s="29">
        <v>30115</v>
      </c>
      <c r="B190" s="30" t="s">
        <v>253</v>
      </c>
    </row>
    <row r="191" spans="1:2" ht="13.5" customHeight="1">
      <c r="A191" s="29">
        <v>30116</v>
      </c>
      <c r="B191" s="30" t="s">
        <v>254</v>
      </c>
    </row>
    <row r="192" spans="1:2" ht="13.5" customHeight="1">
      <c r="A192" s="29">
        <v>30117</v>
      </c>
      <c r="B192" s="30" t="s">
        <v>255</v>
      </c>
    </row>
    <row r="193" spans="1:2" ht="13.5" customHeight="1">
      <c r="A193" s="29">
        <v>30118</v>
      </c>
      <c r="B193" s="30" t="s">
        <v>256</v>
      </c>
    </row>
    <row r="194" spans="1:2" ht="13.5" customHeight="1">
      <c r="A194" s="29">
        <v>30119</v>
      </c>
      <c r="B194" s="30" t="s">
        <v>257</v>
      </c>
    </row>
    <row r="195" spans="1:2" ht="13.5" customHeight="1">
      <c r="A195" s="29">
        <v>30120</v>
      </c>
      <c r="B195" s="30" t="s">
        <v>258</v>
      </c>
    </row>
    <row r="196" spans="1:2" ht="13.5" customHeight="1">
      <c r="A196" s="29">
        <v>30121</v>
      </c>
      <c r="B196" s="30" t="s">
        <v>259</v>
      </c>
    </row>
    <row r="197" spans="1:2" ht="13.5" customHeight="1">
      <c r="A197" s="29">
        <v>30122</v>
      </c>
      <c r="B197" s="30" t="s">
        <v>260</v>
      </c>
    </row>
    <row r="198" spans="1:2" ht="13.5" customHeight="1">
      <c r="A198" s="29">
        <v>30123</v>
      </c>
      <c r="B198" s="30" t="s">
        <v>261</v>
      </c>
    </row>
    <row r="199" spans="1:2" ht="13.5" customHeight="1">
      <c r="A199" s="29">
        <v>30124</v>
      </c>
      <c r="B199" s="30" t="s">
        <v>262</v>
      </c>
    </row>
    <row r="200" spans="1:2" ht="13.5" customHeight="1">
      <c r="A200" s="29">
        <v>30125</v>
      </c>
      <c r="B200" s="30" t="s">
        <v>263</v>
      </c>
    </row>
    <row r="201" spans="1:2" ht="13.5" customHeight="1">
      <c r="A201" s="29">
        <v>30126</v>
      </c>
      <c r="B201" s="30" t="s">
        <v>264</v>
      </c>
    </row>
    <row r="202" spans="1:2" ht="13.5" customHeight="1">
      <c r="A202" s="29">
        <v>30127</v>
      </c>
      <c r="B202" s="30" t="s">
        <v>265</v>
      </c>
    </row>
    <row r="203" spans="1:2" ht="13.5" customHeight="1">
      <c r="A203" s="29">
        <v>30128</v>
      </c>
      <c r="B203" s="30" t="s">
        <v>266</v>
      </c>
    </row>
    <row r="204" spans="1:2" ht="13.5" customHeight="1">
      <c r="A204" s="29">
        <v>31101</v>
      </c>
      <c r="B204" s="30" t="s">
        <v>267</v>
      </c>
    </row>
    <row r="205" spans="1:2" ht="13.5" customHeight="1">
      <c r="A205" s="29">
        <v>31102</v>
      </c>
      <c r="B205" s="30" t="s">
        <v>268</v>
      </c>
    </row>
    <row r="206" spans="1:2" ht="13.5" customHeight="1">
      <c r="A206" s="29">
        <v>31103</v>
      </c>
      <c r="B206" s="30" t="s">
        <v>269</v>
      </c>
    </row>
    <row r="207" spans="1:2" ht="13.5" customHeight="1">
      <c r="A207" s="29">
        <v>31104</v>
      </c>
      <c r="B207" s="30" t="s">
        <v>270</v>
      </c>
    </row>
    <row r="208" spans="1:2" ht="13.5" customHeight="1">
      <c r="A208" s="29">
        <v>31105</v>
      </c>
      <c r="B208" s="30" t="s">
        <v>271</v>
      </c>
    </row>
    <row r="209" spans="1:2" ht="13.5" customHeight="1">
      <c r="A209" s="29">
        <v>31106</v>
      </c>
      <c r="B209" s="30" t="s">
        <v>272</v>
      </c>
    </row>
    <row r="210" spans="1:2" ht="13.5" customHeight="1">
      <c r="A210" s="29">
        <v>31107</v>
      </c>
      <c r="B210" s="30" t="s">
        <v>273</v>
      </c>
    </row>
    <row r="211" spans="1:2" ht="13.5" customHeight="1">
      <c r="A211" s="29">
        <v>31201</v>
      </c>
      <c r="B211" s="30" t="s">
        <v>274</v>
      </c>
    </row>
    <row r="212" spans="1:2" ht="13.5" customHeight="1">
      <c r="A212" s="29">
        <v>31202</v>
      </c>
      <c r="B212" s="30" t="s">
        <v>275</v>
      </c>
    </row>
    <row r="213" spans="1:2" ht="13.5" customHeight="1">
      <c r="A213" s="29">
        <v>31203</v>
      </c>
      <c r="B213" s="30" t="s">
        <v>276</v>
      </c>
    </row>
    <row r="214" spans="1:2" ht="13.5" customHeight="1">
      <c r="A214" s="29">
        <v>31204</v>
      </c>
      <c r="B214" s="30" t="s">
        <v>277</v>
      </c>
    </row>
    <row r="215" spans="1:2" ht="13.5" customHeight="1">
      <c r="A215" s="29">
        <v>31301</v>
      </c>
      <c r="B215" s="30" t="s">
        <v>278</v>
      </c>
    </row>
    <row r="216" spans="1:2" ht="13.5" customHeight="1">
      <c r="A216" s="29">
        <v>31302</v>
      </c>
      <c r="B216" s="30" t="s">
        <v>279</v>
      </c>
    </row>
    <row r="217" spans="1:2" ht="13.5" customHeight="1">
      <c r="A217" s="29">
        <v>31303</v>
      </c>
      <c r="B217" s="30" t="s">
        <v>280</v>
      </c>
    </row>
    <row r="218" spans="1:2" ht="13.5" customHeight="1">
      <c r="A218" s="29">
        <v>31304</v>
      </c>
      <c r="B218" s="30" t="s">
        <v>281</v>
      </c>
    </row>
    <row r="219" spans="1:2" ht="13.5" customHeight="1">
      <c r="A219" s="29">
        <v>31305</v>
      </c>
      <c r="B219" s="30" t="s">
        <v>282</v>
      </c>
    </row>
    <row r="220" spans="1:2" ht="13.5" customHeight="1">
      <c r="A220" s="29">
        <v>31306</v>
      </c>
      <c r="B220" s="30" t="s">
        <v>283</v>
      </c>
    </row>
    <row r="221" spans="1:2" ht="13.5" customHeight="1">
      <c r="A221" s="29">
        <v>31307</v>
      </c>
      <c r="B221" s="30" t="s">
        <v>284</v>
      </c>
    </row>
    <row r="222" spans="1:2" ht="13.5" customHeight="1">
      <c r="A222" s="29">
        <v>31308</v>
      </c>
      <c r="B222" s="30" t="s">
        <v>285</v>
      </c>
    </row>
    <row r="223" spans="1:2" ht="13.5" customHeight="1">
      <c r="A223" s="29">
        <v>31309</v>
      </c>
      <c r="B223" s="30" t="s">
        <v>286</v>
      </c>
    </row>
    <row r="224" spans="1:2" ht="13.5" customHeight="1">
      <c r="A224" s="29">
        <v>31310</v>
      </c>
      <c r="B224" s="30" t="s">
        <v>287</v>
      </c>
    </row>
    <row r="225" spans="1:2" ht="13.5" customHeight="1">
      <c r="A225" s="29">
        <v>31311</v>
      </c>
      <c r="B225" s="30" t="s">
        <v>288</v>
      </c>
    </row>
    <row r="226" spans="1:2" ht="13.5" customHeight="1">
      <c r="A226" s="29">
        <v>31401</v>
      </c>
      <c r="B226" s="30" t="s">
        <v>289</v>
      </c>
    </row>
    <row r="227" spans="1:2" ht="13.5" customHeight="1">
      <c r="A227" s="29">
        <v>31402</v>
      </c>
      <c r="B227" s="30" t="s">
        <v>290</v>
      </c>
    </row>
    <row r="228" spans="1:2" ht="13.5" customHeight="1">
      <c r="A228" s="29">
        <v>31403</v>
      </c>
      <c r="B228" s="30" t="s">
        <v>291</v>
      </c>
    </row>
    <row r="229" spans="1:2" ht="13.5" customHeight="1">
      <c r="A229" s="29">
        <v>31501</v>
      </c>
      <c r="B229" s="30" t="s">
        <v>292</v>
      </c>
    </row>
    <row r="230" spans="1:2" ht="13.5" customHeight="1">
      <c r="A230" s="29">
        <v>31502</v>
      </c>
      <c r="B230" s="30" t="s">
        <v>293</v>
      </c>
    </row>
    <row r="231" spans="1:2" ht="13.5" customHeight="1">
      <c r="A231" s="29">
        <v>31503</v>
      </c>
      <c r="B231" s="30" t="s">
        <v>294</v>
      </c>
    </row>
    <row r="232" spans="1:2" ht="13.5" customHeight="1">
      <c r="A232" s="29">
        <v>31601</v>
      </c>
      <c r="B232" s="30" t="s">
        <v>295</v>
      </c>
    </row>
    <row r="233" spans="1:2" ht="13.5" customHeight="1">
      <c r="A233" s="29">
        <v>31602</v>
      </c>
      <c r="B233" s="30" t="s">
        <v>296</v>
      </c>
    </row>
    <row r="234" spans="1:2" ht="13.5" customHeight="1">
      <c r="A234" s="29">
        <v>31603</v>
      </c>
      <c r="B234" s="30" t="s">
        <v>297</v>
      </c>
    </row>
    <row r="235" spans="1:2" ht="13.5" customHeight="1">
      <c r="A235" s="29">
        <v>31604</v>
      </c>
      <c r="B235" s="30" t="s">
        <v>298</v>
      </c>
    </row>
    <row r="236" spans="1:2" ht="13.5" customHeight="1">
      <c r="A236" s="29">
        <v>31605</v>
      </c>
      <c r="B236" s="30" t="s">
        <v>299</v>
      </c>
    </row>
    <row r="237" spans="1:2" ht="13.5" customHeight="1">
      <c r="A237" s="29">
        <v>32101</v>
      </c>
      <c r="B237" s="30" t="s">
        <v>300</v>
      </c>
    </row>
    <row r="238" spans="1:2" ht="13.5" customHeight="1">
      <c r="A238" s="29">
        <v>32102</v>
      </c>
      <c r="B238" s="30" t="s">
        <v>301</v>
      </c>
    </row>
    <row r="239" spans="1:2" ht="13.5" customHeight="1">
      <c r="A239" s="29">
        <v>32103</v>
      </c>
      <c r="B239" s="30" t="s">
        <v>302</v>
      </c>
    </row>
    <row r="240" spans="1:2" ht="13.5" customHeight="1">
      <c r="A240" s="29">
        <v>32104</v>
      </c>
      <c r="B240" s="30" t="s">
        <v>303</v>
      </c>
    </row>
    <row r="241" spans="1:2" ht="13.5" customHeight="1">
      <c r="A241" s="29">
        <v>32105</v>
      </c>
      <c r="B241" s="30" t="s">
        <v>304</v>
      </c>
    </row>
    <row r="242" spans="1:2" ht="13.5" customHeight="1">
      <c r="A242" s="29">
        <v>32106</v>
      </c>
      <c r="B242" s="30" t="s">
        <v>305</v>
      </c>
    </row>
    <row r="243" spans="1:2" ht="13.5" customHeight="1">
      <c r="A243" s="29">
        <v>32201</v>
      </c>
      <c r="B243" s="30" t="s">
        <v>306</v>
      </c>
    </row>
    <row r="244" spans="1:2" ht="13.5" customHeight="1">
      <c r="A244" s="29">
        <v>32202</v>
      </c>
      <c r="B244" s="30" t="s">
        <v>307</v>
      </c>
    </row>
    <row r="245" spans="1:2" ht="13.5" customHeight="1">
      <c r="A245" s="29">
        <v>32203</v>
      </c>
      <c r="B245" s="30" t="s">
        <v>308</v>
      </c>
    </row>
    <row r="246" spans="1:2" ht="13.5" customHeight="1">
      <c r="A246" s="29">
        <v>32204</v>
      </c>
      <c r="B246" s="30" t="s">
        <v>309</v>
      </c>
    </row>
    <row r="247" spans="1:2" ht="13.5" customHeight="1">
      <c r="A247" s="29">
        <v>32205</v>
      </c>
      <c r="B247" s="30" t="s">
        <v>310</v>
      </c>
    </row>
    <row r="248" spans="1:2" ht="13.5" customHeight="1">
      <c r="A248" s="29">
        <v>32206</v>
      </c>
      <c r="B248" s="30" t="s">
        <v>311</v>
      </c>
    </row>
    <row r="249" spans="1:2" ht="13.5" customHeight="1">
      <c r="A249" s="29">
        <v>32207</v>
      </c>
      <c r="B249" s="30" t="s">
        <v>312</v>
      </c>
    </row>
    <row r="250" spans="1:2" ht="13.5" customHeight="1">
      <c r="A250" s="29">
        <v>32208</v>
      </c>
      <c r="B250" s="30" t="s">
        <v>313</v>
      </c>
    </row>
    <row r="251" spans="1:2" ht="13.5" customHeight="1">
      <c r="A251" s="29">
        <v>32301</v>
      </c>
      <c r="B251" s="30" t="s">
        <v>314</v>
      </c>
    </row>
    <row r="252" spans="1:2" ht="13.5" customHeight="1">
      <c r="A252" s="29">
        <v>32302</v>
      </c>
      <c r="B252" s="30" t="s">
        <v>315</v>
      </c>
    </row>
    <row r="253" spans="1:2" ht="13.5" customHeight="1">
      <c r="A253" s="29">
        <v>32303</v>
      </c>
      <c r="B253" s="30" t="s">
        <v>316</v>
      </c>
    </row>
    <row r="254" spans="1:2" ht="13.5" customHeight="1">
      <c r="A254" s="29">
        <v>32304</v>
      </c>
      <c r="B254" s="30" t="s">
        <v>317</v>
      </c>
    </row>
    <row r="255" spans="1:2" ht="13.5" customHeight="1">
      <c r="A255" s="29">
        <v>32305</v>
      </c>
      <c r="B255" s="30" t="s">
        <v>318</v>
      </c>
    </row>
    <row r="256" spans="1:2" ht="13.5" customHeight="1">
      <c r="A256" s="29">
        <v>32306</v>
      </c>
      <c r="B256" s="30" t="s">
        <v>319</v>
      </c>
    </row>
    <row r="257" spans="1:2" ht="13.5" customHeight="1">
      <c r="A257" s="29">
        <v>32307</v>
      </c>
      <c r="B257" s="30" t="s">
        <v>320</v>
      </c>
    </row>
    <row r="258" spans="1:2" ht="13.5" customHeight="1">
      <c r="A258" s="29">
        <v>32309</v>
      </c>
      <c r="B258" s="30" t="s">
        <v>321</v>
      </c>
    </row>
    <row r="259" spans="1:2" ht="13.5" customHeight="1">
      <c r="A259" s="29">
        <v>32310</v>
      </c>
      <c r="B259" s="30" t="s">
        <v>322</v>
      </c>
    </row>
    <row r="260" spans="1:2" ht="13.5" customHeight="1">
      <c r="A260" s="29">
        <v>32401</v>
      </c>
      <c r="B260" s="30" t="s">
        <v>323</v>
      </c>
    </row>
    <row r="261" spans="1:2" ht="13.5" customHeight="1">
      <c r="A261" s="29">
        <v>32402</v>
      </c>
      <c r="B261" s="30" t="s">
        <v>324</v>
      </c>
    </row>
    <row r="262" spans="1:2" ht="13.5" customHeight="1">
      <c r="A262" s="29">
        <v>32403</v>
      </c>
      <c r="B262" s="30" t="s">
        <v>325</v>
      </c>
    </row>
    <row r="263" spans="1:2" ht="13.5" customHeight="1">
      <c r="A263" s="29">
        <v>32404</v>
      </c>
      <c r="B263" s="30" t="s">
        <v>326</v>
      </c>
    </row>
    <row r="264" spans="1:2" ht="13.5" customHeight="1">
      <c r="A264" s="29">
        <v>32405</v>
      </c>
      <c r="B264" s="30" t="s">
        <v>327</v>
      </c>
    </row>
    <row r="265" spans="1:2" ht="13.5" customHeight="1">
      <c r="A265" s="29">
        <v>32406</v>
      </c>
      <c r="B265" s="30" t="s">
        <v>328</v>
      </c>
    </row>
    <row r="266" spans="1:2" ht="13.5" customHeight="1">
      <c r="A266" s="29">
        <v>32407</v>
      </c>
      <c r="B266" s="30" t="s">
        <v>329</v>
      </c>
    </row>
    <row r="267" spans="1:2" ht="13.5" customHeight="1">
      <c r="A267" s="29">
        <v>32408</v>
      </c>
      <c r="B267" s="30" t="s">
        <v>330</v>
      </c>
    </row>
    <row r="268" spans="1:2" ht="13.5" customHeight="1">
      <c r="A268" s="29">
        <v>32409</v>
      </c>
      <c r="B268" s="30" t="s">
        <v>331</v>
      </c>
    </row>
    <row r="269" spans="1:2" ht="13.5" customHeight="1">
      <c r="A269" s="29">
        <v>32410</v>
      </c>
      <c r="B269" s="30" t="s">
        <v>332</v>
      </c>
    </row>
    <row r="270" spans="1:2" ht="13.5" customHeight="1">
      <c r="A270" s="29">
        <v>32411</v>
      </c>
      <c r="B270" s="30" t="s">
        <v>333</v>
      </c>
    </row>
    <row r="271" spans="1:2" ht="13.5" customHeight="1">
      <c r="A271" s="29">
        <v>32412</v>
      </c>
      <c r="B271" s="30" t="s">
        <v>334</v>
      </c>
    </row>
    <row r="272" spans="1:2" ht="13.5" customHeight="1">
      <c r="A272" s="29">
        <v>32413</v>
      </c>
      <c r="B272" s="30" t="s">
        <v>335</v>
      </c>
    </row>
    <row r="273" spans="1:2" ht="13.5" customHeight="1">
      <c r="A273" s="29">
        <v>32414</v>
      </c>
      <c r="B273" s="30" t="s">
        <v>336</v>
      </c>
    </row>
    <row r="274" spans="1:2" ht="13.5" customHeight="1">
      <c r="A274" s="29">
        <v>32415</v>
      </c>
      <c r="B274" s="30" t="s">
        <v>337</v>
      </c>
    </row>
    <row r="275" spans="1:2" ht="13.5" customHeight="1">
      <c r="A275" s="29">
        <v>32416</v>
      </c>
      <c r="B275" s="30" t="s">
        <v>338</v>
      </c>
    </row>
    <row r="276" spans="1:2" ht="13.5" customHeight="1">
      <c r="A276" s="29">
        <v>32417</v>
      </c>
      <c r="B276" s="30" t="s">
        <v>339</v>
      </c>
    </row>
    <row r="277" spans="1:2" ht="13.5" customHeight="1">
      <c r="A277" s="29">
        <v>32418</v>
      </c>
      <c r="B277" s="30" t="s">
        <v>340</v>
      </c>
    </row>
    <row r="278" spans="1:2" ht="13.5" customHeight="1">
      <c r="A278" s="29">
        <v>32419</v>
      </c>
      <c r="B278" s="30" t="s">
        <v>341</v>
      </c>
    </row>
    <row r="279" spans="1:2" ht="13.5" customHeight="1">
      <c r="A279" s="29">
        <v>32420</v>
      </c>
      <c r="B279" s="30" t="s">
        <v>342</v>
      </c>
    </row>
    <row r="280" spans="1:2" ht="13.5" customHeight="1">
      <c r="A280" s="29">
        <v>32421</v>
      </c>
      <c r="B280" s="30" t="s">
        <v>343</v>
      </c>
    </row>
    <row r="281" spans="1:2" ht="13.5" customHeight="1">
      <c r="A281" s="29">
        <v>32422</v>
      </c>
      <c r="B281" s="30" t="s">
        <v>344</v>
      </c>
    </row>
    <row r="282" spans="1:2" ht="13.5" customHeight="1">
      <c r="A282" s="29">
        <v>32423</v>
      </c>
      <c r="B282" s="30" t="s">
        <v>345</v>
      </c>
    </row>
    <row r="283" spans="1:2" ht="13.5" customHeight="1">
      <c r="A283" s="29">
        <v>32425</v>
      </c>
      <c r="B283" s="30" t="s">
        <v>346</v>
      </c>
    </row>
    <row r="284" spans="1:2" ht="13.5" customHeight="1">
      <c r="A284" s="29">
        <v>32426</v>
      </c>
      <c r="B284" s="30" t="s">
        <v>347</v>
      </c>
    </row>
    <row r="285" spans="1:2" ht="13.5" customHeight="1">
      <c r="A285" s="29">
        <v>32427</v>
      </c>
      <c r="B285" s="30" t="s">
        <v>348</v>
      </c>
    </row>
    <row r="286" spans="1:2" ht="13.5" customHeight="1">
      <c r="A286" s="29">
        <v>32428</v>
      </c>
      <c r="B286" s="30" t="s">
        <v>349</v>
      </c>
    </row>
    <row r="287" spans="1:2" ht="13.5" customHeight="1">
      <c r="A287" s="29">
        <v>32429</v>
      </c>
      <c r="B287" s="30" t="s">
        <v>350</v>
      </c>
    </row>
    <row r="288" spans="1:2" ht="13.5" customHeight="1">
      <c r="A288" s="29">
        <v>32501</v>
      </c>
      <c r="B288" s="30" t="s">
        <v>351</v>
      </c>
    </row>
    <row r="289" spans="1:2" ht="13.5" customHeight="1">
      <c r="A289" s="29">
        <v>32502</v>
      </c>
      <c r="B289" s="30" t="s">
        <v>352</v>
      </c>
    </row>
    <row r="290" spans="1:2" ht="13.5" customHeight="1">
      <c r="A290" s="29">
        <v>32503</v>
      </c>
      <c r="B290" s="30" t="s">
        <v>353</v>
      </c>
    </row>
    <row r="291" spans="1:2" ht="13.5" customHeight="1">
      <c r="A291" s="29">
        <v>32504</v>
      </c>
      <c r="B291" s="30" t="s">
        <v>354</v>
      </c>
    </row>
    <row r="292" spans="1:2" ht="13.5" customHeight="1">
      <c r="A292" s="29">
        <v>32505</v>
      </c>
      <c r="B292" s="30" t="s">
        <v>355</v>
      </c>
    </row>
    <row r="293" spans="1:2" ht="13.5" customHeight="1">
      <c r="A293" s="29">
        <v>32506</v>
      </c>
      <c r="B293" s="30" t="s">
        <v>356</v>
      </c>
    </row>
    <row r="294" spans="1:2" ht="13.5" customHeight="1">
      <c r="A294" s="29">
        <v>32507</v>
      </c>
      <c r="B294" s="30" t="s">
        <v>357</v>
      </c>
    </row>
    <row r="295" spans="1:2" ht="13.5" customHeight="1">
      <c r="A295" s="29">
        <v>32508</v>
      </c>
      <c r="B295" s="30" t="s">
        <v>358</v>
      </c>
    </row>
    <row r="296" spans="1:2" ht="13.5" customHeight="1">
      <c r="A296" s="29">
        <v>32509</v>
      </c>
      <c r="B296" s="30" t="s">
        <v>359</v>
      </c>
    </row>
    <row r="297" spans="1:2" ht="13.5" customHeight="1">
      <c r="A297" s="29">
        <v>32510</v>
      </c>
      <c r="B297" s="30" t="s">
        <v>360</v>
      </c>
    </row>
    <row r="298" spans="1:2" ht="13.5" customHeight="1">
      <c r="A298" s="29">
        <v>32511</v>
      </c>
      <c r="B298" s="30" t="s">
        <v>361</v>
      </c>
    </row>
    <row r="299" spans="1:2" ht="13.5" customHeight="1">
      <c r="A299" s="29">
        <v>32512</v>
      </c>
      <c r="B299" s="30" t="s">
        <v>362</v>
      </c>
    </row>
    <row r="300" spans="1:2" ht="13.5" customHeight="1">
      <c r="A300" s="29">
        <v>32513</v>
      </c>
      <c r="B300" s="30" t="s">
        <v>363</v>
      </c>
    </row>
    <row r="301" spans="1:2" ht="13.5" customHeight="1">
      <c r="A301" s="29">
        <v>32514</v>
      </c>
      <c r="B301" s="30" t="s">
        <v>364</v>
      </c>
    </row>
    <row r="302" spans="1:2" ht="13.5" customHeight="1">
      <c r="A302" s="29">
        <v>32515</v>
      </c>
      <c r="B302" s="30" t="s">
        <v>365</v>
      </c>
    </row>
    <row r="303" spans="1:2" ht="13.5" customHeight="1">
      <c r="A303" s="29">
        <v>32516</v>
      </c>
      <c r="B303" s="30" t="s">
        <v>366</v>
      </c>
    </row>
    <row r="304" spans="1:2" ht="13.5" customHeight="1">
      <c r="A304" s="29">
        <v>32517</v>
      </c>
      <c r="B304" s="30" t="s">
        <v>367</v>
      </c>
    </row>
    <row r="305" spans="1:2" ht="13.5" customHeight="1">
      <c r="A305" s="29">
        <v>32518</v>
      </c>
      <c r="B305" s="30" t="s">
        <v>368</v>
      </c>
    </row>
    <row r="306" spans="1:2" ht="13.5" customHeight="1">
      <c r="A306" s="29">
        <v>32519</v>
      </c>
      <c r="B306" s="30" t="s">
        <v>369</v>
      </c>
    </row>
    <row r="307" spans="1:2" ht="13.5" customHeight="1">
      <c r="A307" s="29">
        <v>32520</v>
      </c>
      <c r="B307" s="30" t="s">
        <v>370</v>
      </c>
    </row>
    <row r="308" spans="1:2" ht="13.5" customHeight="1">
      <c r="A308" s="29">
        <v>32521</v>
      </c>
      <c r="B308" s="30" t="s">
        <v>371</v>
      </c>
    </row>
    <row r="309" spans="1:2" ht="13.5" customHeight="1">
      <c r="A309" s="29">
        <v>32522</v>
      </c>
      <c r="B309" s="30" t="s">
        <v>372</v>
      </c>
    </row>
    <row r="310" spans="1:2" ht="13.5" customHeight="1">
      <c r="A310" s="29">
        <v>32523</v>
      </c>
      <c r="B310" s="30" t="s">
        <v>373</v>
      </c>
    </row>
    <row r="311" spans="1:2" ht="13.5" customHeight="1">
      <c r="A311" s="29">
        <v>32524</v>
      </c>
      <c r="B311" s="30" t="s">
        <v>374</v>
      </c>
    </row>
    <row r="312" spans="1:2" ht="13.5" customHeight="1">
      <c r="A312" s="29">
        <v>32525</v>
      </c>
      <c r="B312" s="30" t="s">
        <v>375</v>
      </c>
    </row>
    <row r="313" spans="1:2" ht="13.5" customHeight="1">
      <c r="A313" s="29">
        <v>32526</v>
      </c>
      <c r="B313" s="30" t="s">
        <v>376</v>
      </c>
    </row>
    <row r="314" spans="1:2" ht="13.5" customHeight="1">
      <c r="A314" s="29">
        <v>32527</v>
      </c>
      <c r="B314" s="30" t="s">
        <v>377</v>
      </c>
    </row>
    <row r="315" spans="1:2" ht="13.5" customHeight="1">
      <c r="A315" s="29">
        <v>32528</v>
      </c>
      <c r="B315" s="30" t="s">
        <v>378</v>
      </c>
    </row>
    <row r="316" spans="1:2" ht="13.5" customHeight="1">
      <c r="A316" s="29">
        <v>32529</v>
      </c>
      <c r="B316" s="30" t="s">
        <v>379</v>
      </c>
    </row>
    <row r="317" spans="1:2" ht="13.5" customHeight="1">
      <c r="A317" s="29">
        <v>32601</v>
      </c>
      <c r="B317" s="30" t="s">
        <v>380</v>
      </c>
    </row>
    <row r="318" spans="1:2" ht="13.5" customHeight="1">
      <c r="A318" s="29">
        <v>32602</v>
      </c>
      <c r="B318" s="30" t="s">
        <v>381</v>
      </c>
    </row>
    <row r="319" spans="1:2" ht="13.5" customHeight="1">
      <c r="A319" s="29">
        <v>32603</v>
      </c>
      <c r="B319" s="30" t="s">
        <v>382</v>
      </c>
    </row>
    <row r="320" spans="1:2" ht="13.5" customHeight="1">
      <c r="A320" s="29">
        <v>32604</v>
      </c>
      <c r="B320" s="30" t="s">
        <v>383</v>
      </c>
    </row>
    <row r="321" spans="1:2" ht="13.5" customHeight="1">
      <c r="A321" s="29">
        <v>32605</v>
      </c>
      <c r="B321" s="30" t="s">
        <v>384</v>
      </c>
    </row>
    <row r="322" spans="1:2" ht="13.5" customHeight="1">
      <c r="A322" s="29">
        <v>32606</v>
      </c>
      <c r="B322" s="30" t="s">
        <v>385</v>
      </c>
    </row>
    <row r="323" spans="1:2" ht="13.5" customHeight="1">
      <c r="A323" s="29">
        <v>32607</v>
      </c>
      <c r="B323" s="30" t="s">
        <v>386</v>
      </c>
    </row>
    <row r="324" spans="1:2" ht="13.5" customHeight="1">
      <c r="A324" s="29">
        <v>32608</v>
      </c>
      <c r="B324" s="30" t="s">
        <v>387</v>
      </c>
    </row>
    <row r="325" spans="1:2" ht="13.5" customHeight="1">
      <c r="A325" s="29">
        <v>32610</v>
      </c>
      <c r="B325" s="30" t="s">
        <v>388</v>
      </c>
    </row>
    <row r="326" spans="1:2" ht="13.5" customHeight="1">
      <c r="A326" s="29">
        <v>32611</v>
      </c>
      <c r="B326" s="30" t="s">
        <v>389</v>
      </c>
    </row>
    <row r="327" spans="1:2" ht="13.5" customHeight="1">
      <c r="A327" s="29">
        <v>32612</v>
      </c>
      <c r="B327" s="30" t="s">
        <v>390</v>
      </c>
    </row>
    <row r="328" spans="1:2" ht="13.5" customHeight="1">
      <c r="A328" s="29">
        <v>32613</v>
      </c>
      <c r="B328" s="30" t="s">
        <v>391</v>
      </c>
    </row>
    <row r="329" spans="1:2" ht="13.5" customHeight="1">
      <c r="A329" s="29">
        <v>32614</v>
      </c>
      <c r="B329" s="30" t="s">
        <v>392</v>
      </c>
    </row>
    <row r="330" spans="1:2" ht="13.5" customHeight="1">
      <c r="A330" s="29">
        <v>32615</v>
      </c>
      <c r="B330" s="30" t="s">
        <v>393</v>
      </c>
    </row>
    <row r="331" spans="1:2" ht="13.5" customHeight="1">
      <c r="A331" s="29">
        <v>32616</v>
      </c>
      <c r="B331" s="30" t="s">
        <v>394</v>
      </c>
    </row>
    <row r="332" spans="1:2" ht="13.5" customHeight="1">
      <c r="A332" s="29">
        <v>32617</v>
      </c>
      <c r="B332" s="30" t="s">
        <v>395</v>
      </c>
    </row>
    <row r="333" spans="1:2" ht="13.5" customHeight="1">
      <c r="A333" s="29">
        <v>32618</v>
      </c>
      <c r="B333" s="30" t="s">
        <v>396</v>
      </c>
    </row>
    <row r="334" spans="1:2" ht="13.5" customHeight="1">
      <c r="A334" s="29">
        <v>32619</v>
      </c>
      <c r="B334" s="30" t="s">
        <v>397</v>
      </c>
    </row>
    <row r="335" spans="1:2" ht="13.5" customHeight="1">
      <c r="A335" s="29">
        <v>32620</v>
      </c>
      <c r="B335" s="30" t="s">
        <v>398</v>
      </c>
    </row>
    <row r="336" spans="1:2" ht="13.5" customHeight="1">
      <c r="A336" s="29">
        <v>32621</v>
      </c>
      <c r="B336" s="30" t="s">
        <v>399</v>
      </c>
    </row>
    <row r="337" spans="1:2" ht="13.5" customHeight="1">
      <c r="A337" s="29">
        <v>32622</v>
      </c>
      <c r="B337" s="30" t="s">
        <v>400</v>
      </c>
    </row>
    <row r="338" spans="1:2" ht="13.5" customHeight="1">
      <c r="A338" s="29">
        <v>32623</v>
      </c>
      <c r="B338" s="30" t="s">
        <v>401</v>
      </c>
    </row>
    <row r="339" spans="1:2" ht="13.5" customHeight="1">
      <c r="A339" s="29">
        <v>32624</v>
      </c>
      <c r="B339" s="30" t="s">
        <v>402</v>
      </c>
    </row>
    <row r="340" spans="1:2" ht="13.5" customHeight="1">
      <c r="A340" s="29">
        <v>32625</v>
      </c>
      <c r="B340" s="30" t="s">
        <v>403</v>
      </c>
    </row>
    <row r="341" spans="1:2" ht="13.5" customHeight="1">
      <c r="A341" s="29">
        <v>32626</v>
      </c>
      <c r="B341" s="30" t="s">
        <v>404</v>
      </c>
    </row>
    <row r="342" spans="1:2" ht="13.5" customHeight="1">
      <c r="A342" s="29">
        <v>32627</v>
      </c>
      <c r="B342" s="30" t="s">
        <v>405</v>
      </c>
    </row>
    <row r="343" spans="1:2" ht="13.5" customHeight="1">
      <c r="A343" s="29">
        <v>32628</v>
      </c>
      <c r="B343" s="30" t="s">
        <v>406</v>
      </c>
    </row>
    <row r="344" spans="1:2" ht="13.5" customHeight="1">
      <c r="A344" s="29">
        <v>32629</v>
      </c>
      <c r="B344" s="30" t="s">
        <v>407</v>
      </c>
    </row>
    <row r="345" spans="1:2" ht="13.5" customHeight="1">
      <c r="A345" s="29">
        <v>32630</v>
      </c>
      <c r="B345" s="30" t="s">
        <v>408</v>
      </c>
    </row>
    <row r="346" spans="1:2" ht="13.5" customHeight="1">
      <c r="A346" s="29">
        <v>32631</v>
      </c>
      <c r="B346" s="30" t="s">
        <v>409</v>
      </c>
    </row>
    <row r="347" spans="1:2" ht="13.5" customHeight="1">
      <c r="A347" s="29">
        <v>32632</v>
      </c>
      <c r="B347" s="30" t="s">
        <v>410</v>
      </c>
    </row>
    <row r="348" spans="1:2" ht="13.5" customHeight="1">
      <c r="A348" s="29">
        <v>32633</v>
      </c>
      <c r="B348" s="30" t="s">
        <v>411</v>
      </c>
    </row>
    <row r="349" spans="1:2" ht="13.5" customHeight="1">
      <c r="A349" s="29">
        <v>32634</v>
      </c>
      <c r="B349" s="30" t="s">
        <v>412</v>
      </c>
    </row>
    <row r="350" spans="1:2" ht="13.5" customHeight="1">
      <c r="A350" s="29">
        <v>32635</v>
      </c>
      <c r="B350" s="30" t="s">
        <v>413</v>
      </c>
    </row>
    <row r="351" spans="1:2" ht="13.5" customHeight="1">
      <c r="A351" s="29">
        <v>32636</v>
      </c>
      <c r="B351" s="30" t="s">
        <v>414</v>
      </c>
    </row>
    <row r="352" spans="1:2" ht="13.5" customHeight="1">
      <c r="A352" s="29">
        <v>32637</v>
      </c>
      <c r="B352" s="30" t="s">
        <v>415</v>
      </c>
    </row>
    <row r="353" spans="1:2" ht="13.5" customHeight="1">
      <c r="A353" s="29">
        <v>32638</v>
      </c>
      <c r="B353" s="30" t="s">
        <v>416</v>
      </c>
    </row>
    <row r="354" spans="1:2" ht="13.5" customHeight="1">
      <c r="A354" s="29">
        <v>32639</v>
      </c>
      <c r="B354" s="30" t="s">
        <v>417</v>
      </c>
    </row>
    <row r="355" spans="1:2" ht="13.5" customHeight="1">
      <c r="A355" s="29">
        <v>32640</v>
      </c>
      <c r="B355" s="30" t="s">
        <v>418</v>
      </c>
    </row>
    <row r="356" spans="1:2" ht="13.5" customHeight="1">
      <c r="A356" s="29">
        <v>32641</v>
      </c>
      <c r="B356" s="30" t="s">
        <v>419</v>
      </c>
    </row>
    <row r="357" spans="1:2" ht="13.5" customHeight="1">
      <c r="A357" s="29">
        <v>32642</v>
      </c>
      <c r="B357" s="30" t="s">
        <v>420</v>
      </c>
    </row>
    <row r="358" spans="1:2" ht="13.5" customHeight="1">
      <c r="A358" s="29">
        <v>32643</v>
      </c>
      <c r="B358" s="30" t="s">
        <v>421</v>
      </c>
    </row>
    <row r="359" spans="1:2" ht="13.5" customHeight="1">
      <c r="A359" s="29">
        <v>32644</v>
      </c>
      <c r="B359" s="30" t="s">
        <v>422</v>
      </c>
    </row>
    <row r="360" spans="1:2" ht="13.5" customHeight="1">
      <c r="A360" s="29">
        <v>32645</v>
      </c>
      <c r="B360" s="30" t="s">
        <v>423</v>
      </c>
    </row>
    <row r="361" spans="1:2" ht="13.5" customHeight="1">
      <c r="A361" s="29">
        <v>32646</v>
      </c>
      <c r="B361" s="30" t="s">
        <v>424</v>
      </c>
    </row>
    <row r="362" spans="1:2" ht="13.5" customHeight="1">
      <c r="A362" s="29">
        <v>32647</v>
      </c>
      <c r="B362" s="30" t="s">
        <v>425</v>
      </c>
    </row>
    <row r="363" spans="1:2" ht="13.5" customHeight="1">
      <c r="A363" s="29">
        <v>32648</v>
      </c>
      <c r="B363" s="30" t="s">
        <v>426</v>
      </c>
    </row>
    <row r="364" spans="1:2" ht="13.5" customHeight="1">
      <c r="A364" s="29">
        <v>32649</v>
      </c>
      <c r="B364" s="30" t="s">
        <v>427</v>
      </c>
    </row>
    <row r="365" spans="1:2" ht="13.5" customHeight="1">
      <c r="A365" s="29">
        <v>32650</v>
      </c>
      <c r="B365" s="30" t="s">
        <v>428</v>
      </c>
    </row>
    <row r="366" spans="1:2" ht="13.5" customHeight="1">
      <c r="A366" s="29">
        <v>32651</v>
      </c>
      <c r="B366" s="30" t="s">
        <v>429</v>
      </c>
    </row>
    <row r="367" spans="1:2" ht="13.5" customHeight="1">
      <c r="A367" s="29">
        <v>32652</v>
      </c>
      <c r="B367" s="30" t="s">
        <v>430</v>
      </c>
    </row>
    <row r="368" spans="1:2" ht="13.5" customHeight="1">
      <c r="A368" s="29">
        <v>32653</v>
      </c>
      <c r="B368" s="30" t="s">
        <v>431</v>
      </c>
    </row>
    <row r="369" spans="1:2" ht="13.5" customHeight="1">
      <c r="A369" s="29">
        <v>32654</v>
      </c>
      <c r="B369" s="30" t="s">
        <v>432</v>
      </c>
    </row>
    <row r="370" spans="1:2" ht="13.5" customHeight="1">
      <c r="A370" s="29">
        <v>32655</v>
      </c>
      <c r="B370" s="30" t="s">
        <v>433</v>
      </c>
    </row>
    <row r="371" spans="1:2" ht="13.5" customHeight="1">
      <c r="A371" s="29">
        <v>32656</v>
      </c>
      <c r="B371" s="30" t="s">
        <v>434</v>
      </c>
    </row>
    <row r="372" spans="1:2" ht="13.5" customHeight="1">
      <c r="A372" s="29">
        <v>32657</v>
      </c>
      <c r="B372" s="30" t="s">
        <v>435</v>
      </c>
    </row>
    <row r="373" spans="1:2" ht="13.5" customHeight="1">
      <c r="A373" s="29">
        <v>32658</v>
      </c>
      <c r="B373" s="30" t="s">
        <v>436</v>
      </c>
    </row>
    <row r="374" spans="1:2" ht="13.5" customHeight="1">
      <c r="A374" s="29">
        <v>32659</v>
      </c>
      <c r="B374" s="30" t="s">
        <v>437</v>
      </c>
    </row>
    <row r="375" spans="1:2" ht="13.5" customHeight="1">
      <c r="A375" s="29">
        <v>32660</v>
      </c>
      <c r="B375" s="30" t="s">
        <v>438</v>
      </c>
    </row>
    <row r="376" spans="1:2" ht="13.5" customHeight="1">
      <c r="A376" s="29">
        <v>32661</v>
      </c>
      <c r="B376" s="30" t="s">
        <v>439</v>
      </c>
    </row>
    <row r="377" spans="1:2" ht="13.5" customHeight="1">
      <c r="A377" s="29">
        <v>32662</v>
      </c>
      <c r="B377" s="30" t="s">
        <v>440</v>
      </c>
    </row>
    <row r="378" spans="1:2" ht="13.5" customHeight="1">
      <c r="A378" s="29">
        <v>32663</v>
      </c>
      <c r="B378" s="30" t="s">
        <v>441</v>
      </c>
    </row>
    <row r="379" spans="1:2" ht="13.5" customHeight="1">
      <c r="A379" s="29">
        <v>32664</v>
      </c>
      <c r="B379" s="30" t="s">
        <v>442</v>
      </c>
    </row>
    <row r="380" spans="1:2" ht="13.5" customHeight="1">
      <c r="A380" s="29">
        <v>32665</v>
      </c>
      <c r="B380" s="30" t="s">
        <v>443</v>
      </c>
    </row>
    <row r="381" spans="1:2" ht="13.5" customHeight="1">
      <c r="A381" s="29">
        <v>32666</v>
      </c>
      <c r="B381" s="30" t="s">
        <v>444</v>
      </c>
    </row>
    <row r="382" spans="1:2" ht="13.5" customHeight="1">
      <c r="A382" s="29">
        <v>32667</v>
      </c>
      <c r="B382" s="30" t="s">
        <v>445</v>
      </c>
    </row>
    <row r="383" spans="1:2" ht="13.5" customHeight="1">
      <c r="A383" s="29">
        <v>32668</v>
      </c>
      <c r="B383" s="30" t="s">
        <v>446</v>
      </c>
    </row>
    <row r="384" spans="1:2" ht="13.5" customHeight="1">
      <c r="A384" s="29">
        <v>32669</v>
      </c>
      <c r="B384" s="30" t="s">
        <v>447</v>
      </c>
    </row>
    <row r="385" spans="1:2" ht="13.5" customHeight="1">
      <c r="A385" s="29">
        <v>32670</v>
      </c>
      <c r="B385" s="30" t="s">
        <v>448</v>
      </c>
    </row>
    <row r="386" spans="1:2" ht="13.5" customHeight="1">
      <c r="A386" s="29">
        <v>32671</v>
      </c>
      <c r="B386" s="30" t="s">
        <v>449</v>
      </c>
    </row>
    <row r="387" spans="1:2" ht="13.5" customHeight="1">
      <c r="A387" s="29">
        <v>32672</v>
      </c>
      <c r="B387" s="30" t="s">
        <v>450</v>
      </c>
    </row>
    <row r="388" spans="1:2" ht="13.5" customHeight="1">
      <c r="A388" s="29">
        <v>32673</v>
      </c>
      <c r="B388" s="30" t="s">
        <v>451</v>
      </c>
    </row>
    <row r="389" spans="1:2" ht="13.5" customHeight="1">
      <c r="A389" s="29">
        <v>32674</v>
      </c>
      <c r="B389" s="30" t="s">
        <v>452</v>
      </c>
    </row>
    <row r="390" spans="1:2" ht="13.5" customHeight="1">
      <c r="A390" s="29">
        <v>32675</v>
      </c>
      <c r="B390" s="30" t="s">
        <v>453</v>
      </c>
    </row>
    <row r="391" spans="1:2" ht="13.5" customHeight="1">
      <c r="A391" s="29">
        <v>32676</v>
      </c>
      <c r="B391" s="30" t="s">
        <v>454</v>
      </c>
    </row>
    <row r="392" spans="1:2" ht="13.5" customHeight="1">
      <c r="A392" s="29">
        <v>32677</v>
      </c>
      <c r="B392" s="30" t="s">
        <v>455</v>
      </c>
    </row>
    <row r="393" spans="1:2" ht="13.5" customHeight="1">
      <c r="A393" s="29">
        <v>32678</v>
      </c>
      <c r="B393" s="30" t="s">
        <v>456</v>
      </c>
    </row>
    <row r="394" spans="1:2" ht="13.5" customHeight="1">
      <c r="A394" s="29">
        <v>32679</v>
      </c>
      <c r="B394" s="30" t="s">
        <v>457</v>
      </c>
    </row>
    <row r="395" spans="1:2" ht="13.5" customHeight="1">
      <c r="A395" s="29">
        <v>32680</v>
      </c>
      <c r="B395" s="30" t="s">
        <v>458</v>
      </c>
    </row>
    <row r="396" spans="1:2" ht="13.5" customHeight="1">
      <c r="A396" s="29">
        <v>32681</v>
      </c>
      <c r="B396" s="30" t="s">
        <v>459</v>
      </c>
    </row>
    <row r="397" spans="1:2" ht="13.5" customHeight="1">
      <c r="A397" s="29">
        <v>32682</v>
      </c>
      <c r="B397" s="30" t="s">
        <v>460</v>
      </c>
    </row>
    <row r="398" spans="1:2" ht="13.5" customHeight="1">
      <c r="A398" s="29">
        <v>32683</v>
      </c>
      <c r="B398" s="30" t="s">
        <v>461</v>
      </c>
    </row>
    <row r="399" spans="1:2" ht="13.5" customHeight="1">
      <c r="A399" s="29">
        <v>32684</v>
      </c>
      <c r="B399" s="30" t="s">
        <v>462</v>
      </c>
    </row>
    <row r="400" spans="1:2" ht="13.5" customHeight="1">
      <c r="A400" s="29">
        <v>32685</v>
      </c>
      <c r="B400" s="30" t="s">
        <v>463</v>
      </c>
    </row>
    <row r="401" spans="1:2" ht="13.5" customHeight="1">
      <c r="A401" s="29">
        <v>32686</v>
      </c>
      <c r="B401" s="30" t="s">
        <v>464</v>
      </c>
    </row>
    <row r="402" spans="1:2" ht="13.5" customHeight="1">
      <c r="A402" s="29">
        <v>32687</v>
      </c>
      <c r="B402" s="30" t="s">
        <v>465</v>
      </c>
    </row>
    <row r="403" spans="1:2" ht="13.5" customHeight="1">
      <c r="A403" s="29">
        <v>32688</v>
      </c>
      <c r="B403" s="30" t="s">
        <v>466</v>
      </c>
    </row>
    <row r="404" spans="1:2" ht="13.5" customHeight="1">
      <c r="A404" s="29">
        <v>32689</v>
      </c>
      <c r="B404" s="30" t="s">
        <v>467</v>
      </c>
    </row>
    <row r="405" spans="1:2" ht="13.5" customHeight="1">
      <c r="A405" s="29">
        <v>32690</v>
      </c>
      <c r="B405" s="30" t="s">
        <v>468</v>
      </c>
    </row>
    <row r="406" spans="1:2" ht="13.5" customHeight="1">
      <c r="A406" s="29">
        <v>32691</v>
      </c>
      <c r="B406" s="30" t="s">
        <v>469</v>
      </c>
    </row>
    <row r="407" spans="1:2" ht="13.5" customHeight="1">
      <c r="A407" s="29">
        <v>32692</v>
      </c>
      <c r="B407" s="30" t="s">
        <v>470</v>
      </c>
    </row>
    <row r="408" spans="1:2" ht="13.5" customHeight="1">
      <c r="A408" s="29">
        <v>32693</v>
      </c>
      <c r="B408" s="30" t="s">
        <v>471</v>
      </c>
    </row>
    <row r="409" spans="1:2" ht="13.5" customHeight="1">
      <c r="A409" s="29">
        <v>32694</v>
      </c>
      <c r="B409" s="30" t="s">
        <v>472</v>
      </c>
    </row>
    <row r="410" spans="1:2" ht="13.5" customHeight="1">
      <c r="A410" s="29">
        <v>32695</v>
      </c>
      <c r="B410" s="30" t="s">
        <v>473</v>
      </c>
    </row>
    <row r="411" spans="1:2" ht="13.5" customHeight="1">
      <c r="A411" s="29">
        <v>32696</v>
      </c>
      <c r="B411" s="30" t="s">
        <v>474</v>
      </c>
    </row>
    <row r="412" spans="1:2" ht="13.5" customHeight="1">
      <c r="A412" s="29">
        <v>32697</v>
      </c>
      <c r="B412" s="30" t="s">
        <v>475</v>
      </c>
    </row>
    <row r="413" spans="1:2" ht="13.5" customHeight="1">
      <c r="A413" s="29">
        <v>32698</v>
      </c>
      <c r="B413" s="30" t="s">
        <v>476</v>
      </c>
    </row>
    <row r="414" spans="1:2" ht="13.5" customHeight="1">
      <c r="A414" s="29">
        <v>32699</v>
      </c>
      <c r="B414" s="30" t="s">
        <v>477</v>
      </c>
    </row>
    <row r="415" spans="1:2" ht="13.5" customHeight="1">
      <c r="A415" s="29">
        <v>32701</v>
      </c>
      <c r="B415" s="30" t="s">
        <v>478</v>
      </c>
    </row>
    <row r="416" spans="1:2" ht="13.5" customHeight="1">
      <c r="A416" s="29">
        <v>32702</v>
      </c>
      <c r="B416" s="30" t="s">
        <v>479</v>
      </c>
    </row>
    <row r="417" spans="1:2" ht="13.5" customHeight="1">
      <c r="A417" s="29">
        <v>32703</v>
      </c>
      <c r="B417" s="30" t="s">
        <v>480</v>
      </c>
    </row>
    <row r="418" spans="1:2" ht="13.5" customHeight="1">
      <c r="A418" s="29">
        <v>32704</v>
      </c>
      <c r="B418" s="30" t="s">
        <v>481</v>
      </c>
    </row>
    <row r="419" spans="1:2" ht="13.5" customHeight="1">
      <c r="A419" s="29">
        <v>32705</v>
      </c>
      <c r="B419" s="30" t="s">
        <v>482</v>
      </c>
    </row>
    <row r="420" spans="1:2" ht="13.5" customHeight="1">
      <c r="A420" s="29">
        <v>32706</v>
      </c>
      <c r="B420" s="30" t="s">
        <v>483</v>
      </c>
    </row>
    <row r="421" spans="1:2" ht="13.5" customHeight="1">
      <c r="A421" s="29">
        <v>32707</v>
      </c>
      <c r="B421" s="30" t="s">
        <v>484</v>
      </c>
    </row>
    <row r="422" spans="1:2" ht="13.5" customHeight="1">
      <c r="A422" s="29">
        <v>32708</v>
      </c>
      <c r="B422" s="30" t="s">
        <v>485</v>
      </c>
    </row>
    <row r="423" spans="1:2" ht="13.5" customHeight="1">
      <c r="A423" s="29">
        <v>32709</v>
      </c>
      <c r="B423" s="30" t="s">
        <v>486</v>
      </c>
    </row>
    <row r="424" spans="1:2" ht="13.5" customHeight="1">
      <c r="A424" s="29">
        <v>32710</v>
      </c>
      <c r="B424" s="30" t="s">
        <v>487</v>
      </c>
    </row>
    <row r="425" spans="1:2" ht="13.5" customHeight="1">
      <c r="A425" s="29">
        <v>32711</v>
      </c>
      <c r="B425" s="30" t="s">
        <v>488</v>
      </c>
    </row>
    <row r="426" spans="1:2" ht="13.5" customHeight="1">
      <c r="A426" s="29">
        <v>32712</v>
      </c>
      <c r="B426" s="30" t="s">
        <v>489</v>
      </c>
    </row>
    <row r="427" spans="1:2" ht="13.5" customHeight="1">
      <c r="A427" s="29">
        <v>32713</v>
      </c>
      <c r="B427" s="30" t="s">
        <v>490</v>
      </c>
    </row>
    <row r="428" spans="1:2" ht="13.5" customHeight="1">
      <c r="A428" s="29">
        <v>32714</v>
      </c>
      <c r="B428" s="30" t="s">
        <v>491</v>
      </c>
    </row>
    <row r="429" spans="1:2" ht="13.5" customHeight="1">
      <c r="A429" s="29">
        <v>32715</v>
      </c>
      <c r="B429" s="30" t="s">
        <v>492</v>
      </c>
    </row>
    <row r="430" spans="1:2" ht="13.5" customHeight="1">
      <c r="A430" s="29">
        <v>32716</v>
      </c>
      <c r="B430" s="30" t="s">
        <v>493</v>
      </c>
    </row>
    <row r="431" spans="1:2" ht="13.5" customHeight="1">
      <c r="A431" s="29">
        <v>32717</v>
      </c>
      <c r="B431" s="30" t="s">
        <v>494</v>
      </c>
    </row>
    <row r="432" spans="1:2" ht="13.5" customHeight="1">
      <c r="A432" s="29">
        <v>32718</v>
      </c>
      <c r="B432" s="30" t="s">
        <v>495</v>
      </c>
    </row>
    <row r="433" spans="1:2" ht="13.5" customHeight="1">
      <c r="A433" s="29">
        <v>32719</v>
      </c>
      <c r="B433" s="30" t="s">
        <v>496</v>
      </c>
    </row>
    <row r="434" spans="1:2" ht="13.5" customHeight="1">
      <c r="A434" s="29">
        <v>32720</v>
      </c>
      <c r="B434" s="30" t="s">
        <v>497</v>
      </c>
    </row>
    <row r="435" spans="1:2" ht="13.5" customHeight="1">
      <c r="A435" s="29">
        <v>32721</v>
      </c>
      <c r="B435" s="30" t="s">
        <v>498</v>
      </c>
    </row>
    <row r="436" spans="1:2" ht="13.5" customHeight="1">
      <c r="A436" s="29">
        <v>32722</v>
      </c>
      <c r="B436" s="30" t="s">
        <v>499</v>
      </c>
    </row>
    <row r="437" spans="1:2" ht="13.5" customHeight="1">
      <c r="A437" s="29">
        <v>32723</v>
      </c>
      <c r="B437" s="30" t="s">
        <v>500</v>
      </c>
    </row>
    <row r="438" spans="1:2" ht="13.5" customHeight="1">
      <c r="A438" s="29">
        <v>32724</v>
      </c>
      <c r="B438" s="30" t="s">
        <v>501</v>
      </c>
    </row>
    <row r="439" spans="1:2" ht="13.5" customHeight="1">
      <c r="A439" s="29">
        <v>32725</v>
      </c>
      <c r="B439" s="30" t="s">
        <v>502</v>
      </c>
    </row>
    <row r="440" spans="1:2" ht="13.5" customHeight="1">
      <c r="A440" s="29">
        <v>32726</v>
      </c>
      <c r="B440" s="30" t="s">
        <v>503</v>
      </c>
    </row>
    <row r="441" spans="1:2" ht="13.5" customHeight="1">
      <c r="A441" s="29">
        <v>32727</v>
      </c>
      <c r="B441" s="30" t="s">
        <v>504</v>
      </c>
    </row>
    <row r="442" spans="1:2" ht="13.5" customHeight="1">
      <c r="A442" s="29">
        <v>32728</v>
      </c>
      <c r="B442" s="30" t="s">
        <v>505</v>
      </c>
    </row>
    <row r="443" spans="1:2" ht="13.5" customHeight="1">
      <c r="A443" s="29">
        <v>32801</v>
      </c>
      <c r="B443" s="30" t="s">
        <v>506</v>
      </c>
    </row>
    <row r="444" spans="1:2" ht="13.5" customHeight="1">
      <c r="A444" s="29">
        <v>32802</v>
      </c>
      <c r="B444" s="30" t="s">
        <v>507</v>
      </c>
    </row>
    <row r="445" spans="1:2" ht="13.5" customHeight="1">
      <c r="A445" s="29">
        <v>32803</v>
      </c>
      <c r="B445" s="30" t="s">
        <v>508</v>
      </c>
    </row>
    <row r="446" spans="1:2" ht="13.5" customHeight="1">
      <c r="A446" s="29">
        <v>32805</v>
      </c>
      <c r="B446" s="30" t="s">
        <v>509</v>
      </c>
    </row>
    <row r="447" spans="1:2" ht="13.5" customHeight="1">
      <c r="A447" s="29">
        <v>32806</v>
      </c>
      <c r="B447" s="30" t="s">
        <v>510</v>
      </c>
    </row>
    <row r="448" spans="1:2" ht="13.5" customHeight="1">
      <c r="A448" s="29">
        <v>32807</v>
      </c>
      <c r="B448" s="30" t="s">
        <v>511</v>
      </c>
    </row>
    <row r="449" spans="1:2" ht="13.5" customHeight="1">
      <c r="A449" s="29">
        <v>32808</v>
      </c>
      <c r="B449" s="30" t="s">
        <v>512</v>
      </c>
    </row>
    <row r="450" spans="1:2" ht="13.5" customHeight="1">
      <c r="A450" s="29">
        <v>32809</v>
      </c>
      <c r="B450" s="30" t="s">
        <v>513</v>
      </c>
    </row>
    <row r="451" spans="1:2" ht="13.5" customHeight="1">
      <c r="A451" s="29">
        <v>32810</v>
      </c>
      <c r="B451" s="30" t="s">
        <v>514</v>
      </c>
    </row>
    <row r="452" spans="1:2" ht="13.5" customHeight="1">
      <c r="A452" s="29">
        <v>32811</v>
      </c>
      <c r="B452" s="30" t="s">
        <v>515</v>
      </c>
    </row>
    <row r="453" spans="1:2" ht="13.5" customHeight="1">
      <c r="A453" s="29">
        <v>32813</v>
      </c>
      <c r="B453" s="30" t="s">
        <v>516</v>
      </c>
    </row>
    <row r="454" spans="1:2" ht="13.5" customHeight="1">
      <c r="A454" s="29">
        <v>32814</v>
      </c>
      <c r="B454" s="30" t="s">
        <v>517</v>
      </c>
    </row>
    <row r="455" spans="1:2" ht="13.5" customHeight="1">
      <c r="A455" s="29">
        <v>32815</v>
      </c>
      <c r="B455" s="30" t="s">
        <v>518</v>
      </c>
    </row>
    <row r="456" spans="1:2" ht="13.5" customHeight="1">
      <c r="A456" s="29">
        <v>32816</v>
      </c>
      <c r="B456" s="30" t="s">
        <v>519</v>
      </c>
    </row>
    <row r="457" spans="1:2" ht="13.5" customHeight="1">
      <c r="A457" s="29">
        <v>32817</v>
      </c>
      <c r="B457" s="30" t="s">
        <v>520</v>
      </c>
    </row>
    <row r="458" spans="1:2" ht="13.5" customHeight="1">
      <c r="A458" s="29">
        <v>32819</v>
      </c>
      <c r="B458" s="30" t="s">
        <v>521</v>
      </c>
    </row>
    <row r="459" spans="1:2" ht="13.5" customHeight="1">
      <c r="A459" s="29">
        <v>32820</v>
      </c>
      <c r="B459" s="30" t="s">
        <v>522</v>
      </c>
    </row>
    <row r="460" spans="1:2" ht="13.5" customHeight="1">
      <c r="A460" s="29">
        <v>32821</v>
      </c>
      <c r="B460" s="30" t="s">
        <v>523</v>
      </c>
    </row>
    <row r="461" spans="1:2" ht="13.5" customHeight="1">
      <c r="A461" s="29">
        <v>32822</v>
      </c>
      <c r="B461" s="30" t="s">
        <v>524</v>
      </c>
    </row>
    <row r="462" spans="1:2" ht="13.5" customHeight="1">
      <c r="A462" s="29">
        <v>32823</v>
      </c>
      <c r="B462" s="30" t="s">
        <v>525</v>
      </c>
    </row>
    <row r="463" spans="1:2" ht="13.5" customHeight="1">
      <c r="A463" s="29">
        <v>32824</v>
      </c>
      <c r="B463" s="30" t="s">
        <v>526</v>
      </c>
    </row>
    <row r="464" spans="1:2" ht="13.5" customHeight="1">
      <c r="A464" s="29">
        <v>32825</v>
      </c>
      <c r="B464" s="30" t="s">
        <v>527</v>
      </c>
    </row>
    <row r="465" spans="1:2" ht="13.5" customHeight="1">
      <c r="A465" s="29">
        <v>33101</v>
      </c>
      <c r="B465" s="30" t="s">
        <v>528</v>
      </c>
    </row>
    <row r="466" spans="1:2" ht="13.5" customHeight="1">
      <c r="A466" s="29">
        <v>33102</v>
      </c>
      <c r="B466" s="30" t="s">
        <v>529</v>
      </c>
    </row>
    <row r="467" spans="1:2" ht="13.5" customHeight="1">
      <c r="A467" s="29">
        <v>33103</v>
      </c>
      <c r="B467" s="30" t="s">
        <v>530</v>
      </c>
    </row>
    <row r="468" spans="1:2" ht="13.5" customHeight="1">
      <c r="A468" s="29">
        <v>33104</v>
      </c>
      <c r="B468" s="30" t="s">
        <v>531</v>
      </c>
    </row>
    <row r="469" spans="1:2" ht="13.5" customHeight="1">
      <c r="A469" s="29">
        <v>33106</v>
      </c>
      <c r="B469" s="30" t="s">
        <v>532</v>
      </c>
    </row>
    <row r="470" spans="1:2" ht="13.5" customHeight="1">
      <c r="A470" s="29">
        <v>33107</v>
      </c>
      <c r="B470" s="30" t="s">
        <v>533</v>
      </c>
    </row>
    <row r="471" spans="1:2" ht="13.5" customHeight="1">
      <c r="A471" s="29">
        <v>33108</v>
      </c>
      <c r="B471" s="30" t="s">
        <v>534</v>
      </c>
    </row>
    <row r="472" spans="1:2" ht="13.5" customHeight="1">
      <c r="A472" s="29">
        <v>33109</v>
      </c>
      <c r="B472" s="30" t="s">
        <v>535</v>
      </c>
    </row>
    <row r="473" spans="1:2" ht="13.5" customHeight="1">
      <c r="A473" s="29">
        <v>33110</v>
      </c>
      <c r="B473" s="30" t="s">
        <v>536</v>
      </c>
    </row>
    <row r="474" spans="1:2" ht="13.5" customHeight="1">
      <c r="A474" s="29">
        <v>33111</v>
      </c>
      <c r="B474" s="30" t="s">
        <v>537</v>
      </c>
    </row>
    <row r="475" spans="1:2" ht="13.5" customHeight="1">
      <c r="A475" s="29">
        <v>33112</v>
      </c>
      <c r="B475" s="30" t="s">
        <v>538</v>
      </c>
    </row>
    <row r="476" spans="1:2" ht="13.5" customHeight="1">
      <c r="A476" s="29">
        <v>33113</v>
      </c>
      <c r="B476" s="30" t="s">
        <v>539</v>
      </c>
    </row>
    <row r="477" spans="1:2" ht="13.5" customHeight="1">
      <c r="A477" s="29">
        <v>33201</v>
      </c>
      <c r="B477" s="30" t="s">
        <v>540</v>
      </c>
    </row>
    <row r="478" spans="1:2" ht="13.5" customHeight="1">
      <c r="A478" s="29">
        <v>33202</v>
      </c>
      <c r="B478" s="30" t="s">
        <v>541</v>
      </c>
    </row>
    <row r="479" spans="1:2" ht="13.5" customHeight="1">
      <c r="A479" s="29">
        <v>33203</v>
      </c>
      <c r="B479" s="30" t="s">
        <v>542</v>
      </c>
    </row>
    <row r="480" spans="1:2" ht="13.5" customHeight="1">
      <c r="A480" s="29">
        <v>33301</v>
      </c>
      <c r="B480" s="30" t="s">
        <v>543</v>
      </c>
    </row>
    <row r="481" spans="1:2" ht="13.5" customHeight="1">
      <c r="A481" s="29">
        <v>33302</v>
      </c>
      <c r="B481" s="30" t="s">
        <v>544</v>
      </c>
    </row>
    <row r="482" spans="1:2" ht="13.5" customHeight="1">
      <c r="A482" s="29">
        <v>33303</v>
      </c>
      <c r="B482" s="30" t="s">
        <v>545</v>
      </c>
    </row>
    <row r="483" spans="1:2" ht="13.5" customHeight="1">
      <c r="A483" s="29">
        <v>33304</v>
      </c>
      <c r="B483" s="30" t="s">
        <v>546</v>
      </c>
    </row>
    <row r="484" spans="1:2" ht="13.5" customHeight="1">
      <c r="A484" s="29">
        <v>33305</v>
      </c>
      <c r="B484" s="30" t="s">
        <v>547</v>
      </c>
    </row>
    <row r="485" spans="1:2" ht="13.5" customHeight="1">
      <c r="A485" s="29">
        <v>33306</v>
      </c>
      <c r="B485" s="30" t="s">
        <v>548</v>
      </c>
    </row>
    <row r="486" spans="1:2" ht="13.5" customHeight="1">
      <c r="A486" s="29">
        <v>33307</v>
      </c>
      <c r="B486" s="30" t="s">
        <v>549</v>
      </c>
    </row>
    <row r="487" spans="1:2" ht="13.5" customHeight="1">
      <c r="A487" s="29">
        <v>33401</v>
      </c>
      <c r="B487" s="30" t="s">
        <v>550</v>
      </c>
    </row>
    <row r="488" spans="1:2" ht="13.5" customHeight="1">
      <c r="A488" s="29">
        <v>33402</v>
      </c>
      <c r="B488" s="30" t="s">
        <v>551</v>
      </c>
    </row>
    <row r="489" spans="1:2" ht="13.5" customHeight="1">
      <c r="A489" s="29">
        <v>33403</v>
      </c>
      <c r="B489" s="30" t="s">
        <v>552</v>
      </c>
    </row>
    <row r="490" spans="1:2" ht="13.5" customHeight="1">
      <c r="A490" s="29">
        <v>33404</v>
      </c>
      <c r="B490" s="30" t="s">
        <v>553</v>
      </c>
    </row>
    <row r="491" spans="1:2" ht="13.5" customHeight="1">
      <c r="A491" s="29">
        <v>33501</v>
      </c>
      <c r="B491" s="30" t="s">
        <v>554</v>
      </c>
    </row>
    <row r="492" spans="1:2" ht="13.5" customHeight="1">
      <c r="A492" s="29">
        <v>33502</v>
      </c>
      <c r="B492" s="30" t="s">
        <v>555</v>
      </c>
    </row>
    <row r="493" spans="1:2" ht="13.5" customHeight="1">
      <c r="A493" s="29">
        <v>33503</v>
      </c>
      <c r="B493" s="30" t="s">
        <v>556</v>
      </c>
    </row>
    <row r="494" spans="1:2" ht="13.5" customHeight="1">
      <c r="A494" s="29">
        <v>33504</v>
      </c>
      <c r="B494" s="30" t="s">
        <v>557</v>
      </c>
    </row>
    <row r="495" spans="1:2" ht="13.5" customHeight="1">
      <c r="A495" s="29">
        <v>33602</v>
      </c>
      <c r="B495" s="30" t="s">
        <v>558</v>
      </c>
    </row>
    <row r="496" spans="1:2" ht="13.5" customHeight="1">
      <c r="A496" s="29">
        <v>33603</v>
      </c>
      <c r="B496" s="30" t="s">
        <v>559</v>
      </c>
    </row>
    <row r="497" spans="1:2" ht="13.5" customHeight="1">
      <c r="A497" s="29">
        <v>33604</v>
      </c>
      <c r="B497" s="30" t="s">
        <v>560</v>
      </c>
    </row>
    <row r="498" spans="1:2" ht="13.5" customHeight="1">
      <c r="A498" s="29">
        <v>33605</v>
      </c>
      <c r="B498" s="30" t="s">
        <v>561</v>
      </c>
    </row>
    <row r="499" spans="1:2" ht="13.5" customHeight="1">
      <c r="A499" s="29">
        <v>33606</v>
      </c>
      <c r="B499" s="30" t="s">
        <v>562</v>
      </c>
    </row>
    <row r="500" spans="1:2" ht="13.5" customHeight="1">
      <c r="A500" s="29">
        <v>33607</v>
      </c>
      <c r="B500" s="30" t="s">
        <v>563</v>
      </c>
    </row>
    <row r="501" spans="1:2" ht="13.5" customHeight="1">
      <c r="A501" s="29">
        <v>33701</v>
      </c>
      <c r="B501" s="30" t="s">
        <v>564</v>
      </c>
    </row>
    <row r="502" spans="1:2" ht="13.5" customHeight="1">
      <c r="A502" s="29">
        <v>33702</v>
      </c>
      <c r="B502" s="30" t="s">
        <v>565</v>
      </c>
    </row>
    <row r="503" spans="1:2" ht="13.5" customHeight="1">
      <c r="A503" s="29">
        <v>33703</v>
      </c>
      <c r="B503" s="30" t="s">
        <v>566</v>
      </c>
    </row>
    <row r="504" spans="1:2" ht="13.5" customHeight="1">
      <c r="A504" s="29">
        <v>33704</v>
      </c>
      <c r="B504" s="30" t="s">
        <v>567</v>
      </c>
    </row>
    <row r="505" spans="1:2" ht="13.5" customHeight="1">
      <c r="A505" s="29">
        <v>33705</v>
      </c>
      <c r="B505" s="30" t="s">
        <v>568</v>
      </c>
    </row>
    <row r="506" spans="1:2" ht="13.5" customHeight="1">
      <c r="A506" s="29">
        <v>33706</v>
      </c>
      <c r="B506" s="30" t="s">
        <v>569</v>
      </c>
    </row>
    <row r="507" spans="1:2" ht="13.5" customHeight="1">
      <c r="A507" s="29">
        <v>33707</v>
      </c>
      <c r="B507" s="30" t="s">
        <v>570</v>
      </c>
    </row>
    <row r="508" spans="1:2" ht="13.5" customHeight="1">
      <c r="A508" s="29">
        <v>33708</v>
      </c>
      <c r="B508" s="30" t="s">
        <v>571</v>
      </c>
    </row>
    <row r="509" spans="1:2" ht="13.5" customHeight="1">
      <c r="A509" s="29">
        <v>33801</v>
      </c>
      <c r="B509" s="30" t="s">
        <v>572</v>
      </c>
    </row>
    <row r="510" spans="1:2" ht="13.5" customHeight="1">
      <c r="A510" s="29">
        <v>33803</v>
      </c>
      <c r="B510" s="30" t="s">
        <v>573</v>
      </c>
    </row>
    <row r="511" spans="1:2" ht="13.5" customHeight="1">
      <c r="A511" s="29">
        <v>33804</v>
      </c>
      <c r="B511" s="30" t="s">
        <v>574</v>
      </c>
    </row>
    <row r="512" spans="1:2" ht="13.5" customHeight="1">
      <c r="A512" s="29">
        <v>33805</v>
      </c>
      <c r="B512" s="30" t="s">
        <v>575</v>
      </c>
    </row>
    <row r="513" spans="1:2" ht="13.5" customHeight="1">
      <c r="A513" s="29">
        <v>33808</v>
      </c>
      <c r="B513" s="30" t="s">
        <v>576</v>
      </c>
    </row>
    <row r="514" spans="1:2" ht="13.5" customHeight="1">
      <c r="A514" s="29">
        <v>33809</v>
      </c>
      <c r="B514" s="30" t="s">
        <v>577</v>
      </c>
    </row>
    <row r="515" spans="1:2" ht="13.5" customHeight="1">
      <c r="A515" s="29">
        <v>33810</v>
      </c>
      <c r="B515" s="30" t="s">
        <v>578</v>
      </c>
    </row>
    <row r="516" spans="1:2" ht="13.5" customHeight="1">
      <c r="A516" s="29">
        <v>33811</v>
      </c>
      <c r="B516" s="30" t="s">
        <v>579</v>
      </c>
    </row>
    <row r="517" spans="1:2" ht="13.5" customHeight="1">
      <c r="A517" s="29">
        <v>33901</v>
      </c>
      <c r="B517" s="30" t="s">
        <v>580</v>
      </c>
    </row>
    <row r="518" spans="1:2" ht="13.5" customHeight="1">
      <c r="A518" s="29">
        <v>33902</v>
      </c>
      <c r="B518" s="30" t="s">
        <v>581</v>
      </c>
    </row>
    <row r="519" spans="1:2" ht="13.5" customHeight="1">
      <c r="A519" s="29">
        <v>33903</v>
      </c>
      <c r="B519" s="30" t="s">
        <v>582</v>
      </c>
    </row>
    <row r="520" spans="1:2" ht="13.5" customHeight="1">
      <c r="A520" s="29">
        <v>33904</v>
      </c>
      <c r="B520" s="30" t="s">
        <v>583</v>
      </c>
    </row>
    <row r="521" spans="1:2" ht="13.5" customHeight="1">
      <c r="A521" s="29">
        <v>33905</v>
      </c>
      <c r="B521" s="30" t="s">
        <v>584</v>
      </c>
    </row>
    <row r="522" spans="1:2" ht="13.5" customHeight="1">
      <c r="A522" s="29">
        <v>33906</v>
      </c>
      <c r="B522" s="30" t="s">
        <v>585</v>
      </c>
    </row>
    <row r="523" spans="1:2" ht="13.5" customHeight="1">
      <c r="A523" s="29">
        <v>33907</v>
      </c>
      <c r="B523" s="30" t="s">
        <v>586</v>
      </c>
    </row>
    <row r="524" spans="1:2" ht="13.5" customHeight="1">
      <c r="A524" s="29">
        <v>33908</v>
      </c>
      <c r="B524" s="30" t="s">
        <v>587</v>
      </c>
    </row>
    <row r="525" spans="1:2" ht="13.5" customHeight="1">
      <c r="A525" s="29">
        <v>33909</v>
      </c>
      <c r="B525" s="30" t="s">
        <v>588</v>
      </c>
    </row>
    <row r="526" spans="1:2" ht="13.5" customHeight="1">
      <c r="A526" s="29">
        <v>33910</v>
      </c>
      <c r="B526" s="30" t="s">
        <v>589</v>
      </c>
    </row>
    <row r="527" spans="1:2" ht="13.5" customHeight="1">
      <c r="A527" s="29">
        <v>33911</v>
      </c>
      <c r="B527" s="30" t="s">
        <v>590</v>
      </c>
    </row>
    <row r="528" spans="1:2" ht="13.5" customHeight="1">
      <c r="A528" s="29">
        <v>33912</v>
      </c>
      <c r="B528" s="30" t="s">
        <v>591</v>
      </c>
    </row>
    <row r="529" spans="1:2" ht="13.5" customHeight="1">
      <c r="A529" s="29">
        <v>33913</v>
      </c>
      <c r="B529" s="30" t="s">
        <v>592</v>
      </c>
    </row>
    <row r="530" spans="1:2" ht="13.5" customHeight="1">
      <c r="A530" s="29">
        <v>33914</v>
      </c>
      <c r="B530" s="30" t="s">
        <v>593</v>
      </c>
    </row>
    <row r="531" spans="1:2" ht="13.5" customHeight="1">
      <c r="A531" s="29">
        <v>33915</v>
      </c>
      <c r="B531" s="30" t="s">
        <v>594</v>
      </c>
    </row>
    <row r="532" spans="1:2" ht="13.5" customHeight="1">
      <c r="A532" s="29">
        <v>33916</v>
      </c>
      <c r="B532" s="30" t="s">
        <v>595</v>
      </c>
    </row>
    <row r="533" spans="1:2" ht="13.5" customHeight="1">
      <c r="A533" s="29">
        <v>33917</v>
      </c>
      <c r="B533" s="30" t="s">
        <v>596</v>
      </c>
    </row>
    <row r="534" spans="1:2" ht="13.5" customHeight="1">
      <c r="A534" s="29">
        <v>33918</v>
      </c>
      <c r="B534" s="30" t="s">
        <v>597</v>
      </c>
    </row>
    <row r="535" spans="1:2" ht="13.5" customHeight="1">
      <c r="A535" s="29">
        <v>33919</v>
      </c>
      <c r="B535" s="30" t="s">
        <v>598</v>
      </c>
    </row>
    <row r="536" spans="1:2" ht="13.5" customHeight="1">
      <c r="A536" s="29">
        <v>33920</v>
      </c>
      <c r="B536" s="30" t="s">
        <v>599</v>
      </c>
    </row>
    <row r="537" spans="1:2" ht="13.5" customHeight="1">
      <c r="A537" s="29">
        <v>33921</v>
      </c>
      <c r="B537" s="30" t="s">
        <v>600</v>
      </c>
    </row>
    <row r="538" spans="1:2" ht="13.5" customHeight="1">
      <c r="A538" s="29">
        <v>33922</v>
      </c>
      <c r="B538" s="30" t="s">
        <v>601</v>
      </c>
    </row>
    <row r="539" spans="1:2" ht="13.5" customHeight="1">
      <c r="A539" s="29">
        <v>33923</v>
      </c>
      <c r="B539" s="30" t="s">
        <v>602</v>
      </c>
    </row>
    <row r="540" spans="1:2" ht="13.5" customHeight="1">
      <c r="A540" s="29">
        <v>33924</v>
      </c>
      <c r="B540" s="30" t="s">
        <v>603</v>
      </c>
    </row>
    <row r="541" spans="1:2" ht="13.5" customHeight="1">
      <c r="A541" s="29">
        <v>33925</v>
      </c>
      <c r="B541" s="30" t="s">
        <v>604</v>
      </c>
    </row>
    <row r="542" spans="1:2" ht="13.5" customHeight="1">
      <c r="A542" s="29">
        <v>33926</v>
      </c>
      <c r="B542" s="30" t="s">
        <v>605</v>
      </c>
    </row>
    <row r="543" spans="1:2" ht="13.5" customHeight="1">
      <c r="A543" s="29">
        <v>33927</v>
      </c>
      <c r="B543" s="30" t="s">
        <v>606</v>
      </c>
    </row>
    <row r="544" spans="1:2" ht="13.5" customHeight="1">
      <c r="A544" s="29">
        <v>33928</v>
      </c>
      <c r="B544" s="30" t="s">
        <v>607</v>
      </c>
    </row>
    <row r="545" spans="1:2" ht="13.5" customHeight="1">
      <c r="A545" s="29">
        <v>33929</v>
      </c>
      <c r="B545" s="30" t="s">
        <v>608</v>
      </c>
    </row>
    <row r="546" spans="1:2" ht="13.5" customHeight="1">
      <c r="A546" s="29">
        <v>33930</v>
      </c>
      <c r="B546" s="30" t="s">
        <v>609</v>
      </c>
    </row>
    <row r="547" spans="1:2" ht="13.5" customHeight="1">
      <c r="A547" s="29">
        <v>33931</v>
      </c>
      <c r="B547" s="30" t="s">
        <v>610</v>
      </c>
    </row>
    <row r="548" spans="1:2" ht="13.5" customHeight="1">
      <c r="A548" s="29">
        <v>33932</v>
      </c>
      <c r="B548" s="30" t="s">
        <v>611</v>
      </c>
    </row>
    <row r="549" spans="1:2" ht="13.5" customHeight="1">
      <c r="A549" s="29">
        <v>33933</v>
      </c>
      <c r="B549" s="30" t="s">
        <v>612</v>
      </c>
    </row>
    <row r="550" spans="1:2" ht="13.5" customHeight="1">
      <c r="A550" s="29">
        <v>33934</v>
      </c>
      <c r="B550" s="30" t="s">
        <v>613</v>
      </c>
    </row>
    <row r="551" spans="1:2" ht="13.5" customHeight="1">
      <c r="A551" s="29">
        <v>33935</v>
      </c>
      <c r="B551" s="30" t="s">
        <v>614</v>
      </c>
    </row>
    <row r="552" spans="1:2" ht="13.5" customHeight="1">
      <c r="A552" s="29">
        <v>33936</v>
      </c>
      <c r="B552" s="30" t="s">
        <v>615</v>
      </c>
    </row>
    <row r="553" spans="1:2" ht="13.5" customHeight="1">
      <c r="A553" s="29">
        <v>33937</v>
      </c>
      <c r="B553" s="30" t="s">
        <v>616</v>
      </c>
    </row>
    <row r="554" spans="1:2" ht="13.5" customHeight="1">
      <c r="A554" s="29">
        <v>33938</v>
      </c>
      <c r="B554" s="30" t="s">
        <v>617</v>
      </c>
    </row>
    <row r="555" spans="1:2" ht="13.5" customHeight="1">
      <c r="A555" s="29">
        <v>33939</v>
      </c>
      <c r="B555" s="30" t="s">
        <v>618</v>
      </c>
    </row>
    <row r="556" spans="1:2" ht="13.5" customHeight="1">
      <c r="A556" s="29">
        <v>33941</v>
      </c>
      <c r="B556" s="30" t="s">
        <v>619</v>
      </c>
    </row>
    <row r="557" spans="1:2" ht="13.5" customHeight="1">
      <c r="A557" s="29">
        <v>33942</v>
      </c>
      <c r="B557" s="30" t="s">
        <v>620</v>
      </c>
    </row>
    <row r="558" spans="1:2" ht="13.5" customHeight="1">
      <c r="A558" s="29">
        <v>33943</v>
      </c>
      <c r="B558" s="30" t="s">
        <v>621</v>
      </c>
    </row>
    <row r="559" spans="1:2" ht="13.5" customHeight="1">
      <c r="A559" s="29">
        <v>33944</v>
      </c>
      <c r="B559" s="30" t="s">
        <v>622</v>
      </c>
    </row>
    <row r="560" spans="1:2" ht="13.5" customHeight="1">
      <c r="A560" s="29">
        <v>34101</v>
      </c>
      <c r="B560" s="30" t="s">
        <v>623</v>
      </c>
    </row>
    <row r="561" spans="1:2" ht="13.5" customHeight="1">
      <c r="A561" s="29">
        <v>34103</v>
      </c>
      <c r="B561" s="30" t="s">
        <v>624</v>
      </c>
    </row>
    <row r="562" spans="1:2" ht="13.5" customHeight="1">
      <c r="A562" s="29">
        <v>34104</v>
      </c>
      <c r="B562" s="30" t="s">
        <v>625</v>
      </c>
    </row>
    <row r="563" spans="1:2" ht="13.5" customHeight="1">
      <c r="A563" s="29">
        <v>34105</v>
      </c>
      <c r="B563" s="30" t="s">
        <v>626</v>
      </c>
    </row>
    <row r="564" spans="1:2" ht="13.5" customHeight="1">
      <c r="A564" s="29">
        <v>34106</v>
      </c>
      <c r="B564" s="30" t="s">
        <v>627</v>
      </c>
    </row>
    <row r="565" spans="1:2" ht="13.5" customHeight="1">
      <c r="A565" s="29">
        <v>34201</v>
      </c>
      <c r="B565" s="30" t="s">
        <v>628</v>
      </c>
    </row>
    <row r="566" spans="1:2" ht="13.5" customHeight="1">
      <c r="A566" s="29">
        <v>34202</v>
      </c>
      <c r="B566" s="30" t="s">
        <v>629</v>
      </c>
    </row>
    <row r="567" spans="1:2" ht="13.5" customHeight="1">
      <c r="A567" s="29">
        <v>34203</v>
      </c>
      <c r="B567" s="30" t="s">
        <v>630</v>
      </c>
    </row>
    <row r="568" spans="1:2" ht="13.5" customHeight="1">
      <c r="A568" s="29">
        <v>34204</v>
      </c>
      <c r="B568" s="30" t="s">
        <v>631</v>
      </c>
    </row>
    <row r="569" spans="1:2" ht="13.5" customHeight="1">
      <c r="A569" s="29">
        <v>34205</v>
      </c>
      <c r="B569" s="30" t="s">
        <v>632</v>
      </c>
    </row>
    <row r="570" spans="1:2" ht="13.5" customHeight="1">
      <c r="A570" s="29">
        <v>34206</v>
      </c>
      <c r="B570" s="30" t="s">
        <v>633</v>
      </c>
    </row>
    <row r="571" spans="1:2" ht="13.5" customHeight="1">
      <c r="A571" s="29">
        <v>34301</v>
      </c>
      <c r="B571" s="30" t="s">
        <v>634</v>
      </c>
    </row>
    <row r="572" spans="1:2" ht="13.5" customHeight="1">
      <c r="A572" s="29">
        <v>34302</v>
      </c>
      <c r="B572" s="30" t="s">
        <v>635</v>
      </c>
    </row>
    <row r="573" spans="1:2" ht="13.5" customHeight="1">
      <c r="A573" s="29">
        <v>34303</v>
      </c>
      <c r="B573" s="30" t="s">
        <v>636</v>
      </c>
    </row>
    <row r="574" spans="1:2" ht="13.5" customHeight="1">
      <c r="A574" s="29">
        <v>34304</v>
      </c>
      <c r="B574" s="30" t="s">
        <v>637</v>
      </c>
    </row>
    <row r="575" spans="1:2" ht="13.5" customHeight="1">
      <c r="A575" s="29">
        <v>34305</v>
      </c>
      <c r="B575" s="30" t="s">
        <v>638</v>
      </c>
    </row>
    <row r="576" spans="1:2" ht="13.5" customHeight="1">
      <c r="A576" s="29">
        <v>34306</v>
      </c>
      <c r="B576" s="30" t="s">
        <v>639</v>
      </c>
    </row>
    <row r="577" spans="1:2" ht="13.5" customHeight="1">
      <c r="A577" s="29">
        <v>34307</v>
      </c>
      <c r="B577" s="30" t="s">
        <v>640</v>
      </c>
    </row>
    <row r="578" spans="1:2" ht="13.5" customHeight="1">
      <c r="A578" s="29">
        <v>34308</v>
      </c>
      <c r="B578" s="30" t="s">
        <v>641</v>
      </c>
    </row>
    <row r="579" spans="1:2" ht="13.5" customHeight="1">
      <c r="A579" s="29">
        <v>34309</v>
      </c>
      <c r="B579" s="30" t="s">
        <v>642</v>
      </c>
    </row>
    <row r="580" spans="1:2" ht="13.5" customHeight="1">
      <c r="A580" s="29">
        <v>34310</v>
      </c>
      <c r="B580" s="30" t="s">
        <v>643</v>
      </c>
    </row>
    <row r="581" spans="1:2" ht="13.5" customHeight="1">
      <c r="A581" s="29">
        <v>34311</v>
      </c>
      <c r="B581" s="30" t="s">
        <v>644</v>
      </c>
    </row>
    <row r="582" spans="1:2" ht="13.5" customHeight="1">
      <c r="A582" s="29">
        <v>34312</v>
      </c>
      <c r="B582" s="30" t="s">
        <v>645</v>
      </c>
    </row>
    <row r="583" spans="1:2" ht="13.5" customHeight="1">
      <c r="A583" s="29">
        <v>34313</v>
      </c>
      <c r="B583" s="30" t="s">
        <v>646</v>
      </c>
    </row>
    <row r="584" spans="1:2" ht="13.5" customHeight="1">
      <c r="A584" s="29">
        <v>34314</v>
      </c>
      <c r="B584" s="30" t="s">
        <v>647</v>
      </c>
    </row>
    <row r="585" spans="1:2" ht="13.5" customHeight="1">
      <c r="A585" s="29">
        <v>34315</v>
      </c>
      <c r="B585" s="30" t="s">
        <v>648</v>
      </c>
    </row>
    <row r="586" spans="1:2" ht="13.5" customHeight="1">
      <c r="A586" s="29">
        <v>34316</v>
      </c>
      <c r="B586" s="30" t="s">
        <v>649</v>
      </c>
    </row>
    <row r="587" spans="1:2" ht="13.5" customHeight="1">
      <c r="A587" s="29">
        <v>34317</v>
      </c>
      <c r="B587" s="30" t="s">
        <v>650</v>
      </c>
    </row>
    <row r="588" spans="1:2" ht="13.5" customHeight="1">
      <c r="A588" s="29">
        <v>34318</v>
      </c>
      <c r="B588" s="30" t="s">
        <v>651</v>
      </c>
    </row>
    <row r="589" spans="1:2" ht="13.5" customHeight="1">
      <c r="A589" s="29">
        <v>34319</v>
      </c>
      <c r="B589" s="30" t="s">
        <v>652</v>
      </c>
    </row>
    <row r="590" spans="1:2" ht="13.5" customHeight="1">
      <c r="A590" s="29">
        <v>34320</v>
      </c>
      <c r="B590" s="30" t="s">
        <v>653</v>
      </c>
    </row>
    <row r="591" spans="1:2" ht="13.5" customHeight="1">
      <c r="A591" s="29">
        <v>34322</v>
      </c>
      <c r="B591" s="30" t="s">
        <v>654</v>
      </c>
    </row>
    <row r="592" spans="1:2" ht="13.5" customHeight="1">
      <c r="A592" s="29">
        <v>34323</v>
      </c>
      <c r="B592" s="30" t="s">
        <v>655</v>
      </c>
    </row>
    <row r="593" spans="1:2" ht="13.5" customHeight="1">
      <c r="A593" s="29">
        <v>34324</v>
      </c>
      <c r="B593" s="30" t="s">
        <v>656</v>
      </c>
    </row>
    <row r="594" spans="1:2" ht="13.5" customHeight="1">
      <c r="A594" s="29">
        <v>34325</v>
      </c>
      <c r="B594" s="30" t="s">
        <v>657</v>
      </c>
    </row>
    <row r="595" spans="1:2" ht="13.5" customHeight="1">
      <c r="A595" s="29">
        <v>34326</v>
      </c>
      <c r="B595" s="30" t="s">
        <v>658</v>
      </c>
    </row>
    <row r="596" spans="1:2" ht="13.5" customHeight="1">
      <c r="A596" s="29">
        <v>34327</v>
      </c>
      <c r="B596" s="30" t="s">
        <v>659</v>
      </c>
    </row>
    <row r="597" spans="1:2" ht="13.5" customHeight="1">
      <c r="A597" s="29">
        <v>34401</v>
      </c>
      <c r="B597" s="30" t="s">
        <v>660</v>
      </c>
    </row>
    <row r="598" spans="1:2" ht="13.5" customHeight="1">
      <c r="A598" s="29">
        <v>34402</v>
      </c>
      <c r="B598" s="30" t="s">
        <v>661</v>
      </c>
    </row>
    <row r="599" spans="1:2" ht="13.5" customHeight="1">
      <c r="A599" s="29">
        <v>34403</v>
      </c>
      <c r="B599" s="30" t="s">
        <v>662</v>
      </c>
    </row>
    <row r="600" spans="1:2" ht="13.5" customHeight="1">
      <c r="A600" s="29">
        <v>34404</v>
      </c>
      <c r="B600" s="30" t="s">
        <v>663</v>
      </c>
    </row>
    <row r="601" spans="1:2" ht="13.5" customHeight="1">
      <c r="A601" s="29">
        <v>34405</v>
      </c>
      <c r="B601" s="30" t="s">
        <v>664</v>
      </c>
    </row>
    <row r="602" spans="1:2" ht="13.5" customHeight="1">
      <c r="A602" s="29">
        <v>34406</v>
      </c>
      <c r="B602" s="30" t="s">
        <v>665</v>
      </c>
    </row>
    <row r="603" spans="1:2" ht="13.5" customHeight="1">
      <c r="A603" s="29">
        <v>34407</v>
      </c>
      <c r="B603" s="30" t="s">
        <v>666</v>
      </c>
    </row>
    <row r="604" spans="1:2" ht="13.5" customHeight="1">
      <c r="A604" s="29">
        <v>34408</v>
      </c>
      <c r="B604" s="30" t="s">
        <v>667</v>
      </c>
    </row>
    <row r="605" spans="1:2" ht="13.5" customHeight="1">
      <c r="A605" s="29">
        <v>34409</v>
      </c>
      <c r="B605" s="30" t="s">
        <v>668</v>
      </c>
    </row>
    <row r="606" spans="1:2" ht="13.5" customHeight="1">
      <c r="A606" s="29">
        <v>34410</v>
      </c>
      <c r="B606" s="30" t="s">
        <v>669</v>
      </c>
    </row>
    <row r="607" spans="1:2" ht="13.5" customHeight="1">
      <c r="A607" s="29">
        <v>34411</v>
      </c>
      <c r="B607" s="30" t="s">
        <v>670</v>
      </c>
    </row>
    <row r="608" spans="1:2" ht="13.5" customHeight="1">
      <c r="A608" s="29">
        <v>34412</v>
      </c>
      <c r="B608" s="30" t="s">
        <v>671</v>
      </c>
    </row>
    <row r="609" spans="1:2" ht="13.5" customHeight="1">
      <c r="A609" s="29">
        <v>34413</v>
      </c>
      <c r="B609" s="30" t="s">
        <v>672</v>
      </c>
    </row>
    <row r="610" spans="1:2" ht="13.5" customHeight="1">
      <c r="A610" s="29">
        <v>34414</v>
      </c>
      <c r="B610" s="30" t="s">
        <v>673</v>
      </c>
    </row>
    <row r="611" spans="1:2" ht="13.5" customHeight="1">
      <c r="A611" s="29">
        <v>34415</v>
      </c>
      <c r="B611" s="30" t="s">
        <v>674</v>
      </c>
    </row>
    <row r="612" spans="1:2" ht="13.5" customHeight="1">
      <c r="A612" s="29">
        <v>34416</v>
      </c>
      <c r="B612" s="30" t="s">
        <v>675</v>
      </c>
    </row>
    <row r="613" spans="1:2" ht="13.5" customHeight="1">
      <c r="A613" s="29">
        <v>34417</v>
      </c>
      <c r="B613" s="30" t="s">
        <v>676</v>
      </c>
    </row>
    <row r="614" spans="1:2" ht="13.5" customHeight="1">
      <c r="A614" s="29">
        <v>34418</v>
      </c>
      <c r="B614" s="30" t="s">
        <v>677</v>
      </c>
    </row>
    <row r="615" spans="1:2" ht="13.5" customHeight="1">
      <c r="A615" s="29">
        <v>34419</v>
      </c>
      <c r="B615" s="30" t="s">
        <v>678</v>
      </c>
    </row>
    <row r="616" spans="1:2" ht="13.5" customHeight="1">
      <c r="A616" s="29">
        <v>34420</v>
      </c>
      <c r="B616" s="30" t="s">
        <v>679</v>
      </c>
    </row>
    <row r="617" spans="1:2" ht="13.5" customHeight="1">
      <c r="A617" s="29">
        <v>34421</v>
      </c>
      <c r="B617" s="30" t="s">
        <v>680</v>
      </c>
    </row>
    <row r="618" spans="1:2" ht="13.5" customHeight="1">
      <c r="A618" s="29">
        <v>34423</v>
      </c>
      <c r="B618" s="30" t="s">
        <v>681</v>
      </c>
    </row>
    <row r="619" spans="1:2" ht="13.5" customHeight="1">
      <c r="A619" s="29">
        <v>34424</v>
      </c>
      <c r="B619" s="30" t="s">
        <v>682</v>
      </c>
    </row>
    <row r="620" spans="1:2" ht="13.5" customHeight="1">
      <c r="A620" s="29">
        <v>34425</v>
      </c>
      <c r="B620" s="30" t="s">
        <v>683</v>
      </c>
    </row>
    <row r="621" spans="1:2" ht="13.5" customHeight="1">
      <c r="A621" s="29">
        <v>34426</v>
      </c>
      <c r="B621" s="30" t="s">
        <v>684</v>
      </c>
    </row>
    <row r="622" spans="1:2" ht="13.5" customHeight="1">
      <c r="A622" s="29">
        <v>34427</v>
      </c>
      <c r="B622" s="30" t="s">
        <v>685</v>
      </c>
    </row>
    <row r="623" spans="1:2" ht="13.5" customHeight="1">
      <c r="A623" s="29">
        <v>34428</v>
      </c>
      <c r="B623" s="30" t="s">
        <v>686</v>
      </c>
    </row>
    <row r="624" spans="1:2" ht="13.5" customHeight="1">
      <c r="A624" s="29">
        <v>34429</v>
      </c>
      <c r="B624" s="30" t="s">
        <v>687</v>
      </c>
    </row>
    <row r="625" spans="1:2" ht="13.5" customHeight="1">
      <c r="A625" s="29">
        <v>34430</v>
      </c>
      <c r="B625" s="30" t="s">
        <v>688</v>
      </c>
    </row>
    <row r="626" spans="1:2" ht="13.5" customHeight="1">
      <c r="A626" s="29">
        <v>34431</v>
      </c>
      <c r="B626" s="30" t="s">
        <v>689</v>
      </c>
    </row>
    <row r="627" spans="1:2" ht="13.5" customHeight="1">
      <c r="A627" s="29">
        <v>34432</v>
      </c>
      <c r="B627" s="30" t="s">
        <v>690</v>
      </c>
    </row>
    <row r="628" spans="1:2" ht="13.5" customHeight="1">
      <c r="A628" s="29">
        <v>34433</v>
      </c>
      <c r="B628" s="30" t="s">
        <v>691</v>
      </c>
    </row>
    <row r="629" spans="1:2" ht="13.5" customHeight="1">
      <c r="A629" s="29">
        <v>34434</v>
      </c>
      <c r="B629" s="30" t="s">
        <v>692</v>
      </c>
    </row>
    <row r="630" spans="1:2" ht="13.5" customHeight="1">
      <c r="A630" s="29">
        <v>34435</v>
      </c>
      <c r="B630" s="30" t="s">
        <v>693</v>
      </c>
    </row>
    <row r="631" spans="1:2" ht="13.5" customHeight="1">
      <c r="A631" s="29">
        <v>34436</v>
      </c>
      <c r="B631" s="30" t="s">
        <v>694</v>
      </c>
    </row>
    <row r="632" spans="1:2" ht="13.5" customHeight="1">
      <c r="A632" s="29">
        <v>34437</v>
      </c>
      <c r="B632" s="30" t="s">
        <v>695</v>
      </c>
    </row>
    <row r="633" spans="1:2" ht="13.5" customHeight="1">
      <c r="A633" s="29">
        <v>34438</v>
      </c>
      <c r="B633" s="30" t="s">
        <v>696</v>
      </c>
    </row>
    <row r="634" spans="1:2" ht="13.5" customHeight="1">
      <c r="A634" s="29">
        <v>34439</v>
      </c>
      <c r="B634" s="30" t="s">
        <v>697</v>
      </c>
    </row>
    <row r="635" spans="1:2" ht="13.5" customHeight="1">
      <c r="A635" s="29">
        <v>34440</v>
      </c>
      <c r="B635" s="30" t="s">
        <v>698</v>
      </c>
    </row>
    <row r="636" spans="1:2" ht="13.5" customHeight="1">
      <c r="A636" s="29">
        <v>34441</v>
      </c>
      <c r="B636" s="30" t="s">
        <v>699</v>
      </c>
    </row>
    <row r="637" spans="1:2" ht="13.5" customHeight="1">
      <c r="A637" s="29">
        <v>34442</v>
      </c>
      <c r="B637" s="30" t="s">
        <v>700</v>
      </c>
    </row>
    <row r="638" spans="1:2" ht="13.5" customHeight="1">
      <c r="A638" s="29">
        <v>34443</v>
      </c>
      <c r="B638" s="30" t="s">
        <v>701</v>
      </c>
    </row>
    <row r="639" spans="1:2" ht="13.5" customHeight="1">
      <c r="A639" s="29">
        <v>34444</v>
      </c>
      <c r="B639" s="30" t="s">
        <v>702</v>
      </c>
    </row>
    <row r="640" spans="1:2" ht="13.5" customHeight="1">
      <c r="A640" s="29">
        <v>34445</v>
      </c>
      <c r="B640" s="30" t="s">
        <v>703</v>
      </c>
    </row>
    <row r="641" spans="1:2" ht="13.5" customHeight="1">
      <c r="A641" s="29">
        <v>34447</v>
      </c>
      <c r="B641" s="30" t="s">
        <v>704</v>
      </c>
    </row>
    <row r="642" spans="1:2" ht="13.5" customHeight="1">
      <c r="A642" s="29">
        <v>34448</v>
      </c>
      <c r="B642" s="30" t="s">
        <v>705</v>
      </c>
    </row>
    <row r="643" spans="1:2" ht="13.5" customHeight="1">
      <c r="A643" s="29">
        <v>34449</v>
      </c>
      <c r="B643" s="30" t="s">
        <v>706</v>
      </c>
    </row>
    <row r="644" spans="1:2" ht="13.5" customHeight="1">
      <c r="A644" s="29">
        <v>34450</v>
      </c>
      <c r="B644" s="30" t="s">
        <v>707</v>
      </c>
    </row>
    <row r="645" spans="1:2" ht="13.5" customHeight="1">
      <c r="A645" s="29">
        <v>34451</v>
      </c>
      <c r="B645" s="30" t="s">
        <v>708</v>
      </c>
    </row>
    <row r="646" spans="1:2" ht="13.5" customHeight="1">
      <c r="A646" s="29">
        <v>34452</v>
      </c>
      <c r="B646" s="30" t="s">
        <v>709</v>
      </c>
    </row>
    <row r="647" spans="1:2" ht="13.5" customHeight="1">
      <c r="A647" s="29">
        <v>34453</v>
      </c>
      <c r="B647" s="30" t="s">
        <v>710</v>
      </c>
    </row>
    <row r="648" spans="1:2" ht="13.5" customHeight="1">
      <c r="A648" s="29">
        <v>34501</v>
      </c>
      <c r="B648" s="30" t="s">
        <v>711</v>
      </c>
    </row>
    <row r="649" spans="1:2" ht="13.5" customHeight="1">
      <c r="A649" s="29">
        <v>34503</v>
      </c>
      <c r="B649" s="30" t="s">
        <v>712</v>
      </c>
    </row>
    <row r="650" spans="1:2" ht="13.5" customHeight="1">
      <c r="A650" s="29">
        <v>34504</v>
      </c>
      <c r="B650" s="30" t="s">
        <v>713</v>
      </c>
    </row>
    <row r="651" spans="1:2" ht="13.5" customHeight="1">
      <c r="A651" s="29">
        <v>34505</v>
      </c>
      <c r="B651" s="30" t="s">
        <v>714</v>
      </c>
    </row>
    <row r="652" spans="1:2" ht="13.5" customHeight="1">
      <c r="A652" s="29">
        <v>34506</v>
      </c>
      <c r="B652" s="30" t="s">
        <v>715</v>
      </c>
    </row>
    <row r="653" spans="1:2" ht="13.5" customHeight="1">
      <c r="A653" s="29">
        <v>34507</v>
      </c>
      <c r="B653" s="30" t="s">
        <v>716</v>
      </c>
    </row>
    <row r="654" spans="1:2" ht="13.5" customHeight="1">
      <c r="A654" s="29">
        <v>34508</v>
      </c>
      <c r="B654" s="30" t="s">
        <v>717</v>
      </c>
    </row>
    <row r="655" spans="1:2" ht="13.5" customHeight="1">
      <c r="A655" s="29">
        <v>34509</v>
      </c>
      <c r="B655" s="30" t="s">
        <v>718</v>
      </c>
    </row>
    <row r="656" spans="1:2" ht="13.5" customHeight="1">
      <c r="A656" s="29">
        <v>34510</v>
      </c>
      <c r="B656" s="30" t="s">
        <v>719</v>
      </c>
    </row>
    <row r="657" spans="1:2" ht="13.5" customHeight="1">
      <c r="A657" s="29">
        <v>34511</v>
      </c>
      <c r="B657" s="30" t="s">
        <v>720</v>
      </c>
    </row>
    <row r="658" spans="1:2" ht="13.5" customHeight="1">
      <c r="A658" s="29">
        <v>34512</v>
      </c>
      <c r="B658" s="30" t="s">
        <v>721</v>
      </c>
    </row>
    <row r="659" spans="1:2" ht="13.5" customHeight="1">
      <c r="A659" s="29">
        <v>34513</v>
      </c>
      <c r="B659" s="30" t="s">
        <v>722</v>
      </c>
    </row>
    <row r="660" spans="1:2" ht="13.5" customHeight="1">
      <c r="A660" s="29">
        <v>34514</v>
      </c>
      <c r="B660" s="30" t="s">
        <v>723</v>
      </c>
    </row>
    <row r="661" spans="1:2" ht="13.5" customHeight="1">
      <c r="A661" s="29">
        <v>34516</v>
      </c>
      <c r="B661" s="30" t="s">
        <v>724</v>
      </c>
    </row>
    <row r="662" spans="1:2" ht="13.5" customHeight="1">
      <c r="A662" s="29">
        <v>34517</v>
      </c>
      <c r="B662" s="30" t="s">
        <v>725</v>
      </c>
    </row>
    <row r="663" spans="1:2" ht="13.5" customHeight="1">
      <c r="A663" s="29">
        <v>34518</v>
      </c>
      <c r="B663" s="30" t="s">
        <v>726</v>
      </c>
    </row>
    <row r="664" spans="1:2" ht="13.5" customHeight="1">
      <c r="A664" s="29">
        <v>34519</v>
      </c>
      <c r="B664" s="30" t="s">
        <v>727</v>
      </c>
    </row>
    <row r="665" spans="1:2" ht="13.5" customHeight="1">
      <c r="A665" s="29">
        <v>34520</v>
      </c>
      <c r="B665" s="30" t="s">
        <v>728</v>
      </c>
    </row>
    <row r="666" spans="1:2" ht="13.5" customHeight="1">
      <c r="A666" s="29">
        <v>34521</v>
      </c>
      <c r="B666" s="30" t="s">
        <v>729</v>
      </c>
    </row>
    <row r="667" spans="1:2" ht="13.5" customHeight="1">
      <c r="A667" s="29">
        <v>34522</v>
      </c>
      <c r="B667" s="30" t="s">
        <v>730</v>
      </c>
    </row>
    <row r="668" spans="1:2" ht="13.5" customHeight="1">
      <c r="A668" s="29">
        <v>34523</v>
      </c>
      <c r="B668" s="30" t="s">
        <v>731</v>
      </c>
    </row>
    <row r="669" spans="1:2" ht="13.5" customHeight="1">
      <c r="A669" s="29">
        <v>34524</v>
      </c>
      <c r="B669" s="30" t="s">
        <v>732</v>
      </c>
    </row>
    <row r="670" spans="1:2" ht="13.5" customHeight="1">
      <c r="A670" s="29">
        <v>34525</v>
      </c>
      <c r="B670" s="30" t="s">
        <v>733</v>
      </c>
    </row>
    <row r="671" spans="1:2" ht="13.5" customHeight="1">
      <c r="A671" s="29">
        <v>34526</v>
      </c>
      <c r="B671" s="30" t="s">
        <v>734</v>
      </c>
    </row>
    <row r="672" spans="1:2" ht="13.5" customHeight="1">
      <c r="A672" s="29">
        <v>34527</v>
      </c>
      <c r="B672" s="30" t="s">
        <v>735</v>
      </c>
    </row>
    <row r="673" spans="1:2" ht="13.5" customHeight="1">
      <c r="A673" s="29">
        <v>34528</v>
      </c>
      <c r="B673" s="30" t="s">
        <v>736</v>
      </c>
    </row>
    <row r="674" spans="1:2" ht="13.5" customHeight="1">
      <c r="A674" s="29">
        <v>34529</v>
      </c>
      <c r="B674" s="30" t="s">
        <v>737</v>
      </c>
    </row>
    <row r="675" spans="1:2" ht="13.5" customHeight="1">
      <c r="A675" s="29">
        <v>34531</v>
      </c>
      <c r="B675" s="30" t="s">
        <v>738</v>
      </c>
    </row>
    <row r="676" spans="1:2" ht="13.5" customHeight="1">
      <c r="A676" s="29">
        <v>34533</v>
      </c>
      <c r="B676" s="30" t="s">
        <v>739</v>
      </c>
    </row>
    <row r="677" spans="1:2" ht="13.5" customHeight="1">
      <c r="A677" s="29">
        <v>34534</v>
      </c>
      <c r="B677" s="30" t="s">
        <v>740</v>
      </c>
    </row>
    <row r="678" spans="1:2" ht="13.5" customHeight="1">
      <c r="A678" s="29">
        <v>34535</v>
      </c>
      <c r="B678" s="30" t="s">
        <v>741</v>
      </c>
    </row>
    <row r="679" spans="1:2" ht="13.5" customHeight="1">
      <c r="A679" s="29">
        <v>34536</v>
      </c>
      <c r="B679" s="30" t="s">
        <v>742</v>
      </c>
    </row>
    <row r="680" spans="1:2" ht="13.5" customHeight="1">
      <c r="A680" s="29">
        <v>34601</v>
      </c>
      <c r="B680" s="30" t="s">
        <v>743</v>
      </c>
    </row>
    <row r="681" spans="1:2" ht="13.5" customHeight="1">
      <c r="A681" s="29">
        <v>34602</v>
      </c>
      <c r="B681" s="30" t="s">
        <v>744</v>
      </c>
    </row>
    <row r="682" spans="1:2" ht="13.5" customHeight="1">
      <c r="A682" s="29">
        <v>34603</v>
      </c>
      <c r="B682" s="30" t="s">
        <v>745</v>
      </c>
    </row>
    <row r="683" spans="1:2" ht="13.5" customHeight="1">
      <c r="A683" s="29">
        <v>34604</v>
      </c>
      <c r="B683" s="30" t="s">
        <v>746</v>
      </c>
    </row>
    <row r="684" spans="1:2" ht="13.5" customHeight="1">
      <c r="A684" s="29">
        <v>34605</v>
      </c>
      <c r="B684" s="30" t="s">
        <v>747</v>
      </c>
    </row>
    <row r="685" spans="1:2" ht="13.5" customHeight="1">
      <c r="A685" s="29">
        <v>34606</v>
      </c>
      <c r="B685" s="30" t="s">
        <v>748</v>
      </c>
    </row>
    <row r="686" spans="1:2" ht="13.5" customHeight="1">
      <c r="A686" s="29">
        <v>34701</v>
      </c>
      <c r="B686" s="30" t="s">
        <v>749</v>
      </c>
    </row>
    <row r="687" spans="1:2" ht="13.5" customHeight="1">
      <c r="A687" s="29">
        <v>35102</v>
      </c>
      <c r="B687" s="30" t="s">
        <v>750</v>
      </c>
    </row>
    <row r="688" spans="1:2" ht="13.5" customHeight="1">
      <c r="A688" s="29">
        <v>35301</v>
      </c>
      <c r="B688" s="30" t="s">
        <v>751</v>
      </c>
    </row>
    <row r="689" spans="1:2" ht="13.5" customHeight="1">
      <c r="A689" s="29">
        <v>35302</v>
      </c>
      <c r="B689" s="30" t="s">
        <v>752</v>
      </c>
    </row>
    <row r="690" spans="1:2" ht="13.5" customHeight="1">
      <c r="A690" s="29">
        <v>35303</v>
      </c>
      <c r="B690" s="30" t="s">
        <v>753</v>
      </c>
    </row>
    <row r="691" spans="1:2" ht="13.5" customHeight="1">
      <c r="A691" s="29">
        <v>35304</v>
      </c>
      <c r="B691" s="30" t="s">
        <v>754</v>
      </c>
    </row>
    <row r="692" spans="1:2" ht="13.5" customHeight="1">
      <c r="A692" s="29">
        <v>35305</v>
      </c>
      <c r="B692" s="30" t="s">
        <v>755</v>
      </c>
    </row>
    <row r="693" spans="1:2" ht="13.5" customHeight="1">
      <c r="A693" s="29">
        <v>35306</v>
      </c>
      <c r="B693" s="30" t="s">
        <v>756</v>
      </c>
    </row>
    <row r="694" spans="1:2" ht="13.5" customHeight="1">
      <c r="A694" s="29">
        <v>35307</v>
      </c>
      <c r="B694" s="30" t="s">
        <v>757</v>
      </c>
    </row>
    <row r="695" spans="1:2" ht="13.5" customHeight="1">
      <c r="A695" s="29">
        <v>35308</v>
      </c>
      <c r="B695" s="30" t="s">
        <v>758</v>
      </c>
    </row>
    <row r="696" spans="1:2" ht="13.5" customHeight="1">
      <c r="A696" s="29">
        <v>35309</v>
      </c>
      <c r="B696" s="30" t="s">
        <v>759</v>
      </c>
    </row>
    <row r="697" spans="1:2" ht="13.5" customHeight="1">
      <c r="A697" s="29">
        <v>35310</v>
      </c>
      <c r="B697" s="30" t="s">
        <v>760</v>
      </c>
    </row>
    <row r="698" spans="1:2" ht="13.5" customHeight="1">
      <c r="A698" s="29">
        <v>35311</v>
      </c>
      <c r="B698" s="30" t="s">
        <v>761</v>
      </c>
    </row>
    <row r="699" spans="1:2" ht="13.5" customHeight="1">
      <c r="A699" s="29">
        <v>35312</v>
      </c>
      <c r="B699" s="30" t="s">
        <v>762</v>
      </c>
    </row>
    <row r="700" spans="1:2" ht="13.5" customHeight="1">
      <c r="A700" s="29">
        <v>35313</v>
      </c>
      <c r="B700" s="30" t="s">
        <v>763</v>
      </c>
    </row>
    <row r="701" spans="1:2" ht="13.5" customHeight="1">
      <c r="A701" s="29">
        <v>35314</v>
      </c>
      <c r="B701" s="30" t="s">
        <v>764</v>
      </c>
    </row>
    <row r="702" spans="1:2" ht="13.5" customHeight="1">
      <c r="A702" s="29">
        <v>35401</v>
      </c>
      <c r="B702" s="30" t="s">
        <v>765</v>
      </c>
    </row>
    <row r="703" spans="1:2" ht="13.5" customHeight="1">
      <c r="A703" s="29">
        <v>35402</v>
      </c>
      <c r="B703" s="30" t="s">
        <v>766</v>
      </c>
    </row>
    <row r="704" spans="1:2" ht="13.5" customHeight="1">
      <c r="A704" s="29">
        <v>35403</v>
      </c>
      <c r="B704" s="30" t="s">
        <v>767</v>
      </c>
    </row>
    <row r="705" spans="1:2" ht="13.5" customHeight="1">
      <c r="A705" s="29">
        <v>35404</v>
      </c>
      <c r="B705" s="30" t="s">
        <v>768</v>
      </c>
    </row>
    <row r="706" spans="1:2" ht="13.5" customHeight="1">
      <c r="A706" s="29">
        <v>35405</v>
      </c>
      <c r="B706" s="30" t="s">
        <v>769</v>
      </c>
    </row>
    <row r="707" spans="1:2" ht="13.5" customHeight="1">
      <c r="A707" s="29">
        <v>35406</v>
      </c>
      <c r="B707" s="30" t="s">
        <v>770</v>
      </c>
    </row>
    <row r="708" spans="1:2" ht="13.5" customHeight="1">
      <c r="A708" s="29">
        <v>35407</v>
      </c>
      <c r="B708" s="30" t="s">
        <v>771</v>
      </c>
    </row>
    <row r="709" spans="1:2" ht="13.5" customHeight="1">
      <c r="A709" s="29">
        <v>35408</v>
      </c>
      <c r="B709" s="30" t="s">
        <v>772</v>
      </c>
    </row>
    <row r="710" spans="1:2" ht="13.5" customHeight="1">
      <c r="A710" s="29">
        <v>35409</v>
      </c>
      <c r="B710" s="30" t="s">
        <v>773</v>
      </c>
    </row>
    <row r="711" spans="1:2" ht="13.5" customHeight="1">
      <c r="A711" s="29">
        <v>35410</v>
      </c>
      <c r="B711" s="30" t="s">
        <v>774</v>
      </c>
    </row>
    <row r="712" spans="1:2" ht="13.5" customHeight="1">
      <c r="A712" s="29">
        <v>35411</v>
      </c>
      <c r="B712" s="30" t="s">
        <v>775</v>
      </c>
    </row>
    <row r="713" spans="1:2" ht="13.5" customHeight="1">
      <c r="A713" s="29">
        <v>35412</v>
      </c>
      <c r="B713" s="30" t="s">
        <v>776</v>
      </c>
    </row>
    <row r="714" spans="1:2" ht="13.5" customHeight="1">
      <c r="A714" s="29">
        <v>35413</v>
      </c>
      <c r="B714" s="30" t="s">
        <v>777</v>
      </c>
    </row>
    <row r="715" spans="1:2" ht="13.5" customHeight="1">
      <c r="A715" s="29">
        <v>35414</v>
      </c>
      <c r="B715" s="30" t="s">
        <v>778</v>
      </c>
    </row>
    <row r="716" spans="1:2" ht="13.5" customHeight="1">
      <c r="A716" s="29">
        <v>35416</v>
      </c>
      <c r="B716" s="30" t="s">
        <v>779</v>
      </c>
    </row>
    <row r="717" spans="1:2" ht="13.5" customHeight="1">
      <c r="A717" s="29">
        <v>35501</v>
      </c>
      <c r="B717" s="30" t="s">
        <v>780</v>
      </c>
    </row>
    <row r="718" spans="1:2" ht="13.5" customHeight="1">
      <c r="A718" s="29">
        <v>35502</v>
      </c>
      <c r="B718" s="30" t="s">
        <v>781</v>
      </c>
    </row>
    <row r="719" spans="1:2" ht="13.5" customHeight="1">
      <c r="A719" s="29">
        <v>35503</v>
      </c>
      <c r="B719" s="30" t="s">
        <v>782</v>
      </c>
    </row>
    <row r="720" spans="1:2" ht="13.5" customHeight="1">
      <c r="A720" s="29">
        <v>35505</v>
      </c>
      <c r="B720" s="30" t="s">
        <v>783</v>
      </c>
    </row>
    <row r="721" spans="1:2" ht="13.5" customHeight="1">
      <c r="A721" s="29">
        <v>35506</v>
      </c>
      <c r="B721" s="30" t="s">
        <v>784</v>
      </c>
    </row>
    <row r="722" spans="1:2" ht="13.5" customHeight="1">
      <c r="A722" s="29">
        <v>35507</v>
      </c>
      <c r="B722" s="30" t="s">
        <v>785</v>
      </c>
    </row>
    <row r="723" spans="1:2" ht="13.5" customHeight="1">
      <c r="A723" s="29">
        <v>36101</v>
      </c>
      <c r="B723" s="30" t="s">
        <v>786</v>
      </c>
    </row>
    <row r="724" spans="1:2" ht="13.5" customHeight="1">
      <c r="A724" s="29">
        <v>36102</v>
      </c>
      <c r="B724" s="30" t="s">
        <v>787</v>
      </c>
    </row>
    <row r="725" spans="1:2" ht="13.5" customHeight="1">
      <c r="A725" s="29">
        <v>36201</v>
      </c>
      <c r="B725" s="30" t="s">
        <v>788</v>
      </c>
    </row>
    <row r="726" spans="1:2" ht="13.5" customHeight="1">
      <c r="A726" s="29">
        <v>36202</v>
      </c>
      <c r="B726" s="30" t="s">
        <v>789</v>
      </c>
    </row>
    <row r="727" spans="1:2" ht="13.5" customHeight="1">
      <c r="A727" s="29">
        <v>36301</v>
      </c>
      <c r="B727" s="30" t="s">
        <v>790</v>
      </c>
    </row>
    <row r="728" spans="1:2" ht="13.5" customHeight="1">
      <c r="A728" s="29">
        <v>36302</v>
      </c>
      <c r="B728" s="30" t="s">
        <v>791</v>
      </c>
    </row>
    <row r="729" spans="1:2" ht="13.5" customHeight="1">
      <c r="A729" s="29">
        <v>36303</v>
      </c>
      <c r="B729" s="30" t="s">
        <v>792</v>
      </c>
    </row>
    <row r="730" spans="1:2" ht="13.5" customHeight="1">
      <c r="A730" s="29">
        <v>37101</v>
      </c>
      <c r="B730" s="30" t="s">
        <v>793</v>
      </c>
    </row>
    <row r="731" spans="1:2" ht="13.5" customHeight="1">
      <c r="A731" s="29">
        <v>37102</v>
      </c>
      <c r="B731" s="30" t="s">
        <v>794</v>
      </c>
    </row>
    <row r="732" spans="1:2" ht="13.5" customHeight="1">
      <c r="A732" s="29">
        <v>37103</v>
      </c>
      <c r="B732" s="30" t="s">
        <v>795</v>
      </c>
    </row>
    <row r="733" spans="1:2" ht="13.5" customHeight="1">
      <c r="A733" s="29">
        <v>37104</v>
      </c>
      <c r="B733" s="30" t="s">
        <v>796</v>
      </c>
    </row>
    <row r="734" spans="1:2" ht="13.5" customHeight="1">
      <c r="A734" s="29">
        <v>37105</v>
      </c>
      <c r="B734" s="30" t="s">
        <v>797</v>
      </c>
    </row>
    <row r="735" spans="1:2" ht="13.5" customHeight="1">
      <c r="A735" s="29">
        <v>37106</v>
      </c>
      <c r="B735" s="30" t="s">
        <v>798</v>
      </c>
    </row>
    <row r="736" spans="1:2" ht="13.5" customHeight="1">
      <c r="A736" s="29">
        <v>37107</v>
      </c>
      <c r="B736" s="30" t="s">
        <v>799</v>
      </c>
    </row>
    <row r="737" spans="1:2" ht="13.5" customHeight="1">
      <c r="A737" s="29">
        <v>37109</v>
      </c>
      <c r="B737" s="30" t="s">
        <v>800</v>
      </c>
    </row>
    <row r="738" spans="1:2" ht="13.5" customHeight="1">
      <c r="A738" s="29">
        <v>37110</v>
      </c>
      <c r="B738" s="30" t="s">
        <v>801</v>
      </c>
    </row>
    <row r="739" spans="1:2" ht="13.5" customHeight="1">
      <c r="A739" s="29">
        <v>37111</v>
      </c>
      <c r="B739" s="30" t="s">
        <v>802</v>
      </c>
    </row>
    <row r="740" spans="1:2" ht="13.5" customHeight="1">
      <c r="A740" s="29">
        <v>37112</v>
      </c>
      <c r="B740" s="30" t="s">
        <v>803</v>
      </c>
    </row>
    <row r="741" spans="1:2" ht="13.5" customHeight="1">
      <c r="A741" s="29">
        <v>37113</v>
      </c>
      <c r="B741" s="30" t="s">
        <v>804</v>
      </c>
    </row>
    <row r="742" spans="1:2" ht="13.5" customHeight="1">
      <c r="A742" s="29">
        <v>37114</v>
      </c>
      <c r="B742" s="30" t="s">
        <v>805</v>
      </c>
    </row>
    <row r="743" spans="1:2" ht="13.5" customHeight="1">
      <c r="A743" s="29">
        <v>37115</v>
      </c>
      <c r="B743" s="30" t="s">
        <v>806</v>
      </c>
    </row>
    <row r="744" spans="1:2" ht="13.5" customHeight="1">
      <c r="A744" s="29">
        <v>37116</v>
      </c>
      <c r="B744" s="30" t="s">
        <v>807</v>
      </c>
    </row>
    <row r="745" spans="1:2" ht="13.5" customHeight="1">
      <c r="A745" s="29">
        <v>37117</v>
      </c>
      <c r="B745" s="30" t="s">
        <v>808</v>
      </c>
    </row>
    <row r="746" spans="1:2" ht="13.5" customHeight="1">
      <c r="A746" s="29">
        <v>37118</v>
      </c>
      <c r="B746" s="30" t="s">
        <v>809</v>
      </c>
    </row>
    <row r="747" spans="1:2" ht="13.5" customHeight="1">
      <c r="A747" s="29">
        <v>37119</v>
      </c>
      <c r="B747" s="30" t="s">
        <v>810</v>
      </c>
    </row>
    <row r="748" spans="1:2" ht="13.5" customHeight="1">
      <c r="A748" s="29">
        <v>37120</v>
      </c>
      <c r="B748" s="30" t="s">
        <v>811</v>
      </c>
    </row>
    <row r="749" spans="1:2" ht="13.5" customHeight="1">
      <c r="A749" s="29">
        <v>37121</v>
      </c>
      <c r="B749" s="30" t="s">
        <v>812</v>
      </c>
    </row>
    <row r="750" spans="1:2" ht="13.5" customHeight="1">
      <c r="A750" s="29">
        <v>37122</v>
      </c>
      <c r="B750" s="30" t="s">
        <v>813</v>
      </c>
    </row>
    <row r="751" spans="1:2" ht="13.5" customHeight="1">
      <c r="A751" s="29">
        <v>37123</v>
      </c>
      <c r="B751" s="30" t="s">
        <v>814</v>
      </c>
    </row>
    <row r="752" spans="1:2" ht="13.5" customHeight="1">
      <c r="A752" s="29">
        <v>37125</v>
      </c>
      <c r="B752" s="30" t="s">
        <v>815</v>
      </c>
    </row>
    <row r="753" spans="1:2" ht="13.5" customHeight="1">
      <c r="A753" s="29">
        <v>37126</v>
      </c>
      <c r="B753" s="30" t="s">
        <v>816</v>
      </c>
    </row>
    <row r="754" spans="1:2" ht="13.5" customHeight="1">
      <c r="A754" s="29">
        <v>37127</v>
      </c>
      <c r="B754" s="30" t="s">
        <v>817</v>
      </c>
    </row>
    <row r="755" spans="1:2" ht="13.5" customHeight="1">
      <c r="A755" s="29">
        <v>37128</v>
      </c>
      <c r="B755" s="30" t="s">
        <v>818</v>
      </c>
    </row>
    <row r="756" spans="1:2" ht="13.5" customHeight="1">
      <c r="A756" s="29">
        <v>37129</v>
      </c>
      <c r="B756" s="30" t="s">
        <v>819</v>
      </c>
    </row>
    <row r="757" spans="1:2" ht="13.5" customHeight="1">
      <c r="A757" s="29">
        <v>37201</v>
      </c>
      <c r="B757" s="30" t="s">
        <v>820</v>
      </c>
    </row>
    <row r="758" spans="1:2" ht="13.5" customHeight="1">
      <c r="A758" s="29">
        <v>37301</v>
      </c>
      <c r="B758" s="30" t="s">
        <v>821</v>
      </c>
    </row>
    <row r="759" spans="1:2" ht="13.5" customHeight="1">
      <c r="A759" s="29">
        <v>37302</v>
      </c>
      <c r="B759" s="30" t="s">
        <v>822</v>
      </c>
    </row>
    <row r="760" spans="1:2" ht="13.5" customHeight="1">
      <c r="A760" s="29">
        <v>37303</v>
      </c>
      <c r="B760" s="30" t="s">
        <v>823</v>
      </c>
    </row>
    <row r="761" spans="1:2" ht="13.5" customHeight="1">
      <c r="A761" s="29">
        <v>37304</v>
      </c>
      <c r="B761" s="30" t="s">
        <v>824</v>
      </c>
    </row>
    <row r="762" spans="1:2" ht="13.5" customHeight="1">
      <c r="A762" s="29">
        <v>37305</v>
      </c>
      <c r="B762" s="30" t="s">
        <v>825</v>
      </c>
    </row>
    <row r="763" spans="1:2" ht="13.5" customHeight="1">
      <c r="A763" s="29">
        <v>37401</v>
      </c>
      <c r="B763" s="30" t="s">
        <v>826</v>
      </c>
    </row>
    <row r="764" spans="1:2" ht="13.5" customHeight="1">
      <c r="A764" s="29">
        <v>37402</v>
      </c>
      <c r="B764" s="30" t="s">
        <v>827</v>
      </c>
    </row>
    <row r="765" spans="1:2" ht="13.5" customHeight="1">
      <c r="A765" s="29">
        <v>37404</v>
      </c>
      <c r="B765" s="30" t="s">
        <v>828</v>
      </c>
    </row>
    <row r="766" spans="1:2" ht="13.5" customHeight="1">
      <c r="A766" s="29">
        <v>37405</v>
      </c>
      <c r="B766" s="30" t="s">
        <v>829</v>
      </c>
    </row>
    <row r="767" spans="1:2" ht="13.5" customHeight="1">
      <c r="A767" s="29">
        <v>37406</v>
      </c>
      <c r="B767" s="30" t="s">
        <v>830</v>
      </c>
    </row>
    <row r="768" spans="1:2" ht="13.5" customHeight="1">
      <c r="A768" s="29">
        <v>37407</v>
      </c>
      <c r="B768" s="30" t="s">
        <v>831</v>
      </c>
    </row>
    <row r="769" spans="1:2" ht="13.5" customHeight="1">
      <c r="A769" s="29">
        <v>37408</v>
      </c>
      <c r="B769" s="30" t="s">
        <v>832</v>
      </c>
    </row>
    <row r="770" spans="1:2" ht="13.5" customHeight="1">
      <c r="A770" s="29">
        <v>37409</v>
      </c>
      <c r="B770" s="30" t="s">
        <v>833</v>
      </c>
    </row>
    <row r="771" spans="1:2" ht="13.5" customHeight="1">
      <c r="A771" s="29">
        <v>37501</v>
      </c>
      <c r="B771" s="30" t="s">
        <v>834</v>
      </c>
    </row>
    <row r="772" spans="1:2" ht="13.5" customHeight="1">
      <c r="A772" s="29">
        <v>37502</v>
      </c>
      <c r="B772" s="30" t="s">
        <v>835</v>
      </c>
    </row>
    <row r="773" spans="1:2" ht="13.5" customHeight="1">
      <c r="A773" s="29">
        <v>37503</v>
      </c>
      <c r="B773" s="30" t="s">
        <v>836</v>
      </c>
    </row>
    <row r="774" spans="1:2" ht="13.5" customHeight="1">
      <c r="A774" s="29">
        <v>37601</v>
      </c>
      <c r="B774" s="30" t="s">
        <v>837</v>
      </c>
    </row>
    <row r="775" spans="1:2" ht="13.5" customHeight="1">
      <c r="A775" s="29">
        <v>37602</v>
      </c>
      <c r="B775" s="30" t="s">
        <v>838</v>
      </c>
    </row>
    <row r="776" spans="1:2" ht="13.5" customHeight="1">
      <c r="A776" s="29">
        <v>37603</v>
      </c>
      <c r="B776" s="30" t="s">
        <v>839</v>
      </c>
    </row>
    <row r="777" spans="1:2" ht="13.5" customHeight="1">
      <c r="A777" s="29">
        <v>37604</v>
      </c>
      <c r="B777" s="30" t="s">
        <v>840</v>
      </c>
    </row>
    <row r="778" spans="1:2" ht="13.5" customHeight="1">
      <c r="A778" s="29">
        <v>37701</v>
      </c>
      <c r="B778" s="30" t="s">
        <v>841</v>
      </c>
    </row>
    <row r="779" spans="1:2" ht="13.5" customHeight="1">
      <c r="A779" s="29">
        <v>37702</v>
      </c>
      <c r="B779" s="30" t="s">
        <v>842</v>
      </c>
    </row>
    <row r="780" spans="1:2" ht="13.5" customHeight="1">
      <c r="A780" s="29">
        <v>37703</v>
      </c>
      <c r="B780" s="30" t="s">
        <v>843</v>
      </c>
    </row>
    <row r="781" spans="1:2" ht="13.5" customHeight="1">
      <c r="A781" s="29">
        <v>37704</v>
      </c>
      <c r="B781" s="30" t="s">
        <v>844</v>
      </c>
    </row>
    <row r="782" spans="1:2" ht="13.5" customHeight="1">
      <c r="A782" s="29">
        <v>38001</v>
      </c>
      <c r="B782" s="30" t="s">
        <v>845</v>
      </c>
    </row>
    <row r="783" spans="1:2" ht="13.5" customHeight="1">
      <c r="A783" s="29">
        <v>38002</v>
      </c>
      <c r="B783" s="30" t="s">
        <v>846</v>
      </c>
    </row>
    <row r="784" spans="1:2" ht="13.5" customHeight="1">
      <c r="A784" s="29">
        <v>38004</v>
      </c>
      <c r="B784" s="30" t="s">
        <v>847</v>
      </c>
    </row>
    <row r="785" spans="1:2" ht="13.5" customHeight="1">
      <c r="A785" s="31">
        <v>38005</v>
      </c>
      <c r="B785" s="30" t="s">
        <v>848</v>
      </c>
    </row>
  </sheetData>
  <sheetProtection algorithmName="SHA-512" hashValue="eTrlIf70FN4AuuVq3H2pf+JltiFl9aHDtTyluNGPpEY9B4uLRHBO4LJdkuBw7uYlO6gPSce3tmxa5ag7XPz3Pg==" saltValue="awWfWAKbBGCYPPUgKGymyA==" spinCount="100000" sheet="1" selectLockedCells="1"/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2"/>
  <sheetViews>
    <sheetView workbookViewId="0">
      <selection activeCell="J7" sqref="J7"/>
    </sheetView>
  </sheetViews>
  <sheetFormatPr defaultColWidth="5.75" defaultRowHeight="11.25"/>
  <cols>
    <col min="1" max="6" width="7.25" style="36" bestFit="1" customWidth="1"/>
    <col min="7" max="7" width="5.75" style="36"/>
    <col min="8" max="11" width="7.25" style="36" bestFit="1" customWidth="1"/>
    <col min="12" max="12" width="7.25" style="36" customWidth="1"/>
    <col min="13" max="13" width="5.75" style="36"/>
    <col min="14" max="15" width="7.25" style="36" bestFit="1" customWidth="1"/>
    <col min="16" max="16" width="9.25" style="36" bestFit="1" customWidth="1"/>
    <col min="17" max="17" width="7.25" style="36" bestFit="1" customWidth="1"/>
    <col min="18" max="18" width="5.75" style="36"/>
    <col min="19" max="21" width="7.25" style="36" bestFit="1" customWidth="1"/>
    <col min="22" max="22" width="5.75" style="36"/>
    <col min="23" max="23" width="7.25" style="36" bestFit="1" customWidth="1"/>
    <col min="24" max="24" width="7.5" style="36" customWidth="1"/>
    <col min="25" max="32" width="7.25" style="36" customWidth="1"/>
    <col min="33" max="33" width="5.75" style="36"/>
    <col min="34" max="34" width="7.25" style="36" bestFit="1" customWidth="1"/>
    <col min="35" max="35" width="5.75" style="36"/>
    <col min="36" max="36" width="7.25" style="36" bestFit="1" customWidth="1"/>
    <col min="37" max="37" width="5.75" style="36"/>
    <col min="38" max="38" width="7.25" style="36" bestFit="1" customWidth="1"/>
    <col min="39" max="39" width="5.75" style="36"/>
    <col min="40" max="40" width="7.25" style="36" bestFit="1" customWidth="1"/>
    <col min="41" max="41" width="5.75" style="36"/>
    <col min="42" max="42" width="7.25" style="36" bestFit="1" customWidth="1"/>
    <col min="43" max="43" width="5.75" style="36"/>
    <col min="44" max="44" width="7.25" style="36" bestFit="1" customWidth="1"/>
    <col min="45" max="45" width="5.75" style="36"/>
    <col min="46" max="46" width="7.25" style="36" bestFit="1" customWidth="1"/>
    <col min="47" max="47" width="5.75" style="36"/>
    <col min="48" max="48" width="7.25" style="36" bestFit="1" customWidth="1"/>
    <col min="49" max="49" width="5.75" style="36"/>
    <col min="50" max="50" width="7.25" style="36" bestFit="1" customWidth="1"/>
    <col min="51" max="51" width="5.75" style="36"/>
    <col min="52" max="52" width="7.25" style="36" bestFit="1" customWidth="1"/>
    <col min="53" max="53" width="5.75" style="36"/>
    <col min="54" max="54" width="7.25" style="36" bestFit="1" customWidth="1"/>
    <col min="55" max="55" width="5.75" style="36"/>
    <col min="56" max="56" width="7.25" style="36" bestFit="1" customWidth="1"/>
    <col min="57" max="57" width="5.75" style="36"/>
    <col min="58" max="60" width="7.25" style="36" bestFit="1" customWidth="1"/>
    <col min="61" max="61" width="5.75" style="36"/>
    <col min="62" max="62" width="7.25" style="36" bestFit="1" customWidth="1"/>
    <col min="63" max="63" width="5.75" style="36"/>
    <col min="64" max="64" width="7.25" style="36" bestFit="1" customWidth="1"/>
    <col min="65" max="65" width="5.75" style="36"/>
    <col min="66" max="66" width="7.25" style="36" bestFit="1" customWidth="1"/>
    <col min="67" max="67" width="5.75" style="36"/>
    <col min="68" max="68" width="7.25" style="36" bestFit="1" customWidth="1"/>
    <col min="69" max="255" width="5.75" style="36"/>
    <col min="256" max="256" width="7.25" style="36" bestFit="1" customWidth="1"/>
    <col min="257" max="261" width="5.75" style="36"/>
    <col min="262" max="262" width="7.25" style="36" bestFit="1" customWidth="1"/>
    <col min="263" max="270" width="5.75" style="36"/>
    <col min="271" max="272" width="7.25" style="36" bestFit="1" customWidth="1"/>
    <col min="273" max="273" width="9.25" style="36" bestFit="1" customWidth="1"/>
    <col min="274" max="274" width="7.25" style="36" bestFit="1" customWidth="1"/>
    <col min="275" max="275" width="5.75" style="36"/>
    <col min="276" max="278" width="7.25" style="36" bestFit="1" customWidth="1"/>
    <col min="279" max="279" width="5.75" style="36"/>
    <col min="280" max="280" width="7.25" style="36" bestFit="1" customWidth="1"/>
    <col min="281" max="281" width="7.5" style="36" customWidth="1"/>
    <col min="282" max="288" width="7.25" style="36" customWidth="1"/>
    <col min="289" max="289" width="5.75" style="36"/>
    <col min="290" max="290" width="7.25" style="36" bestFit="1" customWidth="1"/>
    <col min="291" max="291" width="5.75" style="36"/>
    <col min="292" max="292" width="7.25" style="36" bestFit="1" customWidth="1"/>
    <col min="293" max="293" width="5.75" style="36"/>
    <col min="294" max="294" width="7.25" style="36" bestFit="1" customWidth="1"/>
    <col min="295" max="295" width="5.75" style="36"/>
    <col min="296" max="296" width="7.25" style="36" bestFit="1" customWidth="1"/>
    <col min="297" max="297" width="5.75" style="36"/>
    <col min="298" max="298" width="7.25" style="36" bestFit="1" customWidth="1"/>
    <col min="299" max="299" width="5.75" style="36"/>
    <col min="300" max="300" width="7.25" style="36" bestFit="1" customWidth="1"/>
    <col min="301" max="301" width="5.75" style="36"/>
    <col min="302" max="302" width="7.25" style="36" bestFit="1" customWidth="1"/>
    <col min="303" max="303" width="5.75" style="36"/>
    <col min="304" max="304" width="7.25" style="36" bestFit="1" customWidth="1"/>
    <col min="305" max="305" width="5.75" style="36"/>
    <col min="306" max="306" width="7.25" style="36" bestFit="1" customWidth="1"/>
    <col min="307" max="307" width="5.75" style="36"/>
    <col min="308" max="308" width="7.25" style="36" bestFit="1" customWidth="1"/>
    <col min="309" max="309" width="5.75" style="36"/>
    <col min="310" max="310" width="7.25" style="36" bestFit="1" customWidth="1"/>
    <col min="311" max="311" width="5.75" style="36"/>
    <col min="312" max="312" width="7.25" style="36" bestFit="1" customWidth="1"/>
    <col min="313" max="313" width="5.75" style="36"/>
    <col min="314" max="316" width="7.25" style="36" bestFit="1" customWidth="1"/>
    <col min="317" max="317" width="5.75" style="36"/>
    <col min="318" max="318" width="7.25" style="36" bestFit="1" customWidth="1"/>
    <col min="319" max="319" width="5.75" style="36"/>
    <col min="320" max="320" width="7.25" style="36" bestFit="1" customWidth="1"/>
    <col min="321" max="321" width="5.75" style="36"/>
    <col min="322" max="322" width="7.25" style="36" bestFit="1" customWidth="1"/>
    <col min="323" max="323" width="5.75" style="36"/>
    <col min="324" max="324" width="7.25" style="36" bestFit="1" customWidth="1"/>
    <col min="325" max="511" width="5.75" style="36"/>
    <col min="512" max="512" width="7.25" style="36" bestFit="1" customWidth="1"/>
    <col min="513" max="517" width="5.75" style="36"/>
    <col min="518" max="518" width="7.25" style="36" bestFit="1" customWidth="1"/>
    <col min="519" max="526" width="5.75" style="36"/>
    <col min="527" max="528" width="7.25" style="36" bestFit="1" customWidth="1"/>
    <col min="529" max="529" width="9.25" style="36" bestFit="1" customWidth="1"/>
    <col min="530" max="530" width="7.25" style="36" bestFit="1" customWidth="1"/>
    <col min="531" max="531" width="5.75" style="36"/>
    <col min="532" max="534" width="7.25" style="36" bestFit="1" customWidth="1"/>
    <col min="535" max="535" width="5.75" style="36"/>
    <col min="536" max="536" width="7.25" style="36" bestFit="1" customWidth="1"/>
    <col min="537" max="537" width="7.5" style="36" customWidth="1"/>
    <col min="538" max="544" width="7.25" style="36" customWidth="1"/>
    <col min="545" max="545" width="5.75" style="36"/>
    <col min="546" max="546" width="7.25" style="36" bestFit="1" customWidth="1"/>
    <col min="547" max="547" width="5.75" style="36"/>
    <col min="548" max="548" width="7.25" style="36" bestFit="1" customWidth="1"/>
    <col min="549" max="549" width="5.75" style="36"/>
    <col min="550" max="550" width="7.25" style="36" bestFit="1" customWidth="1"/>
    <col min="551" max="551" width="5.75" style="36"/>
    <col min="552" max="552" width="7.25" style="36" bestFit="1" customWidth="1"/>
    <col min="553" max="553" width="5.75" style="36"/>
    <col min="554" max="554" width="7.25" style="36" bestFit="1" customWidth="1"/>
    <col min="555" max="555" width="5.75" style="36"/>
    <col min="556" max="556" width="7.25" style="36" bestFit="1" customWidth="1"/>
    <col min="557" max="557" width="5.75" style="36"/>
    <col min="558" max="558" width="7.25" style="36" bestFit="1" customWidth="1"/>
    <col min="559" max="559" width="5.75" style="36"/>
    <col min="560" max="560" width="7.25" style="36" bestFit="1" customWidth="1"/>
    <col min="561" max="561" width="5.75" style="36"/>
    <col min="562" max="562" width="7.25" style="36" bestFit="1" customWidth="1"/>
    <col min="563" max="563" width="5.75" style="36"/>
    <col min="564" max="564" width="7.25" style="36" bestFit="1" customWidth="1"/>
    <col min="565" max="565" width="5.75" style="36"/>
    <col min="566" max="566" width="7.25" style="36" bestFit="1" customWidth="1"/>
    <col min="567" max="567" width="5.75" style="36"/>
    <col min="568" max="568" width="7.25" style="36" bestFit="1" customWidth="1"/>
    <col min="569" max="569" width="5.75" style="36"/>
    <col min="570" max="572" width="7.25" style="36" bestFit="1" customWidth="1"/>
    <col min="573" max="573" width="5.75" style="36"/>
    <col min="574" max="574" width="7.25" style="36" bestFit="1" customWidth="1"/>
    <col min="575" max="575" width="5.75" style="36"/>
    <col min="576" max="576" width="7.25" style="36" bestFit="1" customWidth="1"/>
    <col min="577" max="577" width="5.75" style="36"/>
    <col min="578" max="578" width="7.25" style="36" bestFit="1" customWidth="1"/>
    <col min="579" max="579" width="5.75" style="36"/>
    <col min="580" max="580" width="7.25" style="36" bestFit="1" customWidth="1"/>
    <col min="581" max="767" width="5.75" style="36"/>
    <col min="768" max="768" width="7.25" style="36" bestFit="1" customWidth="1"/>
    <col min="769" max="773" width="5.75" style="36"/>
    <col min="774" max="774" width="7.25" style="36" bestFit="1" customWidth="1"/>
    <col min="775" max="782" width="5.75" style="36"/>
    <col min="783" max="784" width="7.25" style="36" bestFit="1" customWidth="1"/>
    <col min="785" max="785" width="9.25" style="36" bestFit="1" customWidth="1"/>
    <col min="786" max="786" width="7.25" style="36" bestFit="1" customWidth="1"/>
    <col min="787" max="787" width="5.75" style="36"/>
    <col min="788" max="790" width="7.25" style="36" bestFit="1" customWidth="1"/>
    <col min="791" max="791" width="5.75" style="36"/>
    <col min="792" max="792" width="7.25" style="36" bestFit="1" customWidth="1"/>
    <col min="793" max="793" width="7.5" style="36" customWidth="1"/>
    <col min="794" max="800" width="7.25" style="36" customWidth="1"/>
    <col min="801" max="801" width="5.75" style="36"/>
    <col min="802" max="802" width="7.25" style="36" bestFit="1" customWidth="1"/>
    <col min="803" max="803" width="5.75" style="36"/>
    <col min="804" max="804" width="7.25" style="36" bestFit="1" customWidth="1"/>
    <col min="805" max="805" width="5.75" style="36"/>
    <col min="806" max="806" width="7.25" style="36" bestFit="1" customWidth="1"/>
    <col min="807" max="807" width="5.75" style="36"/>
    <col min="808" max="808" width="7.25" style="36" bestFit="1" customWidth="1"/>
    <col min="809" max="809" width="5.75" style="36"/>
    <col min="810" max="810" width="7.25" style="36" bestFit="1" customWidth="1"/>
    <col min="811" max="811" width="5.75" style="36"/>
    <col min="812" max="812" width="7.25" style="36" bestFit="1" customWidth="1"/>
    <col min="813" max="813" width="5.75" style="36"/>
    <col min="814" max="814" width="7.25" style="36" bestFit="1" customWidth="1"/>
    <col min="815" max="815" width="5.75" style="36"/>
    <col min="816" max="816" width="7.25" style="36" bestFit="1" customWidth="1"/>
    <col min="817" max="817" width="5.75" style="36"/>
    <col min="818" max="818" width="7.25" style="36" bestFit="1" customWidth="1"/>
    <col min="819" max="819" width="5.75" style="36"/>
    <col min="820" max="820" width="7.25" style="36" bestFit="1" customWidth="1"/>
    <col min="821" max="821" width="5.75" style="36"/>
    <col min="822" max="822" width="7.25" style="36" bestFit="1" customWidth="1"/>
    <col min="823" max="823" width="5.75" style="36"/>
    <col min="824" max="824" width="7.25" style="36" bestFit="1" customWidth="1"/>
    <col min="825" max="825" width="5.75" style="36"/>
    <col min="826" max="828" width="7.25" style="36" bestFit="1" customWidth="1"/>
    <col min="829" max="829" width="5.75" style="36"/>
    <col min="830" max="830" width="7.25" style="36" bestFit="1" customWidth="1"/>
    <col min="831" max="831" width="5.75" style="36"/>
    <col min="832" max="832" width="7.25" style="36" bestFit="1" customWidth="1"/>
    <col min="833" max="833" width="5.75" style="36"/>
    <col min="834" max="834" width="7.25" style="36" bestFit="1" customWidth="1"/>
    <col min="835" max="835" width="5.75" style="36"/>
    <col min="836" max="836" width="7.25" style="36" bestFit="1" customWidth="1"/>
    <col min="837" max="1023" width="5.75" style="36"/>
    <col min="1024" max="1024" width="7.25" style="36" bestFit="1" customWidth="1"/>
    <col min="1025" max="1029" width="5.75" style="36"/>
    <col min="1030" max="1030" width="7.25" style="36" bestFit="1" customWidth="1"/>
    <col min="1031" max="1038" width="5.75" style="36"/>
    <col min="1039" max="1040" width="7.25" style="36" bestFit="1" customWidth="1"/>
    <col min="1041" max="1041" width="9.25" style="36" bestFit="1" customWidth="1"/>
    <col min="1042" max="1042" width="7.25" style="36" bestFit="1" customWidth="1"/>
    <col min="1043" max="1043" width="5.75" style="36"/>
    <col min="1044" max="1046" width="7.25" style="36" bestFit="1" customWidth="1"/>
    <col min="1047" max="1047" width="5.75" style="36"/>
    <col min="1048" max="1048" width="7.25" style="36" bestFit="1" customWidth="1"/>
    <col min="1049" max="1049" width="7.5" style="36" customWidth="1"/>
    <col min="1050" max="1056" width="7.25" style="36" customWidth="1"/>
    <col min="1057" max="1057" width="5.75" style="36"/>
    <col min="1058" max="1058" width="7.25" style="36" bestFit="1" customWidth="1"/>
    <col min="1059" max="1059" width="5.75" style="36"/>
    <col min="1060" max="1060" width="7.25" style="36" bestFit="1" customWidth="1"/>
    <col min="1061" max="1061" width="5.75" style="36"/>
    <col min="1062" max="1062" width="7.25" style="36" bestFit="1" customWidth="1"/>
    <col min="1063" max="1063" width="5.75" style="36"/>
    <col min="1064" max="1064" width="7.25" style="36" bestFit="1" customWidth="1"/>
    <col min="1065" max="1065" width="5.75" style="36"/>
    <col min="1066" max="1066" width="7.25" style="36" bestFit="1" customWidth="1"/>
    <col min="1067" max="1067" width="5.75" style="36"/>
    <col min="1068" max="1068" width="7.25" style="36" bestFit="1" customWidth="1"/>
    <col min="1069" max="1069" width="5.75" style="36"/>
    <col min="1070" max="1070" width="7.25" style="36" bestFit="1" customWidth="1"/>
    <col min="1071" max="1071" width="5.75" style="36"/>
    <col min="1072" max="1072" width="7.25" style="36" bestFit="1" customWidth="1"/>
    <col min="1073" max="1073" width="5.75" style="36"/>
    <col min="1074" max="1074" width="7.25" style="36" bestFit="1" customWidth="1"/>
    <col min="1075" max="1075" width="5.75" style="36"/>
    <col min="1076" max="1076" width="7.25" style="36" bestFit="1" customWidth="1"/>
    <col min="1077" max="1077" width="5.75" style="36"/>
    <col min="1078" max="1078" width="7.25" style="36" bestFit="1" customWidth="1"/>
    <col min="1079" max="1079" width="5.75" style="36"/>
    <col min="1080" max="1080" width="7.25" style="36" bestFit="1" customWidth="1"/>
    <col min="1081" max="1081" width="5.75" style="36"/>
    <col min="1082" max="1084" width="7.25" style="36" bestFit="1" customWidth="1"/>
    <col min="1085" max="1085" width="5.75" style="36"/>
    <col min="1086" max="1086" width="7.25" style="36" bestFit="1" customWidth="1"/>
    <col min="1087" max="1087" width="5.75" style="36"/>
    <col min="1088" max="1088" width="7.25" style="36" bestFit="1" customWidth="1"/>
    <col min="1089" max="1089" width="5.75" style="36"/>
    <col min="1090" max="1090" width="7.25" style="36" bestFit="1" customWidth="1"/>
    <col min="1091" max="1091" width="5.75" style="36"/>
    <col min="1092" max="1092" width="7.25" style="36" bestFit="1" customWidth="1"/>
    <col min="1093" max="1279" width="5.75" style="36"/>
    <col min="1280" max="1280" width="7.25" style="36" bestFit="1" customWidth="1"/>
    <col min="1281" max="1285" width="5.75" style="36"/>
    <col min="1286" max="1286" width="7.25" style="36" bestFit="1" customWidth="1"/>
    <col min="1287" max="1294" width="5.75" style="36"/>
    <col min="1295" max="1296" width="7.25" style="36" bestFit="1" customWidth="1"/>
    <col min="1297" max="1297" width="9.25" style="36" bestFit="1" customWidth="1"/>
    <col min="1298" max="1298" width="7.25" style="36" bestFit="1" customWidth="1"/>
    <col min="1299" max="1299" width="5.75" style="36"/>
    <col min="1300" max="1302" width="7.25" style="36" bestFit="1" customWidth="1"/>
    <col min="1303" max="1303" width="5.75" style="36"/>
    <col min="1304" max="1304" width="7.25" style="36" bestFit="1" customWidth="1"/>
    <col min="1305" max="1305" width="7.5" style="36" customWidth="1"/>
    <col min="1306" max="1312" width="7.25" style="36" customWidth="1"/>
    <col min="1313" max="1313" width="5.75" style="36"/>
    <col min="1314" max="1314" width="7.25" style="36" bestFit="1" customWidth="1"/>
    <col min="1315" max="1315" width="5.75" style="36"/>
    <col min="1316" max="1316" width="7.25" style="36" bestFit="1" customWidth="1"/>
    <col min="1317" max="1317" width="5.75" style="36"/>
    <col min="1318" max="1318" width="7.25" style="36" bestFit="1" customWidth="1"/>
    <col min="1319" max="1319" width="5.75" style="36"/>
    <col min="1320" max="1320" width="7.25" style="36" bestFit="1" customWidth="1"/>
    <col min="1321" max="1321" width="5.75" style="36"/>
    <col min="1322" max="1322" width="7.25" style="36" bestFit="1" customWidth="1"/>
    <col min="1323" max="1323" width="5.75" style="36"/>
    <col min="1324" max="1324" width="7.25" style="36" bestFit="1" customWidth="1"/>
    <col min="1325" max="1325" width="5.75" style="36"/>
    <col min="1326" max="1326" width="7.25" style="36" bestFit="1" customWidth="1"/>
    <col min="1327" max="1327" width="5.75" style="36"/>
    <col min="1328" max="1328" width="7.25" style="36" bestFit="1" customWidth="1"/>
    <col min="1329" max="1329" width="5.75" style="36"/>
    <col min="1330" max="1330" width="7.25" style="36" bestFit="1" customWidth="1"/>
    <col min="1331" max="1331" width="5.75" style="36"/>
    <col min="1332" max="1332" width="7.25" style="36" bestFit="1" customWidth="1"/>
    <col min="1333" max="1333" width="5.75" style="36"/>
    <col min="1334" max="1334" width="7.25" style="36" bestFit="1" customWidth="1"/>
    <col min="1335" max="1335" width="5.75" style="36"/>
    <col min="1336" max="1336" width="7.25" style="36" bestFit="1" customWidth="1"/>
    <col min="1337" max="1337" width="5.75" style="36"/>
    <col min="1338" max="1340" width="7.25" style="36" bestFit="1" customWidth="1"/>
    <col min="1341" max="1341" width="5.75" style="36"/>
    <col min="1342" max="1342" width="7.25" style="36" bestFit="1" customWidth="1"/>
    <col min="1343" max="1343" width="5.75" style="36"/>
    <col min="1344" max="1344" width="7.25" style="36" bestFit="1" customWidth="1"/>
    <col min="1345" max="1345" width="5.75" style="36"/>
    <col min="1346" max="1346" width="7.25" style="36" bestFit="1" customWidth="1"/>
    <col min="1347" max="1347" width="5.75" style="36"/>
    <col min="1348" max="1348" width="7.25" style="36" bestFit="1" customWidth="1"/>
    <col min="1349" max="1535" width="5.75" style="36"/>
    <col min="1536" max="1536" width="7.25" style="36" bestFit="1" customWidth="1"/>
    <col min="1537" max="1541" width="5.75" style="36"/>
    <col min="1542" max="1542" width="7.25" style="36" bestFit="1" customWidth="1"/>
    <col min="1543" max="1550" width="5.75" style="36"/>
    <col min="1551" max="1552" width="7.25" style="36" bestFit="1" customWidth="1"/>
    <col min="1553" max="1553" width="9.25" style="36" bestFit="1" customWidth="1"/>
    <col min="1554" max="1554" width="7.25" style="36" bestFit="1" customWidth="1"/>
    <col min="1555" max="1555" width="5.75" style="36"/>
    <col min="1556" max="1558" width="7.25" style="36" bestFit="1" customWidth="1"/>
    <col min="1559" max="1559" width="5.75" style="36"/>
    <col min="1560" max="1560" width="7.25" style="36" bestFit="1" customWidth="1"/>
    <col min="1561" max="1561" width="7.5" style="36" customWidth="1"/>
    <col min="1562" max="1568" width="7.25" style="36" customWidth="1"/>
    <col min="1569" max="1569" width="5.75" style="36"/>
    <col min="1570" max="1570" width="7.25" style="36" bestFit="1" customWidth="1"/>
    <col min="1571" max="1571" width="5.75" style="36"/>
    <col min="1572" max="1572" width="7.25" style="36" bestFit="1" customWidth="1"/>
    <col min="1573" max="1573" width="5.75" style="36"/>
    <col min="1574" max="1574" width="7.25" style="36" bestFit="1" customWidth="1"/>
    <col min="1575" max="1575" width="5.75" style="36"/>
    <col min="1576" max="1576" width="7.25" style="36" bestFit="1" customWidth="1"/>
    <col min="1577" max="1577" width="5.75" style="36"/>
    <col min="1578" max="1578" width="7.25" style="36" bestFit="1" customWidth="1"/>
    <col min="1579" max="1579" width="5.75" style="36"/>
    <col min="1580" max="1580" width="7.25" style="36" bestFit="1" customWidth="1"/>
    <col min="1581" max="1581" width="5.75" style="36"/>
    <col min="1582" max="1582" width="7.25" style="36" bestFit="1" customWidth="1"/>
    <col min="1583" max="1583" width="5.75" style="36"/>
    <col min="1584" max="1584" width="7.25" style="36" bestFit="1" customWidth="1"/>
    <col min="1585" max="1585" width="5.75" style="36"/>
    <col min="1586" max="1586" width="7.25" style="36" bestFit="1" customWidth="1"/>
    <col min="1587" max="1587" width="5.75" style="36"/>
    <col min="1588" max="1588" width="7.25" style="36" bestFit="1" customWidth="1"/>
    <col min="1589" max="1589" width="5.75" style="36"/>
    <col min="1590" max="1590" width="7.25" style="36" bestFit="1" customWidth="1"/>
    <col min="1591" max="1591" width="5.75" style="36"/>
    <col min="1592" max="1592" width="7.25" style="36" bestFit="1" customWidth="1"/>
    <col min="1593" max="1593" width="5.75" style="36"/>
    <col min="1594" max="1596" width="7.25" style="36" bestFit="1" customWidth="1"/>
    <col min="1597" max="1597" width="5.75" style="36"/>
    <col min="1598" max="1598" width="7.25" style="36" bestFit="1" customWidth="1"/>
    <col min="1599" max="1599" width="5.75" style="36"/>
    <col min="1600" max="1600" width="7.25" style="36" bestFit="1" customWidth="1"/>
    <col min="1601" max="1601" width="5.75" style="36"/>
    <col min="1602" max="1602" width="7.25" style="36" bestFit="1" customWidth="1"/>
    <col min="1603" max="1603" width="5.75" style="36"/>
    <col min="1604" max="1604" width="7.25" style="36" bestFit="1" customWidth="1"/>
    <col min="1605" max="1791" width="5.75" style="36"/>
    <col min="1792" max="1792" width="7.25" style="36" bestFit="1" customWidth="1"/>
    <col min="1793" max="1797" width="5.75" style="36"/>
    <col min="1798" max="1798" width="7.25" style="36" bestFit="1" customWidth="1"/>
    <col min="1799" max="1806" width="5.75" style="36"/>
    <col min="1807" max="1808" width="7.25" style="36" bestFit="1" customWidth="1"/>
    <col min="1809" max="1809" width="9.25" style="36" bestFit="1" customWidth="1"/>
    <col min="1810" max="1810" width="7.25" style="36" bestFit="1" customWidth="1"/>
    <col min="1811" max="1811" width="5.75" style="36"/>
    <col min="1812" max="1814" width="7.25" style="36" bestFit="1" customWidth="1"/>
    <col min="1815" max="1815" width="5.75" style="36"/>
    <col min="1816" max="1816" width="7.25" style="36" bestFit="1" customWidth="1"/>
    <col min="1817" max="1817" width="7.5" style="36" customWidth="1"/>
    <col min="1818" max="1824" width="7.25" style="36" customWidth="1"/>
    <col min="1825" max="1825" width="5.75" style="36"/>
    <col min="1826" max="1826" width="7.25" style="36" bestFit="1" customWidth="1"/>
    <col min="1827" max="1827" width="5.75" style="36"/>
    <col min="1828" max="1828" width="7.25" style="36" bestFit="1" customWidth="1"/>
    <col min="1829" max="1829" width="5.75" style="36"/>
    <col min="1830" max="1830" width="7.25" style="36" bestFit="1" customWidth="1"/>
    <col min="1831" max="1831" width="5.75" style="36"/>
    <col min="1832" max="1832" width="7.25" style="36" bestFit="1" customWidth="1"/>
    <col min="1833" max="1833" width="5.75" style="36"/>
    <col min="1834" max="1834" width="7.25" style="36" bestFit="1" customWidth="1"/>
    <col min="1835" max="1835" width="5.75" style="36"/>
    <col min="1836" max="1836" width="7.25" style="36" bestFit="1" customWidth="1"/>
    <col min="1837" max="1837" width="5.75" style="36"/>
    <col min="1838" max="1838" width="7.25" style="36" bestFit="1" customWidth="1"/>
    <col min="1839" max="1839" width="5.75" style="36"/>
    <col min="1840" max="1840" width="7.25" style="36" bestFit="1" customWidth="1"/>
    <col min="1841" max="1841" width="5.75" style="36"/>
    <col min="1842" max="1842" width="7.25" style="36" bestFit="1" customWidth="1"/>
    <col min="1843" max="1843" width="5.75" style="36"/>
    <col min="1844" max="1844" width="7.25" style="36" bestFit="1" customWidth="1"/>
    <col min="1845" max="1845" width="5.75" style="36"/>
    <col min="1846" max="1846" width="7.25" style="36" bestFit="1" customWidth="1"/>
    <col min="1847" max="1847" width="5.75" style="36"/>
    <col min="1848" max="1848" width="7.25" style="36" bestFit="1" customWidth="1"/>
    <col min="1849" max="1849" width="5.75" style="36"/>
    <col min="1850" max="1852" width="7.25" style="36" bestFit="1" customWidth="1"/>
    <col min="1853" max="1853" width="5.75" style="36"/>
    <col min="1854" max="1854" width="7.25" style="36" bestFit="1" customWidth="1"/>
    <col min="1855" max="1855" width="5.75" style="36"/>
    <col min="1856" max="1856" width="7.25" style="36" bestFit="1" customWidth="1"/>
    <col min="1857" max="1857" width="5.75" style="36"/>
    <col min="1858" max="1858" width="7.25" style="36" bestFit="1" customWidth="1"/>
    <col min="1859" max="1859" width="5.75" style="36"/>
    <col min="1860" max="1860" width="7.25" style="36" bestFit="1" customWidth="1"/>
    <col min="1861" max="2047" width="5.75" style="36"/>
    <col min="2048" max="2048" width="7.25" style="36" bestFit="1" customWidth="1"/>
    <col min="2049" max="2053" width="5.75" style="36"/>
    <col min="2054" max="2054" width="7.25" style="36" bestFit="1" customWidth="1"/>
    <col min="2055" max="2062" width="5.75" style="36"/>
    <col min="2063" max="2064" width="7.25" style="36" bestFit="1" customWidth="1"/>
    <col min="2065" max="2065" width="9.25" style="36" bestFit="1" customWidth="1"/>
    <col min="2066" max="2066" width="7.25" style="36" bestFit="1" customWidth="1"/>
    <col min="2067" max="2067" width="5.75" style="36"/>
    <col min="2068" max="2070" width="7.25" style="36" bestFit="1" customWidth="1"/>
    <col min="2071" max="2071" width="5.75" style="36"/>
    <col min="2072" max="2072" width="7.25" style="36" bestFit="1" customWidth="1"/>
    <col min="2073" max="2073" width="7.5" style="36" customWidth="1"/>
    <col min="2074" max="2080" width="7.25" style="36" customWidth="1"/>
    <col min="2081" max="2081" width="5.75" style="36"/>
    <col min="2082" max="2082" width="7.25" style="36" bestFit="1" customWidth="1"/>
    <col min="2083" max="2083" width="5.75" style="36"/>
    <col min="2084" max="2084" width="7.25" style="36" bestFit="1" customWidth="1"/>
    <col min="2085" max="2085" width="5.75" style="36"/>
    <col min="2086" max="2086" width="7.25" style="36" bestFit="1" customWidth="1"/>
    <col min="2087" max="2087" width="5.75" style="36"/>
    <col min="2088" max="2088" width="7.25" style="36" bestFit="1" customWidth="1"/>
    <col min="2089" max="2089" width="5.75" style="36"/>
    <col min="2090" max="2090" width="7.25" style="36" bestFit="1" customWidth="1"/>
    <col min="2091" max="2091" width="5.75" style="36"/>
    <col min="2092" max="2092" width="7.25" style="36" bestFit="1" customWidth="1"/>
    <col min="2093" max="2093" width="5.75" style="36"/>
    <col min="2094" max="2094" width="7.25" style="36" bestFit="1" customWidth="1"/>
    <col min="2095" max="2095" width="5.75" style="36"/>
    <col min="2096" max="2096" width="7.25" style="36" bestFit="1" customWidth="1"/>
    <col min="2097" max="2097" width="5.75" style="36"/>
    <col min="2098" max="2098" width="7.25" style="36" bestFit="1" customWidth="1"/>
    <col min="2099" max="2099" width="5.75" style="36"/>
    <col min="2100" max="2100" width="7.25" style="36" bestFit="1" customWidth="1"/>
    <col min="2101" max="2101" width="5.75" style="36"/>
    <col min="2102" max="2102" width="7.25" style="36" bestFit="1" customWidth="1"/>
    <col min="2103" max="2103" width="5.75" style="36"/>
    <col min="2104" max="2104" width="7.25" style="36" bestFit="1" customWidth="1"/>
    <col min="2105" max="2105" width="5.75" style="36"/>
    <col min="2106" max="2108" width="7.25" style="36" bestFit="1" customWidth="1"/>
    <col min="2109" max="2109" width="5.75" style="36"/>
    <col min="2110" max="2110" width="7.25" style="36" bestFit="1" customWidth="1"/>
    <col min="2111" max="2111" width="5.75" style="36"/>
    <col min="2112" max="2112" width="7.25" style="36" bestFit="1" customWidth="1"/>
    <col min="2113" max="2113" width="5.75" style="36"/>
    <col min="2114" max="2114" width="7.25" style="36" bestFit="1" customWidth="1"/>
    <col min="2115" max="2115" width="5.75" style="36"/>
    <col min="2116" max="2116" width="7.25" style="36" bestFit="1" customWidth="1"/>
    <col min="2117" max="2303" width="5.75" style="36"/>
    <col min="2304" max="2304" width="7.25" style="36" bestFit="1" customWidth="1"/>
    <col min="2305" max="2309" width="5.75" style="36"/>
    <col min="2310" max="2310" width="7.25" style="36" bestFit="1" customWidth="1"/>
    <col min="2311" max="2318" width="5.75" style="36"/>
    <col min="2319" max="2320" width="7.25" style="36" bestFit="1" customWidth="1"/>
    <col min="2321" max="2321" width="9.25" style="36" bestFit="1" customWidth="1"/>
    <col min="2322" max="2322" width="7.25" style="36" bestFit="1" customWidth="1"/>
    <col min="2323" max="2323" width="5.75" style="36"/>
    <col min="2324" max="2326" width="7.25" style="36" bestFit="1" customWidth="1"/>
    <col min="2327" max="2327" width="5.75" style="36"/>
    <col min="2328" max="2328" width="7.25" style="36" bestFit="1" customWidth="1"/>
    <col min="2329" max="2329" width="7.5" style="36" customWidth="1"/>
    <col min="2330" max="2336" width="7.25" style="36" customWidth="1"/>
    <col min="2337" max="2337" width="5.75" style="36"/>
    <col min="2338" max="2338" width="7.25" style="36" bestFit="1" customWidth="1"/>
    <col min="2339" max="2339" width="5.75" style="36"/>
    <col min="2340" max="2340" width="7.25" style="36" bestFit="1" customWidth="1"/>
    <col min="2341" max="2341" width="5.75" style="36"/>
    <col min="2342" max="2342" width="7.25" style="36" bestFit="1" customWidth="1"/>
    <col min="2343" max="2343" width="5.75" style="36"/>
    <col min="2344" max="2344" width="7.25" style="36" bestFit="1" customWidth="1"/>
    <col min="2345" max="2345" width="5.75" style="36"/>
    <col min="2346" max="2346" width="7.25" style="36" bestFit="1" customWidth="1"/>
    <col min="2347" max="2347" width="5.75" style="36"/>
    <col min="2348" max="2348" width="7.25" style="36" bestFit="1" customWidth="1"/>
    <col min="2349" max="2349" width="5.75" style="36"/>
    <col min="2350" max="2350" width="7.25" style="36" bestFit="1" customWidth="1"/>
    <col min="2351" max="2351" width="5.75" style="36"/>
    <col min="2352" max="2352" width="7.25" style="36" bestFit="1" customWidth="1"/>
    <col min="2353" max="2353" width="5.75" style="36"/>
    <col min="2354" max="2354" width="7.25" style="36" bestFit="1" customWidth="1"/>
    <col min="2355" max="2355" width="5.75" style="36"/>
    <col min="2356" max="2356" width="7.25" style="36" bestFit="1" customWidth="1"/>
    <col min="2357" max="2357" width="5.75" style="36"/>
    <col min="2358" max="2358" width="7.25" style="36" bestFit="1" customWidth="1"/>
    <col min="2359" max="2359" width="5.75" style="36"/>
    <col min="2360" max="2360" width="7.25" style="36" bestFit="1" customWidth="1"/>
    <col min="2361" max="2361" width="5.75" style="36"/>
    <col min="2362" max="2364" width="7.25" style="36" bestFit="1" customWidth="1"/>
    <col min="2365" max="2365" width="5.75" style="36"/>
    <col min="2366" max="2366" width="7.25" style="36" bestFit="1" customWidth="1"/>
    <col min="2367" max="2367" width="5.75" style="36"/>
    <col min="2368" max="2368" width="7.25" style="36" bestFit="1" customWidth="1"/>
    <col min="2369" max="2369" width="5.75" style="36"/>
    <col min="2370" max="2370" width="7.25" style="36" bestFit="1" customWidth="1"/>
    <col min="2371" max="2371" width="5.75" style="36"/>
    <col min="2372" max="2372" width="7.25" style="36" bestFit="1" customWidth="1"/>
    <col min="2373" max="2559" width="5.75" style="36"/>
    <col min="2560" max="2560" width="7.25" style="36" bestFit="1" customWidth="1"/>
    <col min="2561" max="2565" width="5.75" style="36"/>
    <col min="2566" max="2566" width="7.25" style="36" bestFit="1" customWidth="1"/>
    <col min="2567" max="2574" width="5.75" style="36"/>
    <col min="2575" max="2576" width="7.25" style="36" bestFit="1" customWidth="1"/>
    <col min="2577" max="2577" width="9.25" style="36" bestFit="1" customWidth="1"/>
    <col min="2578" max="2578" width="7.25" style="36" bestFit="1" customWidth="1"/>
    <col min="2579" max="2579" width="5.75" style="36"/>
    <col min="2580" max="2582" width="7.25" style="36" bestFit="1" customWidth="1"/>
    <col min="2583" max="2583" width="5.75" style="36"/>
    <col min="2584" max="2584" width="7.25" style="36" bestFit="1" customWidth="1"/>
    <col min="2585" max="2585" width="7.5" style="36" customWidth="1"/>
    <col min="2586" max="2592" width="7.25" style="36" customWidth="1"/>
    <col min="2593" max="2593" width="5.75" style="36"/>
    <col min="2594" max="2594" width="7.25" style="36" bestFit="1" customWidth="1"/>
    <col min="2595" max="2595" width="5.75" style="36"/>
    <col min="2596" max="2596" width="7.25" style="36" bestFit="1" customWidth="1"/>
    <col min="2597" max="2597" width="5.75" style="36"/>
    <col min="2598" max="2598" width="7.25" style="36" bestFit="1" customWidth="1"/>
    <col min="2599" max="2599" width="5.75" style="36"/>
    <col min="2600" max="2600" width="7.25" style="36" bestFit="1" customWidth="1"/>
    <col min="2601" max="2601" width="5.75" style="36"/>
    <col min="2602" max="2602" width="7.25" style="36" bestFit="1" customWidth="1"/>
    <col min="2603" max="2603" width="5.75" style="36"/>
    <col min="2604" max="2604" width="7.25" style="36" bestFit="1" customWidth="1"/>
    <col min="2605" max="2605" width="5.75" style="36"/>
    <col min="2606" max="2606" width="7.25" style="36" bestFit="1" customWidth="1"/>
    <col min="2607" max="2607" width="5.75" style="36"/>
    <col min="2608" max="2608" width="7.25" style="36" bestFit="1" customWidth="1"/>
    <col min="2609" max="2609" width="5.75" style="36"/>
    <col min="2610" max="2610" width="7.25" style="36" bestFit="1" customWidth="1"/>
    <col min="2611" max="2611" width="5.75" style="36"/>
    <col min="2612" max="2612" width="7.25" style="36" bestFit="1" customWidth="1"/>
    <col min="2613" max="2613" width="5.75" style="36"/>
    <col min="2614" max="2614" width="7.25" style="36" bestFit="1" customWidth="1"/>
    <col min="2615" max="2615" width="5.75" style="36"/>
    <col min="2616" max="2616" width="7.25" style="36" bestFit="1" customWidth="1"/>
    <col min="2617" max="2617" width="5.75" style="36"/>
    <col min="2618" max="2620" width="7.25" style="36" bestFit="1" customWidth="1"/>
    <col min="2621" max="2621" width="5.75" style="36"/>
    <col min="2622" max="2622" width="7.25" style="36" bestFit="1" customWidth="1"/>
    <col min="2623" max="2623" width="5.75" style="36"/>
    <col min="2624" max="2624" width="7.25" style="36" bestFit="1" customWidth="1"/>
    <col min="2625" max="2625" width="5.75" style="36"/>
    <col min="2626" max="2626" width="7.25" style="36" bestFit="1" customWidth="1"/>
    <col min="2627" max="2627" width="5.75" style="36"/>
    <col min="2628" max="2628" width="7.25" style="36" bestFit="1" customWidth="1"/>
    <col min="2629" max="2815" width="5.75" style="36"/>
    <col min="2816" max="2816" width="7.25" style="36" bestFit="1" customWidth="1"/>
    <col min="2817" max="2821" width="5.75" style="36"/>
    <col min="2822" max="2822" width="7.25" style="36" bestFit="1" customWidth="1"/>
    <col min="2823" max="2830" width="5.75" style="36"/>
    <col min="2831" max="2832" width="7.25" style="36" bestFit="1" customWidth="1"/>
    <col min="2833" max="2833" width="9.25" style="36" bestFit="1" customWidth="1"/>
    <col min="2834" max="2834" width="7.25" style="36" bestFit="1" customWidth="1"/>
    <col min="2835" max="2835" width="5.75" style="36"/>
    <col min="2836" max="2838" width="7.25" style="36" bestFit="1" customWidth="1"/>
    <col min="2839" max="2839" width="5.75" style="36"/>
    <col min="2840" max="2840" width="7.25" style="36" bestFit="1" customWidth="1"/>
    <col min="2841" max="2841" width="7.5" style="36" customWidth="1"/>
    <col min="2842" max="2848" width="7.25" style="36" customWidth="1"/>
    <col min="2849" max="2849" width="5.75" style="36"/>
    <col min="2850" max="2850" width="7.25" style="36" bestFit="1" customWidth="1"/>
    <col min="2851" max="2851" width="5.75" style="36"/>
    <col min="2852" max="2852" width="7.25" style="36" bestFit="1" customWidth="1"/>
    <col min="2853" max="2853" width="5.75" style="36"/>
    <col min="2854" max="2854" width="7.25" style="36" bestFit="1" customWidth="1"/>
    <col min="2855" max="2855" width="5.75" style="36"/>
    <col min="2856" max="2856" width="7.25" style="36" bestFit="1" customWidth="1"/>
    <col min="2857" max="2857" width="5.75" style="36"/>
    <col min="2858" max="2858" width="7.25" style="36" bestFit="1" customWidth="1"/>
    <col min="2859" max="2859" width="5.75" style="36"/>
    <col min="2860" max="2860" width="7.25" style="36" bestFit="1" customWidth="1"/>
    <col min="2861" max="2861" width="5.75" style="36"/>
    <col min="2862" max="2862" width="7.25" style="36" bestFit="1" customWidth="1"/>
    <col min="2863" max="2863" width="5.75" style="36"/>
    <col min="2864" max="2864" width="7.25" style="36" bestFit="1" customWidth="1"/>
    <col min="2865" max="2865" width="5.75" style="36"/>
    <col min="2866" max="2866" width="7.25" style="36" bestFit="1" customWidth="1"/>
    <col min="2867" max="2867" width="5.75" style="36"/>
    <col min="2868" max="2868" width="7.25" style="36" bestFit="1" customWidth="1"/>
    <col min="2869" max="2869" width="5.75" style="36"/>
    <col min="2870" max="2870" width="7.25" style="36" bestFit="1" customWidth="1"/>
    <col min="2871" max="2871" width="5.75" style="36"/>
    <col min="2872" max="2872" width="7.25" style="36" bestFit="1" customWidth="1"/>
    <col min="2873" max="2873" width="5.75" style="36"/>
    <col min="2874" max="2876" width="7.25" style="36" bestFit="1" customWidth="1"/>
    <col min="2877" max="2877" width="5.75" style="36"/>
    <col min="2878" max="2878" width="7.25" style="36" bestFit="1" customWidth="1"/>
    <col min="2879" max="2879" width="5.75" style="36"/>
    <col min="2880" max="2880" width="7.25" style="36" bestFit="1" customWidth="1"/>
    <col min="2881" max="2881" width="5.75" style="36"/>
    <col min="2882" max="2882" width="7.25" style="36" bestFit="1" customWidth="1"/>
    <col min="2883" max="2883" width="5.75" style="36"/>
    <col min="2884" max="2884" width="7.25" style="36" bestFit="1" customWidth="1"/>
    <col min="2885" max="3071" width="5.75" style="36"/>
    <col min="3072" max="3072" width="7.25" style="36" bestFit="1" customWidth="1"/>
    <col min="3073" max="3077" width="5.75" style="36"/>
    <col min="3078" max="3078" width="7.25" style="36" bestFit="1" customWidth="1"/>
    <col min="3079" max="3086" width="5.75" style="36"/>
    <col min="3087" max="3088" width="7.25" style="36" bestFit="1" customWidth="1"/>
    <col min="3089" max="3089" width="9.25" style="36" bestFit="1" customWidth="1"/>
    <col min="3090" max="3090" width="7.25" style="36" bestFit="1" customWidth="1"/>
    <col min="3091" max="3091" width="5.75" style="36"/>
    <col min="3092" max="3094" width="7.25" style="36" bestFit="1" customWidth="1"/>
    <col min="3095" max="3095" width="5.75" style="36"/>
    <col min="3096" max="3096" width="7.25" style="36" bestFit="1" customWidth="1"/>
    <col min="3097" max="3097" width="7.5" style="36" customWidth="1"/>
    <col min="3098" max="3104" width="7.25" style="36" customWidth="1"/>
    <col min="3105" max="3105" width="5.75" style="36"/>
    <col min="3106" max="3106" width="7.25" style="36" bestFit="1" customWidth="1"/>
    <col min="3107" max="3107" width="5.75" style="36"/>
    <col min="3108" max="3108" width="7.25" style="36" bestFit="1" customWidth="1"/>
    <col min="3109" max="3109" width="5.75" style="36"/>
    <col min="3110" max="3110" width="7.25" style="36" bestFit="1" customWidth="1"/>
    <col min="3111" max="3111" width="5.75" style="36"/>
    <col min="3112" max="3112" width="7.25" style="36" bestFit="1" customWidth="1"/>
    <col min="3113" max="3113" width="5.75" style="36"/>
    <col min="3114" max="3114" width="7.25" style="36" bestFit="1" customWidth="1"/>
    <col min="3115" max="3115" width="5.75" style="36"/>
    <col min="3116" max="3116" width="7.25" style="36" bestFit="1" customWidth="1"/>
    <col min="3117" max="3117" width="5.75" style="36"/>
    <col min="3118" max="3118" width="7.25" style="36" bestFit="1" customWidth="1"/>
    <col min="3119" max="3119" width="5.75" style="36"/>
    <col min="3120" max="3120" width="7.25" style="36" bestFit="1" customWidth="1"/>
    <col min="3121" max="3121" width="5.75" style="36"/>
    <col min="3122" max="3122" width="7.25" style="36" bestFit="1" customWidth="1"/>
    <col min="3123" max="3123" width="5.75" style="36"/>
    <col min="3124" max="3124" width="7.25" style="36" bestFit="1" customWidth="1"/>
    <col min="3125" max="3125" width="5.75" style="36"/>
    <col min="3126" max="3126" width="7.25" style="36" bestFit="1" customWidth="1"/>
    <col min="3127" max="3127" width="5.75" style="36"/>
    <col min="3128" max="3128" width="7.25" style="36" bestFit="1" customWidth="1"/>
    <col min="3129" max="3129" width="5.75" style="36"/>
    <col min="3130" max="3132" width="7.25" style="36" bestFit="1" customWidth="1"/>
    <col min="3133" max="3133" width="5.75" style="36"/>
    <col min="3134" max="3134" width="7.25" style="36" bestFit="1" customWidth="1"/>
    <col min="3135" max="3135" width="5.75" style="36"/>
    <col min="3136" max="3136" width="7.25" style="36" bestFit="1" customWidth="1"/>
    <col min="3137" max="3137" width="5.75" style="36"/>
    <col min="3138" max="3138" width="7.25" style="36" bestFit="1" customWidth="1"/>
    <col min="3139" max="3139" width="5.75" style="36"/>
    <col min="3140" max="3140" width="7.25" style="36" bestFit="1" customWidth="1"/>
    <col min="3141" max="3327" width="5.75" style="36"/>
    <col min="3328" max="3328" width="7.25" style="36" bestFit="1" customWidth="1"/>
    <col min="3329" max="3333" width="5.75" style="36"/>
    <col min="3334" max="3334" width="7.25" style="36" bestFit="1" customWidth="1"/>
    <col min="3335" max="3342" width="5.75" style="36"/>
    <col min="3343" max="3344" width="7.25" style="36" bestFit="1" customWidth="1"/>
    <col min="3345" max="3345" width="9.25" style="36" bestFit="1" customWidth="1"/>
    <col min="3346" max="3346" width="7.25" style="36" bestFit="1" customWidth="1"/>
    <col min="3347" max="3347" width="5.75" style="36"/>
    <col min="3348" max="3350" width="7.25" style="36" bestFit="1" customWidth="1"/>
    <col min="3351" max="3351" width="5.75" style="36"/>
    <col min="3352" max="3352" width="7.25" style="36" bestFit="1" customWidth="1"/>
    <col min="3353" max="3353" width="7.5" style="36" customWidth="1"/>
    <col min="3354" max="3360" width="7.25" style="36" customWidth="1"/>
    <col min="3361" max="3361" width="5.75" style="36"/>
    <col min="3362" max="3362" width="7.25" style="36" bestFit="1" customWidth="1"/>
    <col min="3363" max="3363" width="5.75" style="36"/>
    <col min="3364" max="3364" width="7.25" style="36" bestFit="1" customWidth="1"/>
    <col min="3365" max="3365" width="5.75" style="36"/>
    <col min="3366" max="3366" width="7.25" style="36" bestFit="1" customWidth="1"/>
    <col min="3367" max="3367" width="5.75" style="36"/>
    <col min="3368" max="3368" width="7.25" style="36" bestFit="1" customWidth="1"/>
    <col min="3369" max="3369" width="5.75" style="36"/>
    <col min="3370" max="3370" width="7.25" style="36" bestFit="1" customWidth="1"/>
    <col min="3371" max="3371" width="5.75" style="36"/>
    <col min="3372" max="3372" width="7.25" style="36" bestFit="1" customWidth="1"/>
    <col min="3373" max="3373" width="5.75" style="36"/>
    <col min="3374" max="3374" width="7.25" style="36" bestFit="1" customWidth="1"/>
    <col min="3375" max="3375" width="5.75" style="36"/>
    <col min="3376" max="3376" width="7.25" style="36" bestFit="1" customWidth="1"/>
    <col min="3377" max="3377" width="5.75" style="36"/>
    <col min="3378" max="3378" width="7.25" style="36" bestFit="1" customWidth="1"/>
    <col min="3379" max="3379" width="5.75" style="36"/>
    <col min="3380" max="3380" width="7.25" style="36" bestFit="1" customWidth="1"/>
    <col min="3381" max="3381" width="5.75" style="36"/>
    <col min="3382" max="3382" width="7.25" style="36" bestFit="1" customWidth="1"/>
    <col min="3383" max="3383" width="5.75" style="36"/>
    <col min="3384" max="3384" width="7.25" style="36" bestFit="1" customWidth="1"/>
    <col min="3385" max="3385" width="5.75" style="36"/>
    <col min="3386" max="3388" width="7.25" style="36" bestFit="1" customWidth="1"/>
    <col min="3389" max="3389" width="5.75" style="36"/>
    <col min="3390" max="3390" width="7.25" style="36" bestFit="1" customWidth="1"/>
    <col min="3391" max="3391" width="5.75" style="36"/>
    <col min="3392" max="3392" width="7.25" style="36" bestFit="1" customWidth="1"/>
    <col min="3393" max="3393" width="5.75" style="36"/>
    <col min="3394" max="3394" width="7.25" style="36" bestFit="1" customWidth="1"/>
    <col min="3395" max="3395" width="5.75" style="36"/>
    <col min="3396" max="3396" width="7.25" style="36" bestFit="1" customWidth="1"/>
    <col min="3397" max="3583" width="5.75" style="36"/>
    <col min="3584" max="3584" width="7.25" style="36" bestFit="1" customWidth="1"/>
    <col min="3585" max="3589" width="5.75" style="36"/>
    <col min="3590" max="3590" width="7.25" style="36" bestFit="1" customWidth="1"/>
    <col min="3591" max="3598" width="5.75" style="36"/>
    <col min="3599" max="3600" width="7.25" style="36" bestFit="1" customWidth="1"/>
    <col min="3601" max="3601" width="9.25" style="36" bestFit="1" customWidth="1"/>
    <col min="3602" max="3602" width="7.25" style="36" bestFit="1" customWidth="1"/>
    <col min="3603" max="3603" width="5.75" style="36"/>
    <col min="3604" max="3606" width="7.25" style="36" bestFit="1" customWidth="1"/>
    <col min="3607" max="3607" width="5.75" style="36"/>
    <col min="3608" max="3608" width="7.25" style="36" bestFit="1" customWidth="1"/>
    <col min="3609" max="3609" width="7.5" style="36" customWidth="1"/>
    <col min="3610" max="3616" width="7.25" style="36" customWidth="1"/>
    <col min="3617" max="3617" width="5.75" style="36"/>
    <col min="3618" max="3618" width="7.25" style="36" bestFit="1" customWidth="1"/>
    <col min="3619" max="3619" width="5.75" style="36"/>
    <col min="3620" max="3620" width="7.25" style="36" bestFit="1" customWidth="1"/>
    <col min="3621" max="3621" width="5.75" style="36"/>
    <col min="3622" max="3622" width="7.25" style="36" bestFit="1" customWidth="1"/>
    <col min="3623" max="3623" width="5.75" style="36"/>
    <col min="3624" max="3624" width="7.25" style="36" bestFit="1" customWidth="1"/>
    <col min="3625" max="3625" width="5.75" style="36"/>
    <col min="3626" max="3626" width="7.25" style="36" bestFit="1" customWidth="1"/>
    <col min="3627" max="3627" width="5.75" style="36"/>
    <col min="3628" max="3628" width="7.25" style="36" bestFit="1" customWidth="1"/>
    <col min="3629" max="3629" width="5.75" style="36"/>
    <col min="3630" max="3630" width="7.25" style="36" bestFit="1" customWidth="1"/>
    <col min="3631" max="3631" width="5.75" style="36"/>
    <col min="3632" max="3632" width="7.25" style="36" bestFit="1" customWidth="1"/>
    <col min="3633" max="3633" width="5.75" style="36"/>
    <col min="3634" max="3634" width="7.25" style="36" bestFit="1" customWidth="1"/>
    <col min="3635" max="3635" width="5.75" style="36"/>
    <col min="3636" max="3636" width="7.25" style="36" bestFit="1" customWidth="1"/>
    <col min="3637" max="3637" width="5.75" style="36"/>
    <col min="3638" max="3638" width="7.25" style="36" bestFit="1" customWidth="1"/>
    <col min="3639" max="3639" width="5.75" style="36"/>
    <col min="3640" max="3640" width="7.25" style="36" bestFit="1" customWidth="1"/>
    <col min="3641" max="3641" width="5.75" style="36"/>
    <col min="3642" max="3644" width="7.25" style="36" bestFit="1" customWidth="1"/>
    <col min="3645" max="3645" width="5.75" style="36"/>
    <col min="3646" max="3646" width="7.25" style="36" bestFit="1" customWidth="1"/>
    <col min="3647" max="3647" width="5.75" style="36"/>
    <col min="3648" max="3648" width="7.25" style="36" bestFit="1" customWidth="1"/>
    <col min="3649" max="3649" width="5.75" style="36"/>
    <col min="3650" max="3650" width="7.25" style="36" bestFit="1" customWidth="1"/>
    <col min="3651" max="3651" width="5.75" style="36"/>
    <col min="3652" max="3652" width="7.25" style="36" bestFit="1" customWidth="1"/>
    <col min="3653" max="3839" width="5.75" style="36"/>
    <col min="3840" max="3840" width="7.25" style="36" bestFit="1" customWidth="1"/>
    <col min="3841" max="3845" width="5.75" style="36"/>
    <col min="3846" max="3846" width="7.25" style="36" bestFit="1" customWidth="1"/>
    <col min="3847" max="3854" width="5.75" style="36"/>
    <col min="3855" max="3856" width="7.25" style="36" bestFit="1" customWidth="1"/>
    <col min="3857" max="3857" width="9.25" style="36" bestFit="1" customWidth="1"/>
    <col min="3858" max="3858" width="7.25" style="36" bestFit="1" customWidth="1"/>
    <col min="3859" max="3859" width="5.75" style="36"/>
    <col min="3860" max="3862" width="7.25" style="36" bestFit="1" customWidth="1"/>
    <col min="3863" max="3863" width="5.75" style="36"/>
    <col min="3864" max="3864" width="7.25" style="36" bestFit="1" customWidth="1"/>
    <col min="3865" max="3865" width="7.5" style="36" customWidth="1"/>
    <col min="3866" max="3872" width="7.25" style="36" customWidth="1"/>
    <col min="3873" max="3873" width="5.75" style="36"/>
    <col min="3874" max="3874" width="7.25" style="36" bestFit="1" customWidth="1"/>
    <col min="3875" max="3875" width="5.75" style="36"/>
    <col min="3876" max="3876" width="7.25" style="36" bestFit="1" customWidth="1"/>
    <col min="3877" max="3877" width="5.75" style="36"/>
    <col min="3878" max="3878" width="7.25" style="36" bestFit="1" customWidth="1"/>
    <col min="3879" max="3879" width="5.75" style="36"/>
    <col min="3880" max="3880" width="7.25" style="36" bestFit="1" customWidth="1"/>
    <col min="3881" max="3881" width="5.75" style="36"/>
    <col min="3882" max="3882" width="7.25" style="36" bestFit="1" customWidth="1"/>
    <col min="3883" max="3883" width="5.75" style="36"/>
    <col min="3884" max="3884" width="7.25" style="36" bestFit="1" customWidth="1"/>
    <col min="3885" max="3885" width="5.75" style="36"/>
    <col min="3886" max="3886" width="7.25" style="36" bestFit="1" customWidth="1"/>
    <col min="3887" max="3887" width="5.75" style="36"/>
    <col min="3888" max="3888" width="7.25" style="36" bestFit="1" customWidth="1"/>
    <col min="3889" max="3889" width="5.75" style="36"/>
    <col min="3890" max="3890" width="7.25" style="36" bestFit="1" customWidth="1"/>
    <col min="3891" max="3891" width="5.75" style="36"/>
    <col min="3892" max="3892" width="7.25" style="36" bestFit="1" customWidth="1"/>
    <col min="3893" max="3893" width="5.75" style="36"/>
    <col min="3894" max="3894" width="7.25" style="36" bestFit="1" customWidth="1"/>
    <col min="3895" max="3895" width="5.75" style="36"/>
    <col min="3896" max="3896" width="7.25" style="36" bestFit="1" customWidth="1"/>
    <col min="3897" max="3897" width="5.75" style="36"/>
    <col min="3898" max="3900" width="7.25" style="36" bestFit="1" customWidth="1"/>
    <col min="3901" max="3901" width="5.75" style="36"/>
    <col min="3902" max="3902" width="7.25" style="36" bestFit="1" customWidth="1"/>
    <col min="3903" max="3903" width="5.75" style="36"/>
    <col min="3904" max="3904" width="7.25" style="36" bestFit="1" customWidth="1"/>
    <col min="3905" max="3905" width="5.75" style="36"/>
    <col min="3906" max="3906" width="7.25" style="36" bestFit="1" customWidth="1"/>
    <col min="3907" max="3907" width="5.75" style="36"/>
    <col min="3908" max="3908" width="7.25" style="36" bestFit="1" customWidth="1"/>
    <col min="3909" max="4095" width="5.75" style="36"/>
    <col min="4096" max="4096" width="7.25" style="36" bestFit="1" customWidth="1"/>
    <col min="4097" max="4101" width="5.75" style="36"/>
    <col min="4102" max="4102" width="7.25" style="36" bestFit="1" customWidth="1"/>
    <col min="4103" max="4110" width="5.75" style="36"/>
    <col min="4111" max="4112" width="7.25" style="36" bestFit="1" customWidth="1"/>
    <col min="4113" max="4113" width="9.25" style="36" bestFit="1" customWidth="1"/>
    <col min="4114" max="4114" width="7.25" style="36" bestFit="1" customWidth="1"/>
    <col min="4115" max="4115" width="5.75" style="36"/>
    <col min="4116" max="4118" width="7.25" style="36" bestFit="1" customWidth="1"/>
    <col min="4119" max="4119" width="5.75" style="36"/>
    <col min="4120" max="4120" width="7.25" style="36" bestFit="1" customWidth="1"/>
    <col min="4121" max="4121" width="7.5" style="36" customWidth="1"/>
    <col min="4122" max="4128" width="7.25" style="36" customWidth="1"/>
    <col min="4129" max="4129" width="5.75" style="36"/>
    <col min="4130" max="4130" width="7.25" style="36" bestFit="1" customWidth="1"/>
    <col min="4131" max="4131" width="5.75" style="36"/>
    <col min="4132" max="4132" width="7.25" style="36" bestFit="1" customWidth="1"/>
    <col min="4133" max="4133" width="5.75" style="36"/>
    <col min="4134" max="4134" width="7.25" style="36" bestFit="1" customWidth="1"/>
    <col min="4135" max="4135" width="5.75" style="36"/>
    <col min="4136" max="4136" width="7.25" style="36" bestFit="1" customWidth="1"/>
    <col min="4137" max="4137" width="5.75" style="36"/>
    <col min="4138" max="4138" width="7.25" style="36" bestFit="1" customWidth="1"/>
    <col min="4139" max="4139" width="5.75" style="36"/>
    <col min="4140" max="4140" width="7.25" style="36" bestFit="1" customWidth="1"/>
    <col min="4141" max="4141" width="5.75" style="36"/>
    <col min="4142" max="4142" width="7.25" style="36" bestFit="1" customWidth="1"/>
    <col min="4143" max="4143" width="5.75" style="36"/>
    <col min="4144" max="4144" width="7.25" style="36" bestFit="1" customWidth="1"/>
    <col min="4145" max="4145" width="5.75" style="36"/>
    <col min="4146" max="4146" width="7.25" style="36" bestFit="1" customWidth="1"/>
    <col min="4147" max="4147" width="5.75" style="36"/>
    <col min="4148" max="4148" width="7.25" style="36" bestFit="1" customWidth="1"/>
    <col min="4149" max="4149" width="5.75" style="36"/>
    <col min="4150" max="4150" width="7.25" style="36" bestFit="1" customWidth="1"/>
    <col min="4151" max="4151" width="5.75" style="36"/>
    <col min="4152" max="4152" width="7.25" style="36" bestFit="1" customWidth="1"/>
    <col min="4153" max="4153" width="5.75" style="36"/>
    <col min="4154" max="4156" width="7.25" style="36" bestFit="1" customWidth="1"/>
    <col min="4157" max="4157" width="5.75" style="36"/>
    <col min="4158" max="4158" width="7.25" style="36" bestFit="1" customWidth="1"/>
    <col min="4159" max="4159" width="5.75" style="36"/>
    <col min="4160" max="4160" width="7.25" style="36" bestFit="1" customWidth="1"/>
    <col min="4161" max="4161" width="5.75" style="36"/>
    <col min="4162" max="4162" width="7.25" style="36" bestFit="1" customWidth="1"/>
    <col min="4163" max="4163" width="5.75" style="36"/>
    <col min="4164" max="4164" width="7.25" style="36" bestFit="1" customWidth="1"/>
    <col min="4165" max="4351" width="5.75" style="36"/>
    <col min="4352" max="4352" width="7.25" style="36" bestFit="1" customWidth="1"/>
    <col min="4353" max="4357" width="5.75" style="36"/>
    <col min="4358" max="4358" width="7.25" style="36" bestFit="1" customWidth="1"/>
    <col min="4359" max="4366" width="5.75" style="36"/>
    <col min="4367" max="4368" width="7.25" style="36" bestFit="1" customWidth="1"/>
    <col min="4369" max="4369" width="9.25" style="36" bestFit="1" customWidth="1"/>
    <col min="4370" max="4370" width="7.25" style="36" bestFit="1" customWidth="1"/>
    <col min="4371" max="4371" width="5.75" style="36"/>
    <col min="4372" max="4374" width="7.25" style="36" bestFit="1" customWidth="1"/>
    <col min="4375" max="4375" width="5.75" style="36"/>
    <col min="4376" max="4376" width="7.25" style="36" bestFit="1" customWidth="1"/>
    <col min="4377" max="4377" width="7.5" style="36" customWidth="1"/>
    <col min="4378" max="4384" width="7.25" style="36" customWidth="1"/>
    <col min="4385" max="4385" width="5.75" style="36"/>
    <col min="4386" max="4386" width="7.25" style="36" bestFit="1" customWidth="1"/>
    <col min="4387" max="4387" width="5.75" style="36"/>
    <col min="4388" max="4388" width="7.25" style="36" bestFit="1" customWidth="1"/>
    <col min="4389" max="4389" width="5.75" style="36"/>
    <col min="4390" max="4390" width="7.25" style="36" bestFit="1" customWidth="1"/>
    <col min="4391" max="4391" width="5.75" style="36"/>
    <col min="4392" max="4392" width="7.25" style="36" bestFit="1" customWidth="1"/>
    <col min="4393" max="4393" width="5.75" style="36"/>
    <col min="4394" max="4394" width="7.25" style="36" bestFit="1" customWidth="1"/>
    <col min="4395" max="4395" width="5.75" style="36"/>
    <col min="4396" max="4396" width="7.25" style="36" bestFit="1" customWidth="1"/>
    <col min="4397" max="4397" width="5.75" style="36"/>
    <col min="4398" max="4398" width="7.25" style="36" bestFit="1" customWidth="1"/>
    <col min="4399" max="4399" width="5.75" style="36"/>
    <col min="4400" max="4400" width="7.25" style="36" bestFit="1" customWidth="1"/>
    <col min="4401" max="4401" width="5.75" style="36"/>
    <col min="4402" max="4402" width="7.25" style="36" bestFit="1" customWidth="1"/>
    <col min="4403" max="4403" width="5.75" style="36"/>
    <col min="4404" max="4404" width="7.25" style="36" bestFit="1" customWidth="1"/>
    <col min="4405" max="4405" width="5.75" style="36"/>
    <col min="4406" max="4406" width="7.25" style="36" bestFit="1" customWidth="1"/>
    <col min="4407" max="4407" width="5.75" style="36"/>
    <col min="4408" max="4408" width="7.25" style="36" bestFit="1" customWidth="1"/>
    <col min="4409" max="4409" width="5.75" style="36"/>
    <col min="4410" max="4412" width="7.25" style="36" bestFit="1" customWidth="1"/>
    <col min="4413" max="4413" width="5.75" style="36"/>
    <col min="4414" max="4414" width="7.25" style="36" bestFit="1" customWidth="1"/>
    <col min="4415" max="4415" width="5.75" style="36"/>
    <col min="4416" max="4416" width="7.25" style="36" bestFit="1" customWidth="1"/>
    <col min="4417" max="4417" width="5.75" style="36"/>
    <col min="4418" max="4418" width="7.25" style="36" bestFit="1" customWidth="1"/>
    <col min="4419" max="4419" width="5.75" style="36"/>
    <col min="4420" max="4420" width="7.25" style="36" bestFit="1" customWidth="1"/>
    <col min="4421" max="4607" width="5.75" style="36"/>
    <col min="4608" max="4608" width="7.25" style="36" bestFit="1" customWidth="1"/>
    <col min="4609" max="4613" width="5.75" style="36"/>
    <col min="4614" max="4614" width="7.25" style="36" bestFit="1" customWidth="1"/>
    <col min="4615" max="4622" width="5.75" style="36"/>
    <col min="4623" max="4624" width="7.25" style="36" bestFit="1" customWidth="1"/>
    <col min="4625" max="4625" width="9.25" style="36" bestFit="1" customWidth="1"/>
    <col min="4626" max="4626" width="7.25" style="36" bestFit="1" customWidth="1"/>
    <col min="4627" max="4627" width="5.75" style="36"/>
    <col min="4628" max="4630" width="7.25" style="36" bestFit="1" customWidth="1"/>
    <col min="4631" max="4631" width="5.75" style="36"/>
    <col min="4632" max="4632" width="7.25" style="36" bestFit="1" customWidth="1"/>
    <col min="4633" max="4633" width="7.5" style="36" customWidth="1"/>
    <col min="4634" max="4640" width="7.25" style="36" customWidth="1"/>
    <col min="4641" max="4641" width="5.75" style="36"/>
    <col min="4642" max="4642" width="7.25" style="36" bestFit="1" customWidth="1"/>
    <col min="4643" max="4643" width="5.75" style="36"/>
    <col min="4644" max="4644" width="7.25" style="36" bestFit="1" customWidth="1"/>
    <col min="4645" max="4645" width="5.75" style="36"/>
    <col min="4646" max="4646" width="7.25" style="36" bestFit="1" customWidth="1"/>
    <col min="4647" max="4647" width="5.75" style="36"/>
    <col min="4648" max="4648" width="7.25" style="36" bestFit="1" customWidth="1"/>
    <col min="4649" max="4649" width="5.75" style="36"/>
    <col min="4650" max="4650" width="7.25" style="36" bestFit="1" customWidth="1"/>
    <col min="4651" max="4651" width="5.75" style="36"/>
    <col min="4652" max="4652" width="7.25" style="36" bestFit="1" customWidth="1"/>
    <col min="4653" max="4653" width="5.75" style="36"/>
    <col min="4654" max="4654" width="7.25" style="36" bestFit="1" customWidth="1"/>
    <col min="4655" max="4655" width="5.75" style="36"/>
    <col min="4656" max="4656" width="7.25" style="36" bestFit="1" customWidth="1"/>
    <col min="4657" max="4657" width="5.75" style="36"/>
    <col min="4658" max="4658" width="7.25" style="36" bestFit="1" customWidth="1"/>
    <col min="4659" max="4659" width="5.75" style="36"/>
    <col min="4660" max="4660" width="7.25" style="36" bestFit="1" customWidth="1"/>
    <col min="4661" max="4661" width="5.75" style="36"/>
    <col min="4662" max="4662" width="7.25" style="36" bestFit="1" customWidth="1"/>
    <col min="4663" max="4663" width="5.75" style="36"/>
    <col min="4664" max="4664" width="7.25" style="36" bestFit="1" customWidth="1"/>
    <col min="4665" max="4665" width="5.75" style="36"/>
    <col min="4666" max="4668" width="7.25" style="36" bestFit="1" customWidth="1"/>
    <col min="4669" max="4669" width="5.75" style="36"/>
    <col min="4670" max="4670" width="7.25" style="36" bestFit="1" customWidth="1"/>
    <col min="4671" max="4671" width="5.75" style="36"/>
    <col min="4672" max="4672" width="7.25" style="36" bestFit="1" customWidth="1"/>
    <col min="4673" max="4673" width="5.75" style="36"/>
    <col min="4674" max="4674" width="7.25" style="36" bestFit="1" customWidth="1"/>
    <col min="4675" max="4675" width="5.75" style="36"/>
    <col min="4676" max="4676" width="7.25" style="36" bestFit="1" customWidth="1"/>
    <col min="4677" max="4863" width="5.75" style="36"/>
    <col min="4864" max="4864" width="7.25" style="36" bestFit="1" customWidth="1"/>
    <col min="4865" max="4869" width="5.75" style="36"/>
    <col min="4870" max="4870" width="7.25" style="36" bestFit="1" customWidth="1"/>
    <col min="4871" max="4878" width="5.75" style="36"/>
    <col min="4879" max="4880" width="7.25" style="36" bestFit="1" customWidth="1"/>
    <col min="4881" max="4881" width="9.25" style="36" bestFit="1" customWidth="1"/>
    <col min="4882" max="4882" width="7.25" style="36" bestFit="1" customWidth="1"/>
    <col min="4883" max="4883" width="5.75" style="36"/>
    <col min="4884" max="4886" width="7.25" style="36" bestFit="1" customWidth="1"/>
    <col min="4887" max="4887" width="5.75" style="36"/>
    <col min="4888" max="4888" width="7.25" style="36" bestFit="1" customWidth="1"/>
    <col min="4889" max="4889" width="7.5" style="36" customWidth="1"/>
    <col min="4890" max="4896" width="7.25" style="36" customWidth="1"/>
    <col min="4897" max="4897" width="5.75" style="36"/>
    <col min="4898" max="4898" width="7.25" style="36" bestFit="1" customWidth="1"/>
    <col min="4899" max="4899" width="5.75" style="36"/>
    <col min="4900" max="4900" width="7.25" style="36" bestFit="1" customWidth="1"/>
    <col min="4901" max="4901" width="5.75" style="36"/>
    <col min="4902" max="4902" width="7.25" style="36" bestFit="1" customWidth="1"/>
    <col min="4903" max="4903" width="5.75" style="36"/>
    <col min="4904" max="4904" width="7.25" style="36" bestFit="1" customWidth="1"/>
    <col min="4905" max="4905" width="5.75" style="36"/>
    <col min="4906" max="4906" width="7.25" style="36" bestFit="1" customWidth="1"/>
    <col min="4907" max="4907" width="5.75" style="36"/>
    <col min="4908" max="4908" width="7.25" style="36" bestFit="1" customWidth="1"/>
    <col min="4909" max="4909" width="5.75" style="36"/>
    <col min="4910" max="4910" width="7.25" style="36" bestFit="1" customWidth="1"/>
    <col min="4911" max="4911" width="5.75" style="36"/>
    <col min="4912" max="4912" width="7.25" style="36" bestFit="1" customWidth="1"/>
    <col min="4913" max="4913" width="5.75" style="36"/>
    <col min="4914" max="4914" width="7.25" style="36" bestFit="1" customWidth="1"/>
    <col min="4915" max="4915" width="5.75" style="36"/>
    <col min="4916" max="4916" width="7.25" style="36" bestFit="1" customWidth="1"/>
    <col min="4917" max="4917" width="5.75" style="36"/>
    <col min="4918" max="4918" width="7.25" style="36" bestFit="1" customWidth="1"/>
    <col min="4919" max="4919" width="5.75" style="36"/>
    <col min="4920" max="4920" width="7.25" style="36" bestFit="1" customWidth="1"/>
    <col min="4921" max="4921" width="5.75" style="36"/>
    <col min="4922" max="4924" width="7.25" style="36" bestFit="1" customWidth="1"/>
    <col min="4925" max="4925" width="5.75" style="36"/>
    <col min="4926" max="4926" width="7.25" style="36" bestFit="1" customWidth="1"/>
    <col min="4927" max="4927" width="5.75" style="36"/>
    <col min="4928" max="4928" width="7.25" style="36" bestFit="1" customWidth="1"/>
    <col min="4929" max="4929" width="5.75" style="36"/>
    <col min="4930" max="4930" width="7.25" style="36" bestFit="1" customWidth="1"/>
    <col min="4931" max="4931" width="5.75" style="36"/>
    <col min="4932" max="4932" width="7.25" style="36" bestFit="1" customWidth="1"/>
    <col min="4933" max="5119" width="5.75" style="36"/>
    <col min="5120" max="5120" width="7.25" style="36" bestFit="1" customWidth="1"/>
    <col min="5121" max="5125" width="5.75" style="36"/>
    <col min="5126" max="5126" width="7.25" style="36" bestFit="1" customWidth="1"/>
    <col min="5127" max="5134" width="5.75" style="36"/>
    <col min="5135" max="5136" width="7.25" style="36" bestFit="1" customWidth="1"/>
    <col min="5137" max="5137" width="9.25" style="36" bestFit="1" customWidth="1"/>
    <col min="5138" max="5138" width="7.25" style="36" bestFit="1" customWidth="1"/>
    <col min="5139" max="5139" width="5.75" style="36"/>
    <col min="5140" max="5142" width="7.25" style="36" bestFit="1" customWidth="1"/>
    <col min="5143" max="5143" width="5.75" style="36"/>
    <col min="5144" max="5144" width="7.25" style="36" bestFit="1" customWidth="1"/>
    <col min="5145" max="5145" width="7.5" style="36" customWidth="1"/>
    <col min="5146" max="5152" width="7.25" style="36" customWidth="1"/>
    <col min="5153" max="5153" width="5.75" style="36"/>
    <col min="5154" max="5154" width="7.25" style="36" bestFit="1" customWidth="1"/>
    <col min="5155" max="5155" width="5.75" style="36"/>
    <col min="5156" max="5156" width="7.25" style="36" bestFit="1" customWidth="1"/>
    <col min="5157" max="5157" width="5.75" style="36"/>
    <col min="5158" max="5158" width="7.25" style="36" bestFit="1" customWidth="1"/>
    <col min="5159" max="5159" width="5.75" style="36"/>
    <col min="5160" max="5160" width="7.25" style="36" bestFit="1" customWidth="1"/>
    <col min="5161" max="5161" width="5.75" style="36"/>
    <col min="5162" max="5162" width="7.25" style="36" bestFit="1" customWidth="1"/>
    <col min="5163" max="5163" width="5.75" style="36"/>
    <col min="5164" max="5164" width="7.25" style="36" bestFit="1" customWidth="1"/>
    <col min="5165" max="5165" width="5.75" style="36"/>
    <col min="5166" max="5166" width="7.25" style="36" bestFit="1" customWidth="1"/>
    <col min="5167" max="5167" width="5.75" style="36"/>
    <col min="5168" max="5168" width="7.25" style="36" bestFit="1" customWidth="1"/>
    <col min="5169" max="5169" width="5.75" style="36"/>
    <col min="5170" max="5170" width="7.25" style="36" bestFit="1" customWidth="1"/>
    <col min="5171" max="5171" width="5.75" style="36"/>
    <col min="5172" max="5172" width="7.25" style="36" bestFit="1" customWidth="1"/>
    <col min="5173" max="5173" width="5.75" style="36"/>
    <col min="5174" max="5174" width="7.25" style="36" bestFit="1" customWidth="1"/>
    <col min="5175" max="5175" width="5.75" style="36"/>
    <col min="5176" max="5176" width="7.25" style="36" bestFit="1" customWidth="1"/>
    <col min="5177" max="5177" width="5.75" style="36"/>
    <col min="5178" max="5180" width="7.25" style="36" bestFit="1" customWidth="1"/>
    <col min="5181" max="5181" width="5.75" style="36"/>
    <col min="5182" max="5182" width="7.25" style="36" bestFit="1" customWidth="1"/>
    <col min="5183" max="5183" width="5.75" style="36"/>
    <col min="5184" max="5184" width="7.25" style="36" bestFit="1" customWidth="1"/>
    <col min="5185" max="5185" width="5.75" style="36"/>
    <col min="5186" max="5186" width="7.25" style="36" bestFit="1" customWidth="1"/>
    <col min="5187" max="5187" width="5.75" style="36"/>
    <col min="5188" max="5188" width="7.25" style="36" bestFit="1" customWidth="1"/>
    <col min="5189" max="5375" width="5.75" style="36"/>
    <col min="5376" max="5376" width="7.25" style="36" bestFit="1" customWidth="1"/>
    <col min="5377" max="5381" width="5.75" style="36"/>
    <col min="5382" max="5382" width="7.25" style="36" bestFit="1" customWidth="1"/>
    <col min="5383" max="5390" width="5.75" style="36"/>
    <col min="5391" max="5392" width="7.25" style="36" bestFit="1" customWidth="1"/>
    <col min="5393" max="5393" width="9.25" style="36" bestFit="1" customWidth="1"/>
    <col min="5394" max="5394" width="7.25" style="36" bestFit="1" customWidth="1"/>
    <col min="5395" max="5395" width="5.75" style="36"/>
    <col min="5396" max="5398" width="7.25" style="36" bestFit="1" customWidth="1"/>
    <col min="5399" max="5399" width="5.75" style="36"/>
    <col min="5400" max="5400" width="7.25" style="36" bestFit="1" customWidth="1"/>
    <col min="5401" max="5401" width="7.5" style="36" customWidth="1"/>
    <col min="5402" max="5408" width="7.25" style="36" customWidth="1"/>
    <col min="5409" max="5409" width="5.75" style="36"/>
    <col min="5410" max="5410" width="7.25" style="36" bestFit="1" customWidth="1"/>
    <col min="5411" max="5411" width="5.75" style="36"/>
    <col min="5412" max="5412" width="7.25" style="36" bestFit="1" customWidth="1"/>
    <col min="5413" max="5413" width="5.75" style="36"/>
    <col min="5414" max="5414" width="7.25" style="36" bestFit="1" customWidth="1"/>
    <col min="5415" max="5415" width="5.75" style="36"/>
    <col min="5416" max="5416" width="7.25" style="36" bestFit="1" customWidth="1"/>
    <col min="5417" max="5417" width="5.75" style="36"/>
    <col min="5418" max="5418" width="7.25" style="36" bestFit="1" customWidth="1"/>
    <col min="5419" max="5419" width="5.75" style="36"/>
    <col min="5420" max="5420" width="7.25" style="36" bestFit="1" customWidth="1"/>
    <col min="5421" max="5421" width="5.75" style="36"/>
    <col min="5422" max="5422" width="7.25" style="36" bestFit="1" customWidth="1"/>
    <col min="5423" max="5423" width="5.75" style="36"/>
    <col min="5424" max="5424" width="7.25" style="36" bestFit="1" customWidth="1"/>
    <col min="5425" max="5425" width="5.75" style="36"/>
    <col min="5426" max="5426" width="7.25" style="36" bestFit="1" customWidth="1"/>
    <col min="5427" max="5427" width="5.75" style="36"/>
    <col min="5428" max="5428" width="7.25" style="36" bestFit="1" customWidth="1"/>
    <col min="5429" max="5429" width="5.75" style="36"/>
    <col min="5430" max="5430" width="7.25" style="36" bestFit="1" customWidth="1"/>
    <col min="5431" max="5431" width="5.75" style="36"/>
    <col min="5432" max="5432" width="7.25" style="36" bestFit="1" customWidth="1"/>
    <col min="5433" max="5433" width="5.75" style="36"/>
    <col min="5434" max="5436" width="7.25" style="36" bestFit="1" customWidth="1"/>
    <col min="5437" max="5437" width="5.75" style="36"/>
    <col min="5438" max="5438" width="7.25" style="36" bestFit="1" customWidth="1"/>
    <col min="5439" max="5439" width="5.75" style="36"/>
    <col min="5440" max="5440" width="7.25" style="36" bestFit="1" customWidth="1"/>
    <col min="5441" max="5441" width="5.75" style="36"/>
    <col min="5442" max="5442" width="7.25" style="36" bestFit="1" customWidth="1"/>
    <col min="5443" max="5443" width="5.75" style="36"/>
    <col min="5444" max="5444" width="7.25" style="36" bestFit="1" customWidth="1"/>
    <col min="5445" max="5631" width="5.75" style="36"/>
    <col min="5632" max="5632" width="7.25" style="36" bestFit="1" customWidth="1"/>
    <col min="5633" max="5637" width="5.75" style="36"/>
    <col min="5638" max="5638" width="7.25" style="36" bestFit="1" customWidth="1"/>
    <col min="5639" max="5646" width="5.75" style="36"/>
    <col min="5647" max="5648" width="7.25" style="36" bestFit="1" customWidth="1"/>
    <col min="5649" max="5649" width="9.25" style="36" bestFit="1" customWidth="1"/>
    <col min="5650" max="5650" width="7.25" style="36" bestFit="1" customWidth="1"/>
    <col min="5651" max="5651" width="5.75" style="36"/>
    <col min="5652" max="5654" width="7.25" style="36" bestFit="1" customWidth="1"/>
    <col min="5655" max="5655" width="5.75" style="36"/>
    <col min="5656" max="5656" width="7.25" style="36" bestFit="1" customWidth="1"/>
    <col min="5657" max="5657" width="7.5" style="36" customWidth="1"/>
    <col min="5658" max="5664" width="7.25" style="36" customWidth="1"/>
    <col min="5665" max="5665" width="5.75" style="36"/>
    <col min="5666" max="5666" width="7.25" style="36" bestFit="1" customWidth="1"/>
    <col min="5667" max="5667" width="5.75" style="36"/>
    <col min="5668" max="5668" width="7.25" style="36" bestFit="1" customWidth="1"/>
    <col min="5669" max="5669" width="5.75" style="36"/>
    <col min="5670" max="5670" width="7.25" style="36" bestFit="1" customWidth="1"/>
    <col min="5671" max="5671" width="5.75" style="36"/>
    <col min="5672" max="5672" width="7.25" style="36" bestFit="1" customWidth="1"/>
    <col min="5673" max="5673" width="5.75" style="36"/>
    <col min="5674" max="5674" width="7.25" style="36" bestFit="1" customWidth="1"/>
    <col min="5675" max="5675" width="5.75" style="36"/>
    <col min="5676" max="5676" width="7.25" style="36" bestFit="1" customWidth="1"/>
    <col min="5677" max="5677" width="5.75" style="36"/>
    <col min="5678" max="5678" width="7.25" style="36" bestFit="1" customWidth="1"/>
    <col min="5679" max="5679" width="5.75" style="36"/>
    <col min="5680" max="5680" width="7.25" style="36" bestFit="1" customWidth="1"/>
    <col min="5681" max="5681" width="5.75" style="36"/>
    <col min="5682" max="5682" width="7.25" style="36" bestFit="1" customWidth="1"/>
    <col min="5683" max="5683" width="5.75" style="36"/>
    <col min="5684" max="5684" width="7.25" style="36" bestFit="1" customWidth="1"/>
    <col min="5685" max="5685" width="5.75" style="36"/>
    <col min="5686" max="5686" width="7.25" style="36" bestFit="1" customWidth="1"/>
    <col min="5687" max="5687" width="5.75" style="36"/>
    <col min="5688" max="5688" width="7.25" style="36" bestFit="1" customWidth="1"/>
    <col min="5689" max="5689" width="5.75" style="36"/>
    <col min="5690" max="5692" width="7.25" style="36" bestFit="1" customWidth="1"/>
    <col min="5693" max="5693" width="5.75" style="36"/>
    <col min="5694" max="5694" width="7.25" style="36" bestFit="1" customWidth="1"/>
    <col min="5695" max="5695" width="5.75" style="36"/>
    <col min="5696" max="5696" width="7.25" style="36" bestFit="1" customWidth="1"/>
    <col min="5697" max="5697" width="5.75" style="36"/>
    <col min="5698" max="5698" width="7.25" style="36" bestFit="1" customWidth="1"/>
    <col min="5699" max="5699" width="5.75" style="36"/>
    <col min="5700" max="5700" width="7.25" style="36" bestFit="1" customWidth="1"/>
    <col min="5701" max="5887" width="5.75" style="36"/>
    <col min="5888" max="5888" width="7.25" style="36" bestFit="1" customWidth="1"/>
    <col min="5889" max="5893" width="5.75" style="36"/>
    <col min="5894" max="5894" width="7.25" style="36" bestFit="1" customWidth="1"/>
    <col min="5895" max="5902" width="5.75" style="36"/>
    <col min="5903" max="5904" width="7.25" style="36" bestFit="1" customWidth="1"/>
    <col min="5905" max="5905" width="9.25" style="36" bestFit="1" customWidth="1"/>
    <col min="5906" max="5906" width="7.25" style="36" bestFit="1" customWidth="1"/>
    <col min="5907" max="5907" width="5.75" style="36"/>
    <col min="5908" max="5910" width="7.25" style="36" bestFit="1" customWidth="1"/>
    <col min="5911" max="5911" width="5.75" style="36"/>
    <col min="5912" max="5912" width="7.25" style="36" bestFit="1" customWidth="1"/>
    <col min="5913" max="5913" width="7.5" style="36" customWidth="1"/>
    <col min="5914" max="5920" width="7.25" style="36" customWidth="1"/>
    <col min="5921" max="5921" width="5.75" style="36"/>
    <col min="5922" max="5922" width="7.25" style="36" bestFit="1" customWidth="1"/>
    <col min="5923" max="5923" width="5.75" style="36"/>
    <col min="5924" max="5924" width="7.25" style="36" bestFit="1" customWidth="1"/>
    <col min="5925" max="5925" width="5.75" style="36"/>
    <col min="5926" max="5926" width="7.25" style="36" bestFit="1" customWidth="1"/>
    <col min="5927" max="5927" width="5.75" style="36"/>
    <col min="5928" max="5928" width="7.25" style="36" bestFit="1" customWidth="1"/>
    <col min="5929" max="5929" width="5.75" style="36"/>
    <col min="5930" max="5930" width="7.25" style="36" bestFit="1" customWidth="1"/>
    <col min="5931" max="5931" width="5.75" style="36"/>
    <col min="5932" max="5932" width="7.25" style="36" bestFit="1" customWidth="1"/>
    <col min="5933" max="5933" width="5.75" style="36"/>
    <col min="5934" max="5934" width="7.25" style="36" bestFit="1" customWidth="1"/>
    <col min="5935" max="5935" width="5.75" style="36"/>
    <col min="5936" max="5936" width="7.25" style="36" bestFit="1" customWidth="1"/>
    <col min="5937" max="5937" width="5.75" style="36"/>
    <col min="5938" max="5938" width="7.25" style="36" bestFit="1" customWidth="1"/>
    <col min="5939" max="5939" width="5.75" style="36"/>
    <col min="5940" max="5940" width="7.25" style="36" bestFit="1" customWidth="1"/>
    <col min="5941" max="5941" width="5.75" style="36"/>
    <col min="5942" max="5942" width="7.25" style="36" bestFit="1" customWidth="1"/>
    <col min="5943" max="5943" width="5.75" style="36"/>
    <col min="5944" max="5944" width="7.25" style="36" bestFit="1" customWidth="1"/>
    <col min="5945" max="5945" width="5.75" style="36"/>
    <col min="5946" max="5948" width="7.25" style="36" bestFit="1" customWidth="1"/>
    <col min="5949" max="5949" width="5.75" style="36"/>
    <col min="5950" max="5950" width="7.25" style="36" bestFit="1" customWidth="1"/>
    <col min="5951" max="5951" width="5.75" style="36"/>
    <col min="5952" max="5952" width="7.25" style="36" bestFit="1" customWidth="1"/>
    <col min="5953" max="5953" width="5.75" style="36"/>
    <col min="5954" max="5954" width="7.25" style="36" bestFit="1" customWidth="1"/>
    <col min="5955" max="5955" width="5.75" style="36"/>
    <col min="5956" max="5956" width="7.25" style="36" bestFit="1" customWidth="1"/>
    <col min="5957" max="6143" width="5.75" style="36"/>
    <col min="6144" max="6144" width="7.25" style="36" bestFit="1" customWidth="1"/>
    <col min="6145" max="6149" width="5.75" style="36"/>
    <col min="6150" max="6150" width="7.25" style="36" bestFit="1" customWidth="1"/>
    <col min="6151" max="6158" width="5.75" style="36"/>
    <col min="6159" max="6160" width="7.25" style="36" bestFit="1" customWidth="1"/>
    <col min="6161" max="6161" width="9.25" style="36" bestFit="1" customWidth="1"/>
    <col min="6162" max="6162" width="7.25" style="36" bestFit="1" customWidth="1"/>
    <col min="6163" max="6163" width="5.75" style="36"/>
    <col min="6164" max="6166" width="7.25" style="36" bestFit="1" customWidth="1"/>
    <col min="6167" max="6167" width="5.75" style="36"/>
    <col min="6168" max="6168" width="7.25" style="36" bestFit="1" customWidth="1"/>
    <col min="6169" max="6169" width="7.5" style="36" customWidth="1"/>
    <col min="6170" max="6176" width="7.25" style="36" customWidth="1"/>
    <col min="6177" max="6177" width="5.75" style="36"/>
    <col min="6178" max="6178" width="7.25" style="36" bestFit="1" customWidth="1"/>
    <col min="6179" max="6179" width="5.75" style="36"/>
    <col min="6180" max="6180" width="7.25" style="36" bestFit="1" customWidth="1"/>
    <col min="6181" max="6181" width="5.75" style="36"/>
    <col min="6182" max="6182" width="7.25" style="36" bestFit="1" customWidth="1"/>
    <col min="6183" max="6183" width="5.75" style="36"/>
    <col min="6184" max="6184" width="7.25" style="36" bestFit="1" customWidth="1"/>
    <col min="6185" max="6185" width="5.75" style="36"/>
    <col min="6186" max="6186" width="7.25" style="36" bestFit="1" customWidth="1"/>
    <col min="6187" max="6187" width="5.75" style="36"/>
    <col min="6188" max="6188" width="7.25" style="36" bestFit="1" customWidth="1"/>
    <col min="6189" max="6189" width="5.75" style="36"/>
    <col min="6190" max="6190" width="7.25" style="36" bestFit="1" customWidth="1"/>
    <col min="6191" max="6191" width="5.75" style="36"/>
    <col min="6192" max="6192" width="7.25" style="36" bestFit="1" customWidth="1"/>
    <col min="6193" max="6193" width="5.75" style="36"/>
    <col min="6194" max="6194" width="7.25" style="36" bestFit="1" customWidth="1"/>
    <col min="6195" max="6195" width="5.75" style="36"/>
    <col min="6196" max="6196" width="7.25" style="36" bestFit="1" customWidth="1"/>
    <col min="6197" max="6197" width="5.75" style="36"/>
    <col min="6198" max="6198" width="7.25" style="36" bestFit="1" customWidth="1"/>
    <col min="6199" max="6199" width="5.75" style="36"/>
    <col min="6200" max="6200" width="7.25" style="36" bestFit="1" customWidth="1"/>
    <col min="6201" max="6201" width="5.75" style="36"/>
    <col min="6202" max="6204" width="7.25" style="36" bestFit="1" customWidth="1"/>
    <col min="6205" max="6205" width="5.75" style="36"/>
    <col min="6206" max="6206" width="7.25" style="36" bestFit="1" customWidth="1"/>
    <col min="6207" max="6207" width="5.75" style="36"/>
    <col min="6208" max="6208" width="7.25" style="36" bestFit="1" customWidth="1"/>
    <col min="6209" max="6209" width="5.75" style="36"/>
    <col min="6210" max="6210" width="7.25" style="36" bestFit="1" customWidth="1"/>
    <col min="6211" max="6211" width="5.75" style="36"/>
    <col min="6212" max="6212" width="7.25" style="36" bestFit="1" customWidth="1"/>
    <col min="6213" max="6399" width="5.75" style="36"/>
    <col min="6400" max="6400" width="7.25" style="36" bestFit="1" customWidth="1"/>
    <col min="6401" max="6405" width="5.75" style="36"/>
    <col min="6406" max="6406" width="7.25" style="36" bestFit="1" customWidth="1"/>
    <col min="6407" max="6414" width="5.75" style="36"/>
    <col min="6415" max="6416" width="7.25" style="36" bestFit="1" customWidth="1"/>
    <col min="6417" max="6417" width="9.25" style="36" bestFit="1" customWidth="1"/>
    <col min="6418" max="6418" width="7.25" style="36" bestFit="1" customWidth="1"/>
    <col min="6419" max="6419" width="5.75" style="36"/>
    <col min="6420" max="6422" width="7.25" style="36" bestFit="1" customWidth="1"/>
    <col min="6423" max="6423" width="5.75" style="36"/>
    <col min="6424" max="6424" width="7.25" style="36" bestFit="1" customWidth="1"/>
    <col min="6425" max="6425" width="7.5" style="36" customWidth="1"/>
    <col min="6426" max="6432" width="7.25" style="36" customWidth="1"/>
    <col min="6433" max="6433" width="5.75" style="36"/>
    <col min="6434" max="6434" width="7.25" style="36" bestFit="1" customWidth="1"/>
    <col min="6435" max="6435" width="5.75" style="36"/>
    <col min="6436" max="6436" width="7.25" style="36" bestFit="1" customWidth="1"/>
    <col min="6437" max="6437" width="5.75" style="36"/>
    <col min="6438" max="6438" width="7.25" style="36" bestFit="1" customWidth="1"/>
    <col min="6439" max="6439" width="5.75" style="36"/>
    <col min="6440" max="6440" width="7.25" style="36" bestFit="1" customWidth="1"/>
    <col min="6441" max="6441" width="5.75" style="36"/>
    <col min="6442" max="6442" width="7.25" style="36" bestFit="1" customWidth="1"/>
    <col min="6443" max="6443" width="5.75" style="36"/>
    <col min="6444" max="6444" width="7.25" style="36" bestFit="1" customWidth="1"/>
    <col min="6445" max="6445" width="5.75" style="36"/>
    <col min="6446" max="6446" width="7.25" style="36" bestFit="1" customWidth="1"/>
    <col min="6447" max="6447" width="5.75" style="36"/>
    <col min="6448" max="6448" width="7.25" style="36" bestFit="1" customWidth="1"/>
    <col min="6449" max="6449" width="5.75" style="36"/>
    <col min="6450" max="6450" width="7.25" style="36" bestFit="1" customWidth="1"/>
    <col min="6451" max="6451" width="5.75" style="36"/>
    <col min="6452" max="6452" width="7.25" style="36" bestFit="1" customWidth="1"/>
    <col min="6453" max="6453" width="5.75" style="36"/>
    <col min="6454" max="6454" width="7.25" style="36" bestFit="1" customWidth="1"/>
    <col min="6455" max="6455" width="5.75" style="36"/>
    <col min="6456" max="6456" width="7.25" style="36" bestFit="1" customWidth="1"/>
    <col min="6457" max="6457" width="5.75" style="36"/>
    <col min="6458" max="6460" width="7.25" style="36" bestFit="1" customWidth="1"/>
    <col min="6461" max="6461" width="5.75" style="36"/>
    <col min="6462" max="6462" width="7.25" style="36" bestFit="1" customWidth="1"/>
    <col min="6463" max="6463" width="5.75" style="36"/>
    <col min="6464" max="6464" width="7.25" style="36" bestFit="1" customWidth="1"/>
    <col min="6465" max="6465" width="5.75" style="36"/>
    <col min="6466" max="6466" width="7.25" style="36" bestFit="1" customWidth="1"/>
    <col min="6467" max="6467" width="5.75" style="36"/>
    <col min="6468" max="6468" width="7.25" style="36" bestFit="1" customWidth="1"/>
    <col min="6469" max="6655" width="5.75" style="36"/>
    <col min="6656" max="6656" width="7.25" style="36" bestFit="1" customWidth="1"/>
    <col min="6657" max="6661" width="5.75" style="36"/>
    <col min="6662" max="6662" width="7.25" style="36" bestFit="1" customWidth="1"/>
    <col min="6663" max="6670" width="5.75" style="36"/>
    <col min="6671" max="6672" width="7.25" style="36" bestFit="1" customWidth="1"/>
    <col min="6673" max="6673" width="9.25" style="36" bestFit="1" customWidth="1"/>
    <col min="6674" max="6674" width="7.25" style="36" bestFit="1" customWidth="1"/>
    <col min="6675" max="6675" width="5.75" style="36"/>
    <col min="6676" max="6678" width="7.25" style="36" bestFit="1" customWidth="1"/>
    <col min="6679" max="6679" width="5.75" style="36"/>
    <col min="6680" max="6680" width="7.25" style="36" bestFit="1" customWidth="1"/>
    <col min="6681" max="6681" width="7.5" style="36" customWidth="1"/>
    <col min="6682" max="6688" width="7.25" style="36" customWidth="1"/>
    <col min="6689" max="6689" width="5.75" style="36"/>
    <col min="6690" max="6690" width="7.25" style="36" bestFit="1" customWidth="1"/>
    <col min="6691" max="6691" width="5.75" style="36"/>
    <col min="6692" max="6692" width="7.25" style="36" bestFit="1" customWidth="1"/>
    <col min="6693" max="6693" width="5.75" style="36"/>
    <col min="6694" max="6694" width="7.25" style="36" bestFit="1" customWidth="1"/>
    <col min="6695" max="6695" width="5.75" style="36"/>
    <col min="6696" max="6696" width="7.25" style="36" bestFit="1" customWidth="1"/>
    <col min="6697" max="6697" width="5.75" style="36"/>
    <col min="6698" max="6698" width="7.25" style="36" bestFit="1" customWidth="1"/>
    <col min="6699" max="6699" width="5.75" style="36"/>
    <col min="6700" max="6700" width="7.25" style="36" bestFit="1" customWidth="1"/>
    <col min="6701" max="6701" width="5.75" style="36"/>
    <col min="6702" max="6702" width="7.25" style="36" bestFit="1" customWidth="1"/>
    <col min="6703" max="6703" width="5.75" style="36"/>
    <col min="6704" max="6704" width="7.25" style="36" bestFit="1" customWidth="1"/>
    <col min="6705" max="6705" width="5.75" style="36"/>
    <col min="6706" max="6706" width="7.25" style="36" bestFit="1" customWidth="1"/>
    <col min="6707" max="6707" width="5.75" style="36"/>
    <col min="6708" max="6708" width="7.25" style="36" bestFit="1" customWidth="1"/>
    <col min="6709" max="6709" width="5.75" style="36"/>
    <col min="6710" max="6710" width="7.25" style="36" bestFit="1" customWidth="1"/>
    <col min="6711" max="6711" width="5.75" style="36"/>
    <col min="6712" max="6712" width="7.25" style="36" bestFit="1" customWidth="1"/>
    <col min="6713" max="6713" width="5.75" style="36"/>
    <col min="6714" max="6716" width="7.25" style="36" bestFit="1" customWidth="1"/>
    <col min="6717" max="6717" width="5.75" style="36"/>
    <col min="6718" max="6718" width="7.25" style="36" bestFit="1" customWidth="1"/>
    <col min="6719" max="6719" width="5.75" style="36"/>
    <col min="6720" max="6720" width="7.25" style="36" bestFit="1" customWidth="1"/>
    <col min="6721" max="6721" width="5.75" style="36"/>
    <col min="6722" max="6722" width="7.25" style="36" bestFit="1" customWidth="1"/>
    <col min="6723" max="6723" width="5.75" style="36"/>
    <col min="6724" max="6724" width="7.25" style="36" bestFit="1" customWidth="1"/>
    <col min="6725" max="6911" width="5.75" style="36"/>
    <col min="6912" max="6912" width="7.25" style="36" bestFit="1" customWidth="1"/>
    <col min="6913" max="6917" width="5.75" style="36"/>
    <col min="6918" max="6918" width="7.25" style="36" bestFit="1" customWidth="1"/>
    <col min="6919" max="6926" width="5.75" style="36"/>
    <col min="6927" max="6928" width="7.25" style="36" bestFit="1" customWidth="1"/>
    <col min="6929" max="6929" width="9.25" style="36" bestFit="1" customWidth="1"/>
    <col min="6930" max="6930" width="7.25" style="36" bestFit="1" customWidth="1"/>
    <col min="6931" max="6931" width="5.75" style="36"/>
    <col min="6932" max="6934" width="7.25" style="36" bestFit="1" customWidth="1"/>
    <col min="6935" max="6935" width="5.75" style="36"/>
    <col min="6936" max="6936" width="7.25" style="36" bestFit="1" customWidth="1"/>
    <col min="6937" max="6937" width="7.5" style="36" customWidth="1"/>
    <col min="6938" max="6944" width="7.25" style="36" customWidth="1"/>
    <col min="6945" max="6945" width="5.75" style="36"/>
    <col min="6946" max="6946" width="7.25" style="36" bestFit="1" customWidth="1"/>
    <col min="6947" max="6947" width="5.75" style="36"/>
    <col min="6948" max="6948" width="7.25" style="36" bestFit="1" customWidth="1"/>
    <col min="6949" max="6949" width="5.75" style="36"/>
    <col min="6950" max="6950" width="7.25" style="36" bestFit="1" customWidth="1"/>
    <col min="6951" max="6951" width="5.75" style="36"/>
    <col min="6952" max="6952" width="7.25" style="36" bestFit="1" customWidth="1"/>
    <col min="6953" max="6953" width="5.75" style="36"/>
    <col min="6954" max="6954" width="7.25" style="36" bestFit="1" customWidth="1"/>
    <col min="6955" max="6955" width="5.75" style="36"/>
    <col min="6956" max="6956" width="7.25" style="36" bestFit="1" customWidth="1"/>
    <col min="6957" max="6957" width="5.75" style="36"/>
    <col min="6958" max="6958" width="7.25" style="36" bestFit="1" customWidth="1"/>
    <col min="6959" max="6959" width="5.75" style="36"/>
    <col min="6960" max="6960" width="7.25" style="36" bestFit="1" customWidth="1"/>
    <col min="6961" max="6961" width="5.75" style="36"/>
    <col min="6962" max="6962" width="7.25" style="36" bestFit="1" customWidth="1"/>
    <col min="6963" max="6963" width="5.75" style="36"/>
    <col min="6964" max="6964" width="7.25" style="36" bestFit="1" customWidth="1"/>
    <col min="6965" max="6965" width="5.75" style="36"/>
    <col min="6966" max="6966" width="7.25" style="36" bestFit="1" customWidth="1"/>
    <col min="6967" max="6967" width="5.75" style="36"/>
    <col min="6968" max="6968" width="7.25" style="36" bestFit="1" customWidth="1"/>
    <col min="6969" max="6969" width="5.75" style="36"/>
    <col min="6970" max="6972" width="7.25" style="36" bestFit="1" customWidth="1"/>
    <col min="6973" max="6973" width="5.75" style="36"/>
    <col min="6974" max="6974" width="7.25" style="36" bestFit="1" customWidth="1"/>
    <col min="6975" max="6975" width="5.75" style="36"/>
    <col min="6976" max="6976" width="7.25" style="36" bestFit="1" customWidth="1"/>
    <col min="6977" max="6977" width="5.75" style="36"/>
    <col min="6978" max="6978" width="7.25" style="36" bestFit="1" customWidth="1"/>
    <col min="6979" max="6979" width="5.75" style="36"/>
    <col min="6980" max="6980" width="7.25" style="36" bestFit="1" customWidth="1"/>
    <col min="6981" max="7167" width="5.75" style="36"/>
    <col min="7168" max="7168" width="7.25" style="36" bestFit="1" customWidth="1"/>
    <col min="7169" max="7173" width="5.75" style="36"/>
    <col min="7174" max="7174" width="7.25" style="36" bestFit="1" customWidth="1"/>
    <col min="7175" max="7182" width="5.75" style="36"/>
    <col min="7183" max="7184" width="7.25" style="36" bestFit="1" customWidth="1"/>
    <col min="7185" max="7185" width="9.25" style="36" bestFit="1" customWidth="1"/>
    <col min="7186" max="7186" width="7.25" style="36" bestFit="1" customWidth="1"/>
    <col min="7187" max="7187" width="5.75" style="36"/>
    <col min="7188" max="7190" width="7.25" style="36" bestFit="1" customWidth="1"/>
    <col min="7191" max="7191" width="5.75" style="36"/>
    <col min="7192" max="7192" width="7.25" style="36" bestFit="1" customWidth="1"/>
    <col min="7193" max="7193" width="7.5" style="36" customWidth="1"/>
    <col min="7194" max="7200" width="7.25" style="36" customWidth="1"/>
    <col min="7201" max="7201" width="5.75" style="36"/>
    <col min="7202" max="7202" width="7.25" style="36" bestFit="1" customWidth="1"/>
    <col min="7203" max="7203" width="5.75" style="36"/>
    <col min="7204" max="7204" width="7.25" style="36" bestFit="1" customWidth="1"/>
    <col min="7205" max="7205" width="5.75" style="36"/>
    <col min="7206" max="7206" width="7.25" style="36" bestFit="1" customWidth="1"/>
    <col min="7207" max="7207" width="5.75" style="36"/>
    <col min="7208" max="7208" width="7.25" style="36" bestFit="1" customWidth="1"/>
    <col min="7209" max="7209" width="5.75" style="36"/>
    <col min="7210" max="7210" width="7.25" style="36" bestFit="1" customWidth="1"/>
    <col min="7211" max="7211" width="5.75" style="36"/>
    <col min="7212" max="7212" width="7.25" style="36" bestFit="1" customWidth="1"/>
    <col min="7213" max="7213" width="5.75" style="36"/>
    <col min="7214" max="7214" width="7.25" style="36" bestFit="1" customWidth="1"/>
    <col min="7215" max="7215" width="5.75" style="36"/>
    <col min="7216" max="7216" width="7.25" style="36" bestFit="1" customWidth="1"/>
    <col min="7217" max="7217" width="5.75" style="36"/>
    <col min="7218" max="7218" width="7.25" style="36" bestFit="1" customWidth="1"/>
    <col min="7219" max="7219" width="5.75" style="36"/>
    <col min="7220" max="7220" width="7.25" style="36" bestFit="1" customWidth="1"/>
    <col min="7221" max="7221" width="5.75" style="36"/>
    <col min="7222" max="7222" width="7.25" style="36" bestFit="1" customWidth="1"/>
    <col min="7223" max="7223" width="5.75" style="36"/>
    <col min="7224" max="7224" width="7.25" style="36" bestFit="1" customWidth="1"/>
    <col min="7225" max="7225" width="5.75" style="36"/>
    <col min="7226" max="7228" width="7.25" style="36" bestFit="1" customWidth="1"/>
    <col min="7229" max="7229" width="5.75" style="36"/>
    <col min="7230" max="7230" width="7.25" style="36" bestFit="1" customWidth="1"/>
    <col min="7231" max="7231" width="5.75" style="36"/>
    <col min="7232" max="7232" width="7.25" style="36" bestFit="1" customWidth="1"/>
    <col min="7233" max="7233" width="5.75" style="36"/>
    <col min="7234" max="7234" width="7.25" style="36" bestFit="1" customWidth="1"/>
    <col min="7235" max="7235" width="5.75" style="36"/>
    <col min="7236" max="7236" width="7.25" style="36" bestFit="1" customWidth="1"/>
    <col min="7237" max="7423" width="5.75" style="36"/>
    <col min="7424" max="7424" width="7.25" style="36" bestFit="1" customWidth="1"/>
    <col min="7425" max="7429" width="5.75" style="36"/>
    <col min="7430" max="7430" width="7.25" style="36" bestFit="1" customWidth="1"/>
    <col min="7431" max="7438" width="5.75" style="36"/>
    <col min="7439" max="7440" width="7.25" style="36" bestFit="1" customWidth="1"/>
    <col min="7441" max="7441" width="9.25" style="36" bestFit="1" customWidth="1"/>
    <col min="7442" max="7442" width="7.25" style="36" bestFit="1" customWidth="1"/>
    <col min="7443" max="7443" width="5.75" style="36"/>
    <col min="7444" max="7446" width="7.25" style="36" bestFit="1" customWidth="1"/>
    <col min="7447" max="7447" width="5.75" style="36"/>
    <col min="7448" max="7448" width="7.25" style="36" bestFit="1" customWidth="1"/>
    <col min="7449" max="7449" width="7.5" style="36" customWidth="1"/>
    <col min="7450" max="7456" width="7.25" style="36" customWidth="1"/>
    <col min="7457" max="7457" width="5.75" style="36"/>
    <col min="7458" max="7458" width="7.25" style="36" bestFit="1" customWidth="1"/>
    <col min="7459" max="7459" width="5.75" style="36"/>
    <col min="7460" max="7460" width="7.25" style="36" bestFit="1" customWidth="1"/>
    <col min="7461" max="7461" width="5.75" style="36"/>
    <col min="7462" max="7462" width="7.25" style="36" bestFit="1" customWidth="1"/>
    <col min="7463" max="7463" width="5.75" style="36"/>
    <col min="7464" max="7464" width="7.25" style="36" bestFit="1" customWidth="1"/>
    <col min="7465" max="7465" width="5.75" style="36"/>
    <col min="7466" max="7466" width="7.25" style="36" bestFit="1" customWidth="1"/>
    <col min="7467" max="7467" width="5.75" style="36"/>
    <col min="7468" max="7468" width="7.25" style="36" bestFit="1" customWidth="1"/>
    <col min="7469" max="7469" width="5.75" style="36"/>
    <col min="7470" max="7470" width="7.25" style="36" bestFit="1" customWidth="1"/>
    <col min="7471" max="7471" width="5.75" style="36"/>
    <col min="7472" max="7472" width="7.25" style="36" bestFit="1" customWidth="1"/>
    <col min="7473" max="7473" width="5.75" style="36"/>
    <col min="7474" max="7474" width="7.25" style="36" bestFit="1" customWidth="1"/>
    <col min="7475" max="7475" width="5.75" style="36"/>
    <col min="7476" max="7476" width="7.25" style="36" bestFit="1" customWidth="1"/>
    <col min="7477" max="7477" width="5.75" style="36"/>
    <col min="7478" max="7478" width="7.25" style="36" bestFit="1" customWidth="1"/>
    <col min="7479" max="7479" width="5.75" style="36"/>
    <col min="7480" max="7480" width="7.25" style="36" bestFit="1" customWidth="1"/>
    <col min="7481" max="7481" width="5.75" style="36"/>
    <col min="7482" max="7484" width="7.25" style="36" bestFit="1" customWidth="1"/>
    <col min="7485" max="7485" width="5.75" style="36"/>
    <col min="7486" max="7486" width="7.25" style="36" bestFit="1" customWidth="1"/>
    <col min="7487" max="7487" width="5.75" style="36"/>
    <col min="7488" max="7488" width="7.25" style="36" bestFit="1" customWidth="1"/>
    <col min="7489" max="7489" width="5.75" style="36"/>
    <col min="7490" max="7490" width="7.25" style="36" bestFit="1" customWidth="1"/>
    <col min="7491" max="7491" width="5.75" style="36"/>
    <col min="7492" max="7492" width="7.25" style="36" bestFit="1" customWidth="1"/>
    <col min="7493" max="7679" width="5.75" style="36"/>
    <col min="7680" max="7680" width="7.25" style="36" bestFit="1" customWidth="1"/>
    <col min="7681" max="7685" width="5.75" style="36"/>
    <col min="7686" max="7686" width="7.25" style="36" bestFit="1" customWidth="1"/>
    <col min="7687" max="7694" width="5.75" style="36"/>
    <col min="7695" max="7696" width="7.25" style="36" bestFit="1" customWidth="1"/>
    <col min="7697" max="7697" width="9.25" style="36" bestFit="1" customWidth="1"/>
    <col min="7698" max="7698" width="7.25" style="36" bestFit="1" customWidth="1"/>
    <col min="7699" max="7699" width="5.75" style="36"/>
    <col min="7700" max="7702" width="7.25" style="36" bestFit="1" customWidth="1"/>
    <col min="7703" max="7703" width="5.75" style="36"/>
    <col min="7704" max="7704" width="7.25" style="36" bestFit="1" customWidth="1"/>
    <col min="7705" max="7705" width="7.5" style="36" customWidth="1"/>
    <col min="7706" max="7712" width="7.25" style="36" customWidth="1"/>
    <col min="7713" max="7713" width="5.75" style="36"/>
    <col min="7714" max="7714" width="7.25" style="36" bestFit="1" customWidth="1"/>
    <col min="7715" max="7715" width="5.75" style="36"/>
    <col min="7716" max="7716" width="7.25" style="36" bestFit="1" customWidth="1"/>
    <col min="7717" max="7717" width="5.75" style="36"/>
    <col min="7718" max="7718" width="7.25" style="36" bestFit="1" customWidth="1"/>
    <col min="7719" max="7719" width="5.75" style="36"/>
    <col min="7720" max="7720" width="7.25" style="36" bestFit="1" customWidth="1"/>
    <col min="7721" max="7721" width="5.75" style="36"/>
    <col min="7722" max="7722" width="7.25" style="36" bestFit="1" customWidth="1"/>
    <col min="7723" max="7723" width="5.75" style="36"/>
    <col min="7724" max="7724" width="7.25" style="36" bestFit="1" customWidth="1"/>
    <col min="7725" max="7725" width="5.75" style="36"/>
    <col min="7726" max="7726" width="7.25" style="36" bestFit="1" customWidth="1"/>
    <col min="7727" max="7727" width="5.75" style="36"/>
    <col min="7728" max="7728" width="7.25" style="36" bestFit="1" customWidth="1"/>
    <col min="7729" max="7729" width="5.75" style="36"/>
    <col min="7730" max="7730" width="7.25" style="36" bestFit="1" customWidth="1"/>
    <col min="7731" max="7731" width="5.75" style="36"/>
    <col min="7732" max="7732" width="7.25" style="36" bestFit="1" customWidth="1"/>
    <col min="7733" max="7733" width="5.75" style="36"/>
    <col min="7734" max="7734" width="7.25" style="36" bestFit="1" customWidth="1"/>
    <col min="7735" max="7735" width="5.75" style="36"/>
    <col min="7736" max="7736" width="7.25" style="36" bestFit="1" customWidth="1"/>
    <col min="7737" max="7737" width="5.75" style="36"/>
    <col min="7738" max="7740" width="7.25" style="36" bestFit="1" customWidth="1"/>
    <col min="7741" max="7741" width="5.75" style="36"/>
    <col min="7742" max="7742" width="7.25" style="36" bestFit="1" customWidth="1"/>
    <col min="7743" max="7743" width="5.75" style="36"/>
    <col min="7744" max="7744" width="7.25" style="36" bestFit="1" customWidth="1"/>
    <col min="7745" max="7745" width="5.75" style="36"/>
    <col min="7746" max="7746" width="7.25" style="36" bestFit="1" customWidth="1"/>
    <col min="7747" max="7747" width="5.75" style="36"/>
    <col min="7748" max="7748" width="7.25" style="36" bestFit="1" customWidth="1"/>
    <col min="7749" max="7935" width="5.75" style="36"/>
    <col min="7936" max="7936" width="7.25" style="36" bestFit="1" customWidth="1"/>
    <col min="7937" max="7941" width="5.75" style="36"/>
    <col min="7942" max="7942" width="7.25" style="36" bestFit="1" customWidth="1"/>
    <col min="7943" max="7950" width="5.75" style="36"/>
    <col min="7951" max="7952" width="7.25" style="36" bestFit="1" customWidth="1"/>
    <col min="7953" max="7953" width="9.25" style="36" bestFit="1" customWidth="1"/>
    <col min="7954" max="7954" width="7.25" style="36" bestFit="1" customWidth="1"/>
    <col min="7955" max="7955" width="5.75" style="36"/>
    <col min="7956" max="7958" width="7.25" style="36" bestFit="1" customWidth="1"/>
    <col min="7959" max="7959" width="5.75" style="36"/>
    <col min="7960" max="7960" width="7.25" style="36" bestFit="1" customWidth="1"/>
    <col min="7961" max="7961" width="7.5" style="36" customWidth="1"/>
    <col min="7962" max="7968" width="7.25" style="36" customWidth="1"/>
    <col min="7969" max="7969" width="5.75" style="36"/>
    <col min="7970" max="7970" width="7.25" style="36" bestFit="1" customWidth="1"/>
    <col min="7971" max="7971" width="5.75" style="36"/>
    <col min="7972" max="7972" width="7.25" style="36" bestFit="1" customWidth="1"/>
    <col min="7973" max="7973" width="5.75" style="36"/>
    <col min="7974" max="7974" width="7.25" style="36" bestFit="1" customWidth="1"/>
    <col min="7975" max="7975" width="5.75" style="36"/>
    <col min="7976" max="7976" width="7.25" style="36" bestFit="1" customWidth="1"/>
    <col min="7977" max="7977" width="5.75" style="36"/>
    <col min="7978" max="7978" width="7.25" style="36" bestFit="1" customWidth="1"/>
    <col min="7979" max="7979" width="5.75" style="36"/>
    <col min="7980" max="7980" width="7.25" style="36" bestFit="1" customWidth="1"/>
    <col min="7981" max="7981" width="5.75" style="36"/>
    <col min="7982" max="7982" width="7.25" style="36" bestFit="1" customWidth="1"/>
    <col min="7983" max="7983" width="5.75" style="36"/>
    <col min="7984" max="7984" width="7.25" style="36" bestFit="1" customWidth="1"/>
    <col min="7985" max="7985" width="5.75" style="36"/>
    <col min="7986" max="7986" width="7.25" style="36" bestFit="1" customWidth="1"/>
    <col min="7987" max="7987" width="5.75" style="36"/>
    <col min="7988" max="7988" width="7.25" style="36" bestFit="1" customWidth="1"/>
    <col min="7989" max="7989" width="5.75" style="36"/>
    <col min="7990" max="7990" width="7.25" style="36" bestFit="1" customWidth="1"/>
    <col min="7991" max="7991" width="5.75" style="36"/>
    <col min="7992" max="7992" width="7.25" style="36" bestFit="1" customWidth="1"/>
    <col min="7993" max="7993" width="5.75" style="36"/>
    <col min="7994" max="7996" width="7.25" style="36" bestFit="1" customWidth="1"/>
    <col min="7997" max="7997" width="5.75" style="36"/>
    <col min="7998" max="7998" width="7.25" style="36" bestFit="1" customWidth="1"/>
    <col min="7999" max="7999" width="5.75" style="36"/>
    <col min="8000" max="8000" width="7.25" style="36" bestFit="1" customWidth="1"/>
    <col min="8001" max="8001" width="5.75" style="36"/>
    <col min="8002" max="8002" width="7.25" style="36" bestFit="1" customWidth="1"/>
    <col min="8003" max="8003" width="5.75" style="36"/>
    <col min="8004" max="8004" width="7.25" style="36" bestFit="1" customWidth="1"/>
    <col min="8005" max="8191" width="5.75" style="36"/>
    <col min="8192" max="8192" width="7.25" style="36" bestFit="1" customWidth="1"/>
    <col min="8193" max="8197" width="5.75" style="36"/>
    <col min="8198" max="8198" width="7.25" style="36" bestFit="1" customWidth="1"/>
    <col min="8199" max="8206" width="5.75" style="36"/>
    <col min="8207" max="8208" width="7.25" style="36" bestFit="1" customWidth="1"/>
    <col min="8209" max="8209" width="9.25" style="36" bestFit="1" customWidth="1"/>
    <col min="8210" max="8210" width="7.25" style="36" bestFit="1" customWidth="1"/>
    <col min="8211" max="8211" width="5.75" style="36"/>
    <col min="8212" max="8214" width="7.25" style="36" bestFit="1" customWidth="1"/>
    <col min="8215" max="8215" width="5.75" style="36"/>
    <col min="8216" max="8216" width="7.25" style="36" bestFit="1" customWidth="1"/>
    <col min="8217" max="8217" width="7.5" style="36" customWidth="1"/>
    <col min="8218" max="8224" width="7.25" style="36" customWidth="1"/>
    <col min="8225" max="8225" width="5.75" style="36"/>
    <col min="8226" max="8226" width="7.25" style="36" bestFit="1" customWidth="1"/>
    <col min="8227" max="8227" width="5.75" style="36"/>
    <col min="8228" max="8228" width="7.25" style="36" bestFit="1" customWidth="1"/>
    <col min="8229" max="8229" width="5.75" style="36"/>
    <col min="8230" max="8230" width="7.25" style="36" bestFit="1" customWidth="1"/>
    <col min="8231" max="8231" width="5.75" style="36"/>
    <col min="8232" max="8232" width="7.25" style="36" bestFit="1" customWidth="1"/>
    <col min="8233" max="8233" width="5.75" style="36"/>
    <col min="8234" max="8234" width="7.25" style="36" bestFit="1" customWidth="1"/>
    <col min="8235" max="8235" width="5.75" style="36"/>
    <col min="8236" max="8236" width="7.25" style="36" bestFit="1" customWidth="1"/>
    <col min="8237" max="8237" width="5.75" style="36"/>
    <col min="8238" max="8238" width="7.25" style="36" bestFit="1" customWidth="1"/>
    <col min="8239" max="8239" width="5.75" style="36"/>
    <col min="8240" max="8240" width="7.25" style="36" bestFit="1" customWidth="1"/>
    <col min="8241" max="8241" width="5.75" style="36"/>
    <col min="8242" max="8242" width="7.25" style="36" bestFit="1" customWidth="1"/>
    <col min="8243" max="8243" width="5.75" style="36"/>
    <col min="8244" max="8244" width="7.25" style="36" bestFit="1" customWidth="1"/>
    <col min="8245" max="8245" width="5.75" style="36"/>
    <col min="8246" max="8246" width="7.25" style="36" bestFit="1" customWidth="1"/>
    <col min="8247" max="8247" width="5.75" style="36"/>
    <col min="8248" max="8248" width="7.25" style="36" bestFit="1" customWidth="1"/>
    <col min="8249" max="8249" width="5.75" style="36"/>
    <col min="8250" max="8252" width="7.25" style="36" bestFit="1" customWidth="1"/>
    <col min="8253" max="8253" width="5.75" style="36"/>
    <col min="8254" max="8254" width="7.25" style="36" bestFit="1" customWidth="1"/>
    <col min="8255" max="8255" width="5.75" style="36"/>
    <col min="8256" max="8256" width="7.25" style="36" bestFit="1" customWidth="1"/>
    <col min="8257" max="8257" width="5.75" style="36"/>
    <col min="8258" max="8258" width="7.25" style="36" bestFit="1" customWidth="1"/>
    <col min="8259" max="8259" width="5.75" style="36"/>
    <col min="8260" max="8260" width="7.25" style="36" bestFit="1" customWidth="1"/>
    <col min="8261" max="8447" width="5.75" style="36"/>
    <col min="8448" max="8448" width="7.25" style="36" bestFit="1" customWidth="1"/>
    <col min="8449" max="8453" width="5.75" style="36"/>
    <col min="8454" max="8454" width="7.25" style="36" bestFit="1" customWidth="1"/>
    <col min="8455" max="8462" width="5.75" style="36"/>
    <col min="8463" max="8464" width="7.25" style="36" bestFit="1" customWidth="1"/>
    <col min="8465" max="8465" width="9.25" style="36" bestFit="1" customWidth="1"/>
    <col min="8466" max="8466" width="7.25" style="36" bestFit="1" customWidth="1"/>
    <col min="8467" max="8467" width="5.75" style="36"/>
    <col min="8468" max="8470" width="7.25" style="36" bestFit="1" customWidth="1"/>
    <col min="8471" max="8471" width="5.75" style="36"/>
    <col min="8472" max="8472" width="7.25" style="36" bestFit="1" customWidth="1"/>
    <col min="8473" max="8473" width="7.5" style="36" customWidth="1"/>
    <col min="8474" max="8480" width="7.25" style="36" customWidth="1"/>
    <col min="8481" max="8481" width="5.75" style="36"/>
    <col min="8482" max="8482" width="7.25" style="36" bestFit="1" customWidth="1"/>
    <col min="8483" max="8483" width="5.75" style="36"/>
    <col min="8484" max="8484" width="7.25" style="36" bestFit="1" customWidth="1"/>
    <col min="8485" max="8485" width="5.75" style="36"/>
    <col min="8486" max="8486" width="7.25" style="36" bestFit="1" customWidth="1"/>
    <col min="8487" max="8487" width="5.75" style="36"/>
    <col min="8488" max="8488" width="7.25" style="36" bestFit="1" customWidth="1"/>
    <col min="8489" max="8489" width="5.75" style="36"/>
    <col min="8490" max="8490" width="7.25" style="36" bestFit="1" customWidth="1"/>
    <col min="8491" max="8491" width="5.75" style="36"/>
    <col min="8492" max="8492" width="7.25" style="36" bestFit="1" customWidth="1"/>
    <col min="8493" max="8493" width="5.75" style="36"/>
    <col min="8494" max="8494" width="7.25" style="36" bestFit="1" customWidth="1"/>
    <col min="8495" max="8495" width="5.75" style="36"/>
    <col min="8496" max="8496" width="7.25" style="36" bestFit="1" customWidth="1"/>
    <col min="8497" max="8497" width="5.75" style="36"/>
    <col min="8498" max="8498" width="7.25" style="36" bestFit="1" customWidth="1"/>
    <col min="8499" max="8499" width="5.75" style="36"/>
    <col min="8500" max="8500" width="7.25" style="36" bestFit="1" customWidth="1"/>
    <col min="8501" max="8501" width="5.75" style="36"/>
    <col min="8502" max="8502" width="7.25" style="36" bestFit="1" customWidth="1"/>
    <col min="8503" max="8503" width="5.75" style="36"/>
    <col min="8504" max="8504" width="7.25" style="36" bestFit="1" customWidth="1"/>
    <col min="8505" max="8505" width="5.75" style="36"/>
    <col min="8506" max="8508" width="7.25" style="36" bestFit="1" customWidth="1"/>
    <col min="8509" max="8509" width="5.75" style="36"/>
    <col min="8510" max="8510" width="7.25" style="36" bestFit="1" customWidth="1"/>
    <col min="8511" max="8511" width="5.75" style="36"/>
    <col min="8512" max="8512" width="7.25" style="36" bestFit="1" customWidth="1"/>
    <col min="8513" max="8513" width="5.75" style="36"/>
    <col min="8514" max="8514" width="7.25" style="36" bestFit="1" customWidth="1"/>
    <col min="8515" max="8515" width="5.75" style="36"/>
    <col min="8516" max="8516" width="7.25" style="36" bestFit="1" customWidth="1"/>
    <col min="8517" max="8703" width="5.75" style="36"/>
    <col min="8704" max="8704" width="7.25" style="36" bestFit="1" customWidth="1"/>
    <col min="8705" max="8709" width="5.75" style="36"/>
    <col min="8710" max="8710" width="7.25" style="36" bestFit="1" customWidth="1"/>
    <col min="8711" max="8718" width="5.75" style="36"/>
    <col min="8719" max="8720" width="7.25" style="36" bestFit="1" customWidth="1"/>
    <col min="8721" max="8721" width="9.25" style="36" bestFit="1" customWidth="1"/>
    <col min="8722" max="8722" width="7.25" style="36" bestFit="1" customWidth="1"/>
    <col min="8723" max="8723" width="5.75" style="36"/>
    <col min="8724" max="8726" width="7.25" style="36" bestFit="1" customWidth="1"/>
    <col min="8727" max="8727" width="5.75" style="36"/>
    <col min="8728" max="8728" width="7.25" style="36" bestFit="1" customWidth="1"/>
    <col min="8729" max="8729" width="7.5" style="36" customWidth="1"/>
    <col min="8730" max="8736" width="7.25" style="36" customWidth="1"/>
    <col min="8737" max="8737" width="5.75" style="36"/>
    <col min="8738" max="8738" width="7.25" style="36" bestFit="1" customWidth="1"/>
    <col min="8739" max="8739" width="5.75" style="36"/>
    <col min="8740" max="8740" width="7.25" style="36" bestFit="1" customWidth="1"/>
    <col min="8741" max="8741" width="5.75" style="36"/>
    <col min="8742" max="8742" width="7.25" style="36" bestFit="1" customWidth="1"/>
    <col min="8743" max="8743" width="5.75" style="36"/>
    <col min="8744" max="8744" width="7.25" style="36" bestFit="1" customWidth="1"/>
    <col min="8745" max="8745" width="5.75" style="36"/>
    <col min="8746" max="8746" width="7.25" style="36" bestFit="1" customWidth="1"/>
    <col min="8747" max="8747" width="5.75" style="36"/>
    <col min="8748" max="8748" width="7.25" style="36" bestFit="1" customWidth="1"/>
    <col min="8749" max="8749" width="5.75" style="36"/>
    <col min="8750" max="8750" width="7.25" style="36" bestFit="1" customWidth="1"/>
    <col min="8751" max="8751" width="5.75" style="36"/>
    <col min="8752" max="8752" width="7.25" style="36" bestFit="1" customWidth="1"/>
    <col min="8753" max="8753" width="5.75" style="36"/>
    <col min="8754" max="8754" width="7.25" style="36" bestFit="1" customWidth="1"/>
    <col min="8755" max="8755" width="5.75" style="36"/>
    <col min="8756" max="8756" width="7.25" style="36" bestFit="1" customWidth="1"/>
    <col min="8757" max="8757" width="5.75" style="36"/>
    <col min="8758" max="8758" width="7.25" style="36" bestFit="1" customWidth="1"/>
    <col min="8759" max="8759" width="5.75" style="36"/>
    <col min="8760" max="8760" width="7.25" style="36" bestFit="1" customWidth="1"/>
    <col min="8761" max="8761" width="5.75" style="36"/>
    <col min="8762" max="8764" width="7.25" style="36" bestFit="1" customWidth="1"/>
    <col min="8765" max="8765" width="5.75" style="36"/>
    <col min="8766" max="8766" width="7.25" style="36" bestFit="1" customWidth="1"/>
    <col min="8767" max="8767" width="5.75" style="36"/>
    <col min="8768" max="8768" width="7.25" style="36" bestFit="1" customWidth="1"/>
    <col min="8769" max="8769" width="5.75" style="36"/>
    <col min="8770" max="8770" width="7.25" style="36" bestFit="1" customWidth="1"/>
    <col min="8771" max="8771" width="5.75" style="36"/>
    <col min="8772" max="8772" width="7.25" style="36" bestFit="1" customWidth="1"/>
    <col min="8773" max="8959" width="5.75" style="36"/>
    <col min="8960" max="8960" width="7.25" style="36" bestFit="1" customWidth="1"/>
    <col min="8961" max="8965" width="5.75" style="36"/>
    <col min="8966" max="8966" width="7.25" style="36" bestFit="1" customWidth="1"/>
    <col min="8967" max="8974" width="5.75" style="36"/>
    <col min="8975" max="8976" width="7.25" style="36" bestFit="1" customWidth="1"/>
    <col min="8977" max="8977" width="9.25" style="36" bestFit="1" customWidth="1"/>
    <col min="8978" max="8978" width="7.25" style="36" bestFit="1" customWidth="1"/>
    <col min="8979" max="8979" width="5.75" style="36"/>
    <col min="8980" max="8982" width="7.25" style="36" bestFit="1" customWidth="1"/>
    <col min="8983" max="8983" width="5.75" style="36"/>
    <col min="8984" max="8984" width="7.25" style="36" bestFit="1" customWidth="1"/>
    <col min="8985" max="8985" width="7.5" style="36" customWidth="1"/>
    <col min="8986" max="8992" width="7.25" style="36" customWidth="1"/>
    <col min="8993" max="8993" width="5.75" style="36"/>
    <col min="8994" max="8994" width="7.25" style="36" bestFit="1" customWidth="1"/>
    <col min="8995" max="8995" width="5.75" style="36"/>
    <col min="8996" max="8996" width="7.25" style="36" bestFit="1" customWidth="1"/>
    <col min="8997" max="8997" width="5.75" style="36"/>
    <col min="8998" max="8998" width="7.25" style="36" bestFit="1" customWidth="1"/>
    <col min="8999" max="8999" width="5.75" style="36"/>
    <col min="9000" max="9000" width="7.25" style="36" bestFit="1" customWidth="1"/>
    <col min="9001" max="9001" width="5.75" style="36"/>
    <col min="9002" max="9002" width="7.25" style="36" bestFit="1" customWidth="1"/>
    <col min="9003" max="9003" width="5.75" style="36"/>
    <col min="9004" max="9004" width="7.25" style="36" bestFit="1" customWidth="1"/>
    <col min="9005" max="9005" width="5.75" style="36"/>
    <col min="9006" max="9006" width="7.25" style="36" bestFit="1" customWidth="1"/>
    <col min="9007" max="9007" width="5.75" style="36"/>
    <col min="9008" max="9008" width="7.25" style="36" bestFit="1" customWidth="1"/>
    <col min="9009" max="9009" width="5.75" style="36"/>
    <col min="9010" max="9010" width="7.25" style="36" bestFit="1" customWidth="1"/>
    <col min="9011" max="9011" width="5.75" style="36"/>
    <col min="9012" max="9012" width="7.25" style="36" bestFit="1" customWidth="1"/>
    <col min="9013" max="9013" width="5.75" style="36"/>
    <col min="9014" max="9014" width="7.25" style="36" bestFit="1" customWidth="1"/>
    <col min="9015" max="9015" width="5.75" style="36"/>
    <col min="9016" max="9016" width="7.25" style="36" bestFit="1" customWidth="1"/>
    <col min="9017" max="9017" width="5.75" style="36"/>
    <col min="9018" max="9020" width="7.25" style="36" bestFit="1" customWidth="1"/>
    <col min="9021" max="9021" width="5.75" style="36"/>
    <col min="9022" max="9022" width="7.25" style="36" bestFit="1" customWidth="1"/>
    <col min="9023" max="9023" width="5.75" style="36"/>
    <col min="9024" max="9024" width="7.25" style="36" bestFit="1" customWidth="1"/>
    <col min="9025" max="9025" width="5.75" style="36"/>
    <col min="9026" max="9026" width="7.25" style="36" bestFit="1" customWidth="1"/>
    <col min="9027" max="9027" width="5.75" style="36"/>
    <col min="9028" max="9028" width="7.25" style="36" bestFit="1" customWidth="1"/>
    <col min="9029" max="9215" width="5.75" style="36"/>
    <col min="9216" max="9216" width="7.25" style="36" bestFit="1" customWidth="1"/>
    <col min="9217" max="9221" width="5.75" style="36"/>
    <col min="9222" max="9222" width="7.25" style="36" bestFit="1" customWidth="1"/>
    <col min="9223" max="9230" width="5.75" style="36"/>
    <col min="9231" max="9232" width="7.25" style="36" bestFit="1" customWidth="1"/>
    <col min="9233" max="9233" width="9.25" style="36" bestFit="1" customWidth="1"/>
    <col min="9234" max="9234" width="7.25" style="36" bestFit="1" customWidth="1"/>
    <col min="9235" max="9235" width="5.75" style="36"/>
    <col min="9236" max="9238" width="7.25" style="36" bestFit="1" customWidth="1"/>
    <col min="9239" max="9239" width="5.75" style="36"/>
    <col min="9240" max="9240" width="7.25" style="36" bestFit="1" customWidth="1"/>
    <col min="9241" max="9241" width="7.5" style="36" customWidth="1"/>
    <col min="9242" max="9248" width="7.25" style="36" customWidth="1"/>
    <col min="9249" max="9249" width="5.75" style="36"/>
    <col min="9250" max="9250" width="7.25" style="36" bestFit="1" customWidth="1"/>
    <col min="9251" max="9251" width="5.75" style="36"/>
    <col min="9252" max="9252" width="7.25" style="36" bestFit="1" customWidth="1"/>
    <col min="9253" max="9253" width="5.75" style="36"/>
    <col min="9254" max="9254" width="7.25" style="36" bestFit="1" customWidth="1"/>
    <col min="9255" max="9255" width="5.75" style="36"/>
    <col min="9256" max="9256" width="7.25" style="36" bestFit="1" customWidth="1"/>
    <col min="9257" max="9257" width="5.75" style="36"/>
    <col min="9258" max="9258" width="7.25" style="36" bestFit="1" customWidth="1"/>
    <col min="9259" max="9259" width="5.75" style="36"/>
    <col min="9260" max="9260" width="7.25" style="36" bestFit="1" customWidth="1"/>
    <col min="9261" max="9261" width="5.75" style="36"/>
    <col min="9262" max="9262" width="7.25" style="36" bestFit="1" customWidth="1"/>
    <col min="9263" max="9263" width="5.75" style="36"/>
    <col min="9264" max="9264" width="7.25" style="36" bestFit="1" customWidth="1"/>
    <col min="9265" max="9265" width="5.75" style="36"/>
    <col min="9266" max="9266" width="7.25" style="36" bestFit="1" customWidth="1"/>
    <col min="9267" max="9267" width="5.75" style="36"/>
    <col min="9268" max="9268" width="7.25" style="36" bestFit="1" customWidth="1"/>
    <col min="9269" max="9269" width="5.75" style="36"/>
    <col min="9270" max="9270" width="7.25" style="36" bestFit="1" customWidth="1"/>
    <col min="9271" max="9271" width="5.75" style="36"/>
    <col min="9272" max="9272" width="7.25" style="36" bestFit="1" customWidth="1"/>
    <col min="9273" max="9273" width="5.75" style="36"/>
    <col min="9274" max="9276" width="7.25" style="36" bestFit="1" customWidth="1"/>
    <col min="9277" max="9277" width="5.75" style="36"/>
    <col min="9278" max="9278" width="7.25" style="36" bestFit="1" customWidth="1"/>
    <col min="9279" max="9279" width="5.75" style="36"/>
    <col min="9280" max="9280" width="7.25" style="36" bestFit="1" customWidth="1"/>
    <col min="9281" max="9281" width="5.75" style="36"/>
    <col min="9282" max="9282" width="7.25" style="36" bestFit="1" customWidth="1"/>
    <col min="9283" max="9283" width="5.75" style="36"/>
    <col min="9284" max="9284" width="7.25" style="36" bestFit="1" customWidth="1"/>
    <col min="9285" max="9471" width="5.75" style="36"/>
    <col min="9472" max="9472" width="7.25" style="36" bestFit="1" customWidth="1"/>
    <col min="9473" max="9477" width="5.75" style="36"/>
    <col min="9478" max="9478" width="7.25" style="36" bestFit="1" customWidth="1"/>
    <col min="9479" max="9486" width="5.75" style="36"/>
    <col min="9487" max="9488" width="7.25" style="36" bestFit="1" customWidth="1"/>
    <col min="9489" max="9489" width="9.25" style="36" bestFit="1" customWidth="1"/>
    <col min="9490" max="9490" width="7.25" style="36" bestFit="1" customWidth="1"/>
    <col min="9491" max="9491" width="5.75" style="36"/>
    <col min="9492" max="9494" width="7.25" style="36" bestFit="1" customWidth="1"/>
    <col min="9495" max="9495" width="5.75" style="36"/>
    <col min="9496" max="9496" width="7.25" style="36" bestFit="1" customWidth="1"/>
    <col min="9497" max="9497" width="7.5" style="36" customWidth="1"/>
    <col min="9498" max="9504" width="7.25" style="36" customWidth="1"/>
    <col min="9505" max="9505" width="5.75" style="36"/>
    <col min="9506" max="9506" width="7.25" style="36" bestFit="1" customWidth="1"/>
    <col min="9507" max="9507" width="5.75" style="36"/>
    <col min="9508" max="9508" width="7.25" style="36" bestFit="1" customWidth="1"/>
    <col min="9509" max="9509" width="5.75" style="36"/>
    <col min="9510" max="9510" width="7.25" style="36" bestFit="1" customWidth="1"/>
    <col min="9511" max="9511" width="5.75" style="36"/>
    <col min="9512" max="9512" width="7.25" style="36" bestFit="1" customWidth="1"/>
    <col min="9513" max="9513" width="5.75" style="36"/>
    <col min="9514" max="9514" width="7.25" style="36" bestFit="1" customWidth="1"/>
    <col min="9515" max="9515" width="5.75" style="36"/>
    <col min="9516" max="9516" width="7.25" style="36" bestFit="1" customWidth="1"/>
    <col min="9517" max="9517" width="5.75" style="36"/>
    <col min="9518" max="9518" width="7.25" style="36" bestFit="1" customWidth="1"/>
    <col min="9519" max="9519" width="5.75" style="36"/>
    <col min="9520" max="9520" width="7.25" style="36" bestFit="1" customWidth="1"/>
    <col min="9521" max="9521" width="5.75" style="36"/>
    <col min="9522" max="9522" width="7.25" style="36" bestFit="1" customWidth="1"/>
    <col min="9523" max="9523" width="5.75" style="36"/>
    <col min="9524" max="9524" width="7.25" style="36" bestFit="1" customWidth="1"/>
    <col min="9525" max="9525" width="5.75" style="36"/>
    <col min="9526" max="9526" width="7.25" style="36" bestFit="1" customWidth="1"/>
    <col min="9527" max="9527" width="5.75" style="36"/>
    <col min="9528" max="9528" width="7.25" style="36" bestFit="1" customWidth="1"/>
    <col min="9529" max="9529" width="5.75" style="36"/>
    <col min="9530" max="9532" width="7.25" style="36" bestFit="1" customWidth="1"/>
    <col min="9533" max="9533" width="5.75" style="36"/>
    <col min="9534" max="9534" width="7.25" style="36" bestFit="1" customWidth="1"/>
    <col min="9535" max="9535" width="5.75" style="36"/>
    <col min="9536" max="9536" width="7.25" style="36" bestFit="1" customWidth="1"/>
    <col min="9537" max="9537" width="5.75" style="36"/>
    <col min="9538" max="9538" width="7.25" style="36" bestFit="1" customWidth="1"/>
    <col min="9539" max="9539" width="5.75" style="36"/>
    <col min="9540" max="9540" width="7.25" style="36" bestFit="1" customWidth="1"/>
    <col min="9541" max="9727" width="5.75" style="36"/>
    <col min="9728" max="9728" width="7.25" style="36" bestFit="1" customWidth="1"/>
    <col min="9729" max="9733" width="5.75" style="36"/>
    <col min="9734" max="9734" width="7.25" style="36" bestFit="1" customWidth="1"/>
    <col min="9735" max="9742" width="5.75" style="36"/>
    <col min="9743" max="9744" width="7.25" style="36" bestFit="1" customWidth="1"/>
    <col min="9745" max="9745" width="9.25" style="36" bestFit="1" customWidth="1"/>
    <col min="9746" max="9746" width="7.25" style="36" bestFit="1" customWidth="1"/>
    <col min="9747" max="9747" width="5.75" style="36"/>
    <col min="9748" max="9750" width="7.25" style="36" bestFit="1" customWidth="1"/>
    <col min="9751" max="9751" width="5.75" style="36"/>
    <col min="9752" max="9752" width="7.25" style="36" bestFit="1" customWidth="1"/>
    <col min="9753" max="9753" width="7.5" style="36" customWidth="1"/>
    <col min="9754" max="9760" width="7.25" style="36" customWidth="1"/>
    <col min="9761" max="9761" width="5.75" style="36"/>
    <col min="9762" max="9762" width="7.25" style="36" bestFit="1" customWidth="1"/>
    <col min="9763" max="9763" width="5.75" style="36"/>
    <col min="9764" max="9764" width="7.25" style="36" bestFit="1" customWidth="1"/>
    <col min="9765" max="9765" width="5.75" style="36"/>
    <col min="9766" max="9766" width="7.25" style="36" bestFit="1" customWidth="1"/>
    <col min="9767" max="9767" width="5.75" style="36"/>
    <col min="9768" max="9768" width="7.25" style="36" bestFit="1" customWidth="1"/>
    <col min="9769" max="9769" width="5.75" style="36"/>
    <col min="9770" max="9770" width="7.25" style="36" bestFit="1" customWidth="1"/>
    <col min="9771" max="9771" width="5.75" style="36"/>
    <col min="9772" max="9772" width="7.25" style="36" bestFit="1" customWidth="1"/>
    <col min="9773" max="9773" width="5.75" style="36"/>
    <col min="9774" max="9774" width="7.25" style="36" bestFit="1" customWidth="1"/>
    <col min="9775" max="9775" width="5.75" style="36"/>
    <col min="9776" max="9776" width="7.25" style="36" bestFit="1" customWidth="1"/>
    <col min="9777" max="9777" width="5.75" style="36"/>
    <col min="9778" max="9778" width="7.25" style="36" bestFit="1" customWidth="1"/>
    <col min="9779" max="9779" width="5.75" style="36"/>
    <col min="9780" max="9780" width="7.25" style="36" bestFit="1" customWidth="1"/>
    <col min="9781" max="9781" width="5.75" style="36"/>
    <col min="9782" max="9782" width="7.25" style="36" bestFit="1" customWidth="1"/>
    <col min="9783" max="9783" width="5.75" style="36"/>
    <col min="9784" max="9784" width="7.25" style="36" bestFit="1" customWidth="1"/>
    <col min="9785" max="9785" width="5.75" style="36"/>
    <col min="9786" max="9788" width="7.25" style="36" bestFit="1" customWidth="1"/>
    <col min="9789" max="9789" width="5.75" style="36"/>
    <col min="9790" max="9790" width="7.25" style="36" bestFit="1" customWidth="1"/>
    <col min="9791" max="9791" width="5.75" style="36"/>
    <col min="9792" max="9792" width="7.25" style="36" bestFit="1" customWidth="1"/>
    <col min="9793" max="9793" width="5.75" style="36"/>
    <col min="9794" max="9794" width="7.25" style="36" bestFit="1" customWidth="1"/>
    <col min="9795" max="9795" width="5.75" style="36"/>
    <col min="9796" max="9796" width="7.25" style="36" bestFit="1" customWidth="1"/>
    <col min="9797" max="9983" width="5.75" style="36"/>
    <col min="9984" max="9984" width="7.25" style="36" bestFit="1" customWidth="1"/>
    <col min="9985" max="9989" width="5.75" style="36"/>
    <col min="9990" max="9990" width="7.25" style="36" bestFit="1" customWidth="1"/>
    <col min="9991" max="9998" width="5.75" style="36"/>
    <col min="9999" max="10000" width="7.25" style="36" bestFit="1" customWidth="1"/>
    <col min="10001" max="10001" width="9.25" style="36" bestFit="1" customWidth="1"/>
    <col min="10002" max="10002" width="7.25" style="36" bestFit="1" customWidth="1"/>
    <col min="10003" max="10003" width="5.75" style="36"/>
    <col min="10004" max="10006" width="7.25" style="36" bestFit="1" customWidth="1"/>
    <col min="10007" max="10007" width="5.75" style="36"/>
    <col min="10008" max="10008" width="7.25" style="36" bestFit="1" customWidth="1"/>
    <col min="10009" max="10009" width="7.5" style="36" customWidth="1"/>
    <col min="10010" max="10016" width="7.25" style="36" customWidth="1"/>
    <col min="10017" max="10017" width="5.75" style="36"/>
    <col min="10018" max="10018" width="7.25" style="36" bestFit="1" customWidth="1"/>
    <col min="10019" max="10019" width="5.75" style="36"/>
    <col min="10020" max="10020" width="7.25" style="36" bestFit="1" customWidth="1"/>
    <col min="10021" max="10021" width="5.75" style="36"/>
    <col min="10022" max="10022" width="7.25" style="36" bestFit="1" customWidth="1"/>
    <col min="10023" max="10023" width="5.75" style="36"/>
    <col min="10024" max="10024" width="7.25" style="36" bestFit="1" customWidth="1"/>
    <col min="10025" max="10025" width="5.75" style="36"/>
    <col min="10026" max="10026" width="7.25" style="36" bestFit="1" customWidth="1"/>
    <col min="10027" max="10027" width="5.75" style="36"/>
    <col min="10028" max="10028" width="7.25" style="36" bestFit="1" customWidth="1"/>
    <col min="10029" max="10029" width="5.75" style="36"/>
    <col min="10030" max="10030" width="7.25" style="36" bestFit="1" customWidth="1"/>
    <col min="10031" max="10031" width="5.75" style="36"/>
    <col min="10032" max="10032" width="7.25" style="36" bestFit="1" customWidth="1"/>
    <col min="10033" max="10033" width="5.75" style="36"/>
    <col min="10034" max="10034" width="7.25" style="36" bestFit="1" customWidth="1"/>
    <col min="10035" max="10035" width="5.75" style="36"/>
    <col min="10036" max="10036" width="7.25" style="36" bestFit="1" customWidth="1"/>
    <col min="10037" max="10037" width="5.75" style="36"/>
    <col min="10038" max="10038" width="7.25" style="36" bestFit="1" customWidth="1"/>
    <col min="10039" max="10039" width="5.75" style="36"/>
    <col min="10040" max="10040" width="7.25" style="36" bestFit="1" customWidth="1"/>
    <col min="10041" max="10041" width="5.75" style="36"/>
    <col min="10042" max="10044" width="7.25" style="36" bestFit="1" customWidth="1"/>
    <col min="10045" max="10045" width="5.75" style="36"/>
    <col min="10046" max="10046" width="7.25" style="36" bestFit="1" customWidth="1"/>
    <col min="10047" max="10047" width="5.75" style="36"/>
    <col min="10048" max="10048" width="7.25" style="36" bestFit="1" customWidth="1"/>
    <col min="10049" max="10049" width="5.75" style="36"/>
    <col min="10050" max="10050" width="7.25" style="36" bestFit="1" customWidth="1"/>
    <col min="10051" max="10051" width="5.75" style="36"/>
    <col min="10052" max="10052" width="7.25" style="36" bestFit="1" customWidth="1"/>
    <col min="10053" max="10239" width="5.75" style="36"/>
    <col min="10240" max="10240" width="7.25" style="36" bestFit="1" customWidth="1"/>
    <col min="10241" max="10245" width="5.75" style="36"/>
    <col min="10246" max="10246" width="7.25" style="36" bestFit="1" customWidth="1"/>
    <col min="10247" max="10254" width="5.75" style="36"/>
    <col min="10255" max="10256" width="7.25" style="36" bestFit="1" customWidth="1"/>
    <col min="10257" max="10257" width="9.25" style="36" bestFit="1" customWidth="1"/>
    <col min="10258" max="10258" width="7.25" style="36" bestFit="1" customWidth="1"/>
    <col min="10259" max="10259" width="5.75" style="36"/>
    <col min="10260" max="10262" width="7.25" style="36" bestFit="1" customWidth="1"/>
    <col min="10263" max="10263" width="5.75" style="36"/>
    <col min="10264" max="10264" width="7.25" style="36" bestFit="1" customWidth="1"/>
    <col min="10265" max="10265" width="7.5" style="36" customWidth="1"/>
    <col min="10266" max="10272" width="7.25" style="36" customWidth="1"/>
    <col min="10273" max="10273" width="5.75" style="36"/>
    <col min="10274" max="10274" width="7.25" style="36" bestFit="1" customWidth="1"/>
    <col min="10275" max="10275" width="5.75" style="36"/>
    <col min="10276" max="10276" width="7.25" style="36" bestFit="1" customWidth="1"/>
    <col min="10277" max="10277" width="5.75" style="36"/>
    <col min="10278" max="10278" width="7.25" style="36" bestFit="1" customWidth="1"/>
    <col min="10279" max="10279" width="5.75" style="36"/>
    <col min="10280" max="10280" width="7.25" style="36" bestFit="1" customWidth="1"/>
    <col min="10281" max="10281" width="5.75" style="36"/>
    <col min="10282" max="10282" width="7.25" style="36" bestFit="1" customWidth="1"/>
    <col min="10283" max="10283" width="5.75" style="36"/>
    <col min="10284" max="10284" width="7.25" style="36" bestFit="1" customWidth="1"/>
    <col min="10285" max="10285" width="5.75" style="36"/>
    <col min="10286" max="10286" width="7.25" style="36" bestFit="1" customWidth="1"/>
    <col min="10287" max="10287" width="5.75" style="36"/>
    <col min="10288" max="10288" width="7.25" style="36" bestFit="1" customWidth="1"/>
    <col min="10289" max="10289" width="5.75" style="36"/>
    <col min="10290" max="10290" width="7.25" style="36" bestFit="1" customWidth="1"/>
    <col min="10291" max="10291" width="5.75" style="36"/>
    <col min="10292" max="10292" width="7.25" style="36" bestFit="1" customWidth="1"/>
    <col min="10293" max="10293" width="5.75" style="36"/>
    <col min="10294" max="10294" width="7.25" style="36" bestFit="1" customWidth="1"/>
    <col min="10295" max="10295" width="5.75" style="36"/>
    <col min="10296" max="10296" width="7.25" style="36" bestFit="1" customWidth="1"/>
    <col min="10297" max="10297" width="5.75" style="36"/>
    <col min="10298" max="10300" width="7.25" style="36" bestFit="1" customWidth="1"/>
    <col min="10301" max="10301" width="5.75" style="36"/>
    <col min="10302" max="10302" width="7.25" style="36" bestFit="1" customWidth="1"/>
    <col min="10303" max="10303" width="5.75" style="36"/>
    <col min="10304" max="10304" width="7.25" style="36" bestFit="1" customWidth="1"/>
    <col min="10305" max="10305" width="5.75" style="36"/>
    <col min="10306" max="10306" width="7.25" style="36" bestFit="1" customWidth="1"/>
    <col min="10307" max="10307" width="5.75" style="36"/>
    <col min="10308" max="10308" width="7.25" style="36" bestFit="1" customWidth="1"/>
    <col min="10309" max="10495" width="5.75" style="36"/>
    <col min="10496" max="10496" width="7.25" style="36" bestFit="1" customWidth="1"/>
    <col min="10497" max="10501" width="5.75" style="36"/>
    <col min="10502" max="10502" width="7.25" style="36" bestFit="1" customWidth="1"/>
    <col min="10503" max="10510" width="5.75" style="36"/>
    <col min="10511" max="10512" width="7.25" style="36" bestFit="1" customWidth="1"/>
    <col min="10513" max="10513" width="9.25" style="36" bestFit="1" customWidth="1"/>
    <col min="10514" max="10514" width="7.25" style="36" bestFit="1" customWidth="1"/>
    <col min="10515" max="10515" width="5.75" style="36"/>
    <col min="10516" max="10518" width="7.25" style="36" bestFit="1" customWidth="1"/>
    <col min="10519" max="10519" width="5.75" style="36"/>
    <col min="10520" max="10520" width="7.25" style="36" bestFit="1" customWidth="1"/>
    <col min="10521" max="10521" width="7.5" style="36" customWidth="1"/>
    <col min="10522" max="10528" width="7.25" style="36" customWidth="1"/>
    <col min="10529" max="10529" width="5.75" style="36"/>
    <col min="10530" max="10530" width="7.25" style="36" bestFit="1" customWidth="1"/>
    <col min="10531" max="10531" width="5.75" style="36"/>
    <col min="10532" max="10532" width="7.25" style="36" bestFit="1" customWidth="1"/>
    <col min="10533" max="10533" width="5.75" style="36"/>
    <col min="10534" max="10534" width="7.25" style="36" bestFit="1" customWidth="1"/>
    <col min="10535" max="10535" width="5.75" style="36"/>
    <col min="10536" max="10536" width="7.25" style="36" bestFit="1" customWidth="1"/>
    <col min="10537" max="10537" width="5.75" style="36"/>
    <col min="10538" max="10538" width="7.25" style="36" bestFit="1" customWidth="1"/>
    <col min="10539" max="10539" width="5.75" style="36"/>
    <col min="10540" max="10540" width="7.25" style="36" bestFit="1" customWidth="1"/>
    <col min="10541" max="10541" width="5.75" style="36"/>
    <col min="10542" max="10542" width="7.25" style="36" bestFit="1" customWidth="1"/>
    <col min="10543" max="10543" width="5.75" style="36"/>
    <col min="10544" max="10544" width="7.25" style="36" bestFit="1" customWidth="1"/>
    <col min="10545" max="10545" width="5.75" style="36"/>
    <col min="10546" max="10546" width="7.25" style="36" bestFit="1" customWidth="1"/>
    <col min="10547" max="10547" width="5.75" style="36"/>
    <col min="10548" max="10548" width="7.25" style="36" bestFit="1" customWidth="1"/>
    <col min="10549" max="10549" width="5.75" style="36"/>
    <col min="10550" max="10550" width="7.25" style="36" bestFit="1" customWidth="1"/>
    <col min="10551" max="10551" width="5.75" style="36"/>
    <col min="10552" max="10552" width="7.25" style="36" bestFit="1" customWidth="1"/>
    <col min="10553" max="10553" width="5.75" style="36"/>
    <col min="10554" max="10556" width="7.25" style="36" bestFit="1" customWidth="1"/>
    <col min="10557" max="10557" width="5.75" style="36"/>
    <col min="10558" max="10558" width="7.25" style="36" bestFit="1" customWidth="1"/>
    <col min="10559" max="10559" width="5.75" style="36"/>
    <col min="10560" max="10560" width="7.25" style="36" bestFit="1" customWidth="1"/>
    <col min="10561" max="10561" width="5.75" style="36"/>
    <col min="10562" max="10562" width="7.25" style="36" bestFit="1" customWidth="1"/>
    <col min="10563" max="10563" width="5.75" style="36"/>
    <col min="10564" max="10564" width="7.25" style="36" bestFit="1" customWidth="1"/>
    <col min="10565" max="10751" width="5.75" style="36"/>
    <col min="10752" max="10752" width="7.25" style="36" bestFit="1" customWidth="1"/>
    <col min="10753" max="10757" width="5.75" style="36"/>
    <col min="10758" max="10758" width="7.25" style="36" bestFit="1" customWidth="1"/>
    <col min="10759" max="10766" width="5.75" style="36"/>
    <col min="10767" max="10768" width="7.25" style="36" bestFit="1" customWidth="1"/>
    <col min="10769" max="10769" width="9.25" style="36" bestFit="1" customWidth="1"/>
    <col min="10770" max="10770" width="7.25" style="36" bestFit="1" customWidth="1"/>
    <col min="10771" max="10771" width="5.75" style="36"/>
    <col min="10772" max="10774" width="7.25" style="36" bestFit="1" customWidth="1"/>
    <col min="10775" max="10775" width="5.75" style="36"/>
    <col min="10776" max="10776" width="7.25" style="36" bestFit="1" customWidth="1"/>
    <col min="10777" max="10777" width="7.5" style="36" customWidth="1"/>
    <col min="10778" max="10784" width="7.25" style="36" customWidth="1"/>
    <col min="10785" max="10785" width="5.75" style="36"/>
    <col min="10786" max="10786" width="7.25" style="36" bestFit="1" customWidth="1"/>
    <col min="10787" max="10787" width="5.75" style="36"/>
    <col min="10788" max="10788" width="7.25" style="36" bestFit="1" customWidth="1"/>
    <col min="10789" max="10789" width="5.75" style="36"/>
    <col min="10790" max="10790" width="7.25" style="36" bestFit="1" customWidth="1"/>
    <col min="10791" max="10791" width="5.75" style="36"/>
    <col min="10792" max="10792" width="7.25" style="36" bestFit="1" customWidth="1"/>
    <col min="10793" max="10793" width="5.75" style="36"/>
    <col min="10794" max="10794" width="7.25" style="36" bestFit="1" customWidth="1"/>
    <col min="10795" max="10795" width="5.75" style="36"/>
    <col min="10796" max="10796" width="7.25" style="36" bestFit="1" customWidth="1"/>
    <col min="10797" max="10797" width="5.75" style="36"/>
    <col min="10798" max="10798" width="7.25" style="36" bestFit="1" customWidth="1"/>
    <col min="10799" max="10799" width="5.75" style="36"/>
    <col min="10800" max="10800" width="7.25" style="36" bestFit="1" customWidth="1"/>
    <col min="10801" max="10801" width="5.75" style="36"/>
    <col min="10802" max="10802" width="7.25" style="36" bestFit="1" customWidth="1"/>
    <col min="10803" max="10803" width="5.75" style="36"/>
    <col min="10804" max="10804" width="7.25" style="36" bestFit="1" customWidth="1"/>
    <col min="10805" max="10805" width="5.75" style="36"/>
    <col min="10806" max="10806" width="7.25" style="36" bestFit="1" customWidth="1"/>
    <col min="10807" max="10807" width="5.75" style="36"/>
    <col min="10808" max="10808" width="7.25" style="36" bestFit="1" customWidth="1"/>
    <col min="10809" max="10809" width="5.75" style="36"/>
    <col min="10810" max="10812" width="7.25" style="36" bestFit="1" customWidth="1"/>
    <col min="10813" max="10813" width="5.75" style="36"/>
    <col min="10814" max="10814" width="7.25" style="36" bestFit="1" customWidth="1"/>
    <col min="10815" max="10815" width="5.75" style="36"/>
    <col min="10816" max="10816" width="7.25" style="36" bestFit="1" customWidth="1"/>
    <col min="10817" max="10817" width="5.75" style="36"/>
    <col min="10818" max="10818" width="7.25" style="36" bestFit="1" customWidth="1"/>
    <col min="10819" max="10819" width="5.75" style="36"/>
    <col min="10820" max="10820" width="7.25" style="36" bestFit="1" customWidth="1"/>
    <col min="10821" max="11007" width="5.75" style="36"/>
    <col min="11008" max="11008" width="7.25" style="36" bestFit="1" customWidth="1"/>
    <col min="11009" max="11013" width="5.75" style="36"/>
    <col min="11014" max="11014" width="7.25" style="36" bestFit="1" customWidth="1"/>
    <col min="11015" max="11022" width="5.75" style="36"/>
    <col min="11023" max="11024" width="7.25" style="36" bestFit="1" customWidth="1"/>
    <col min="11025" max="11025" width="9.25" style="36" bestFit="1" customWidth="1"/>
    <col min="11026" max="11026" width="7.25" style="36" bestFit="1" customWidth="1"/>
    <col min="11027" max="11027" width="5.75" style="36"/>
    <col min="11028" max="11030" width="7.25" style="36" bestFit="1" customWidth="1"/>
    <col min="11031" max="11031" width="5.75" style="36"/>
    <col min="11032" max="11032" width="7.25" style="36" bestFit="1" customWidth="1"/>
    <col min="11033" max="11033" width="7.5" style="36" customWidth="1"/>
    <col min="11034" max="11040" width="7.25" style="36" customWidth="1"/>
    <col min="11041" max="11041" width="5.75" style="36"/>
    <col min="11042" max="11042" width="7.25" style="36" bestFit="1" customWidth="1"/>
    <col min="11043" max="11043" width="5.75" style="36"/>
    <col min="11044" max="11044" width="7.25" style="36" bestFit="1" customWidth="1"/>
    <col min="11045" max="11045" width="5.75" style="36"/>
    <col min="11046" max="11046" width="7.25" style="36" bestFit="1" customWidth="1"/>
    <col min="11047" max="11047" width="5.75" style="36"/>
    <col min="11048" max="11048" width="7.25" style="36" bestFit="1" customWidth="1"/>
    <col min="11049" max="11049" width="5.75" style="36"/>
    <col min="11050" max="11050" width="7.25" style="36" bestFit="1" customWidth="1"/>
    <col min="11051" max="11051" width="5.75" style="36"/>
    <col min="11052" max="11052" width="7.25" style="36" bestFit="1" customWidth="1"/>
    <col min="11053" max="11053" width="5.75" style="36"/>
    <col min="11054" max="11054" width="7.25" style="36" bestFit="1" customWidth="1"/>
    <col min="11055" max="11055" width="5.75" style="36"/>
    <col min="11056" max="11056" width="7.25" style="36" bestFit="1" customWidth="1"/>
    <col min="11057" max="11057" width="5.75" style="36"/>
    <col min="11058" max="11058" width="7.25" style="36" bestFit="1" customWidth="1"/>
    <col min="11059" max="11059" width="5.75" style="36"/>
    <col min="11060" max="11060" width="7.25" style="36" bestFit="1" customWidth="1"/>
    <col min="11061" max="11061" width="5.75" style="36"/>
    <col min="11062" max="11062" width="7.25" style="36" bestFit="1" customWidth="1"/>
    <col min="11063" max="11063" width="5.75" style="36"/>
    <col min="11064" max="11064" width="7.25" style="36" bestFit="1" customWidth="1"/>
    <col min="11065" max="11065" width="5.75" style="36"/>
    <col min="11066" max="11068" width="7.25" style="36" bestFit="1" customWidth="1"/>
    <col min="11069" max="11069" width="5.75" style="36"/>
    <col min="11070" max="11070" width="7.25" style="36" bestFit="1" customWidth="1"/>
    <col min="11071" max="11071" width="5.75" style="36"/>
    <col min="11072" max="11072" width="7.25" style="36" bestFit="1" customWidth="1"/>
    <col min="11073" max="11073" width="5.75" style="36"/>
    <col min="11074" max="11074" width="7.25" style="36" bestFit="1" customWidth="1"/>
    <col min="11075" max="11075" width="5.75" style="36"/>
    <col min="11076" max="11076" width="7.25" style="36" bestFit="1" customWidth="1"/>
    <col min="11077" max="11263" width="5.75" style="36"/>
    <col min="11264" max="11264" width="7.25" style="36" bestFit="1" customWidth="1"/>
    <col min="11265" max="11269" width="5.75" style="36"/>
    <col min="11270" max="11270" width="7.25" style="36" bestFit="1" customWidth="1"/>
    <col min="11271" max="11278" width="5.75" style="36"/>
    <col min="11279" max="11280" width="7.25" style="36" bestFit="1" customWidth="1"/>
    <col min="11281" max="11281" width="9.25" style="36" bestFit="1" customWidth="1"/>
    <col min="11282" max="11282" width="7.25" style="36" bestFit="1" customWidth="1"/>
    <col min="11283" max="11283" width="5.75" style="36"/>
    <col min="11284" max="11286" width="7.25" style="36" bestFit="1" customWidth="1"/>
    <col min="11287" max="11287" width="5.75" style="36"/>
    <col min="11288" max="11288" width="7.25" style="36" bestFit="1" customWidth="1"/>
    <col min="11289" max="11289" width="7.5" style="36" customWidth="1"/>
    <col min="11290" max="11296" width="7.25" style="36" customWidth="1"/>
    <col min="11297" max="11297" width="5.75" style="36"/>
    <col min="11298" max="11298" width="7.25" style="36" bestFit="1" customWidth="1"/>
    <col min="11299" max="11299" width="5.75" style="36"/>
    <col min="11300" max="11300" width="7.25" style="36" bestFit="1" customWidth="1"/>
    <col min="11301" max="11301" width="5.75" style="36"/>
    <col min="11302" max="11302" width="7.25" style="36" bestFit="1" customWidth="1"/>
    <col min="11303" max="11303" width="5.75" style="36"/>
    <col min="11304" max="11304" width="7.25" style="36" bestFit="1" customWidth="1"/>
    <col min="11305" max="11305" width="5.75" style="36"/>
    <col min="11306" max="11306" width="7.25" style="36" bestFit="1" customWidth="1"/>
    <col min="11307" max="11307" width="5.75" style="36"/>
    <col min="11308" max="11308" width="7.25" style="36" bestFit="1" customWidth="1"/>
    <col min="11309" max="11309" width="5.75" style="36"/>
    <col min="11310" max="11310" width="7.25" style="36" bestFit="1" customWidth="1"/>
    <col min="11311" max="11311" width="5.75" style="36"/>
    <col min="11312" max="11312" width="7.25" style="36" bestFit="1" customWidth="1"/>
    <col min="11313" max="11313" width="5.75" style="36"/>
    <col min="11314" max="11314" width="7.25" style="36" bestFit="1" customWidth="1"/>
    <col min="11315" max="11315" width="5.75" style="36"/>
    <col min="11316" max="11316" width="7.25" style="36" bestFit="1" customWidth="1"/>
    <col min="11317" max="11317" width="5.75" style="36"/>
    <col min="11318" max="11318" width="7.25" style="36" bestFit="1" customWidth="1"/>
    <col min="11319" max="11319" width="5.75" style="36"/>
    <col min="11320" max="11320" width="7.25" style="36" bestFit="1" customWidth="1"/>
    <col min="11321" max="11321" width="5.75" style="36"/>
    <col min="11322" max="11324" width="7.25" style="36" bestFit="1" customWidth="1"/>
    <col min="11325" max="11325" width="5.75" style="36"/>
    <col min="11326" max="11326" width="7.25" style="36" bestFit="1" customWidth="1"/>
    <col min="11327" max="11327" width="5.75" style="36"/>
    <col min="11328" max="11328" width="7.25" style="36" bestFit="1" customWidth="1"/>
    <col min="11329" max="11329" width="5.75" style="36"/>
    <col min="11330" max="11330" width="7.25" style="36" bestFit="1" customWidth="1"/>
    <col min="11331" max="11331" width="5.75" style="36"/>
    <col min="11332" max="11332" width="7.25" style="36" bestFit="1" customWidth="1"/>
    <col min="11333" max="11519" width="5.75" style="36"/>
    <col min="11520" max="11520" width="7.25" style="36" bestFit="1" customWidth="1"/>
    <col min="11521" max="11525" width="5.75" style="36"/>
    <col min="11526" max="11526" width="7.25" style="36" bestFit="1" customWidth="1"/>
    <col min="11527" max="11534" width="5.75" style="36"/>
    <col min="11535" max="11536" width="7.25" style="36" bestFit="1" customWidth="1"/>
    <col min="11537" max="11537" width="9.25" style="36" bestFit="1" customWidth="1"/>
    <col min="11538" max="11538" width="7.25" style="36" bestFit="1" customWidth="1"/>
    <col min="11539" max="11539" width="5.75" style="36"/>
    <col min="11540" max="11542" width="7.25" style="36" bestFit="1" customWidth="1"/>
    <col min="11543" max="11543" width="5.75" style="36"/>
    <col min="11544" max="11544" width="7.25" style="36" bestFit="1" customWidth="1"/>
    <col min="11545" max="11545" width="7.5" style="36" customWidth="1"/>
    <col min="11546" max="11552" width="7.25" style="36" customWidth="1"/>
    <col min="11553" max="11553" width="5.75" style="36"/>
    <col min="11554" max="11554" width="7.25" style="36" bestFit="1" customWidth="1"/>
    <col min="11555" max="11555" width="5.75" style="36"/>
    <col min="11556" max="11556" width="7.25" style="36" bestFit="1" customWidth="1"/>
    <col min="11557" max="11557" width="5.75" style="36"/>
    <col min="11558" max="11558" width="7.25" style="36" bestFit="1" customWidth="1"/>
    <col min="11559" max="11559" width="5.75" style="36"/>
    <col min="11560" max="11560" width="7.25" style="36" bestFit="1" customWidth="1"/>
    <col min="11561" max="11561" width="5.75" style="36"/>
    <col min="11562" max="11562" width="7.25" style="36" bestFit="1" customWidth="1"/>
    <col min="11563" max="11563" width="5.75" style="36"/>
    <col min="11564" max="11564" width="7.25" style="36" bestFit="1" customWidth="1"/>
    <col min="11565" max="11565" width="5.75" style="36"/>
    <col min="11566" max="11566" width="7.25" style="36" bestFit="1" customWidth="1"/>
    <col min="11567" max="11567" width="5.75" style="36"/>
    <col min="11568" max="11568" width="7.25" style="36" bestFit="1" customWidth="1"/>
    <col min="11569" max="11569" width="5.75" style="36"/>
    <col min="11570" max="11570" width="7.25" style="36" bestFit="1" customWidth="1"/>
    <col min="11571" max="11571" width="5.75" style="36"/>
    <col min="11572" max="11572" width="7.25" style="36" bestFit="1" customWidth="1"/>
    <col min="11573" max="11573" width="5.75" style="36"/>
    <col min="11574" max="11574" width="7.25" style="36" bestFit="1" customWidth="1"/>
    <col min="11575" max="11575" width="5.75" style="36"/>
    <col min="11576" max="11576" width="7.25" style="36" bestFit="1" customWidth="1"/>
    <col min="11577" max="11577" width="5.75" style="36"/>
    <col min="11578" max="11580" width="7.25" style="36" bestFit="1" customWidth="1"/>
    <col min="11581" max="11581" width="5.75" style="36"/>
    <col min="11582" max="11582" width="7.25" style="36" bestFit="1" customWidth="1"/>
    <col min="11583" max="11583" width="5.75" style="36"/>
    <col min="11584" max="11584" width="7.25" style="36" bestFit="1" customWidth="1"/>
    <col min="11585" max="11585" width="5.75" style="36"/>
    <col min="11586" max="11586" width="7.25" style="36" bestFit="1" customWidth="1"/>
    <col min="11587" max="11587" width="5.75" style="36"/>
    <col min="11588" max="11588" width="7.25" style="36" bestFit="1" customWidth="1"/>
    <col min="11589" max="11775" width="5.75" style="36"/>
    <col min="11776" max="11776" width="7.25" style="36" bestFit="1" customWidth="1"/>
    <col min="11777" max="11781" width="5.75" style="36"/>
    <col min="11782" max="11782" width="7.25" style="36" bestFit="1" customWidth="1"/>
    <col min="11783" max="11790" width="5.75" style="36"/>
    <col min="11791" max="11792" width="7.25" style="36" bestFit="1" customWidth="1"/>
    <col min="11793" max="11793" width="9.25" style="36" bestFit="1" customWidth="1"/>
    <col min="11794" max="11794" width="7.25" style="36" bestFit="1" customWidth="1"/>
    <col min="11795" max="11795" width="5.75" style="36"/>
    <col min="11796" max="11798" width="7.25" style="36" bestFit="1" customWidth="1"/>
    <col min="11799" max="11799" width="5.75" style="36"/>
    <col min="11800" max="11800" width="7.25" style="36" bestFit="1" customWidth="1"/>
    <col min="11801" max="11801" width="7.5" style="36" customWidth="1"/>
    <col min="11802" max="11808" width="7.25" style="36" customWidth="1"/>
    <col min="11809" max="11809" width="5.75" style="36"/>
    <col min="11810" max="11810" width="7.25" style="36" bestFit="1" customWidth="1"/>
    <col min="11811" max="11811" width="5.75" style="36"/>
    <col min="11812" max="11812" width="7.25" style="36" bestFit="1" customWidth="1"/>
    <col min="11813" max="11813" width="5.75" style="36"/>
    <col min="11814" max="11814" width="7.25" style="36" bestFit="1" customWidth="1"/>
    <col min="11815" max="11815" width="5.75" style="36"/>
    <col min="11816" max="11816" width="7.25" style="36" bestFit="1" customWidth="1"/>
    <col min="11817" max="11817" width="5.75" style="36"/>
    <col min="11818" max="11818" width="7.25" style="36" bestFit="1" customWidth="1"/>
    <col min="11819" max="11819" width="5.75" style="36"/>
    <col min="11820" max="11820" width="7.25" style="36" bestFit="1" customWidth="1"/>
    <col min="11821" max="11821" width="5.75" style="36"/>
    <col min="11822" max="11822" width="7.25" style="36" bestFit="1" customWidth="1"/>
    <col min="11823" max="11823" width="5.75" style="36"/>
    <col min="11824" max="11824" width="7.25" style="36" bestFit="1" customWidth="1"/>
    <col min="11825" max="11825" width="5.75" style="36"/>
    <col min="11826" max="11826" width="7.25" style="36" bestFit="1" customWidth="1"/>
    <col min="11827" max="11827" width="5.75" style="36"/>
    <col min="11828" max="11828" width="7.25" style="36" bestFit="1" customWidth="1"/>
    <col min="11829" max="11829" width="5.75" style="36"/>
    <col min="11830" max="11830" width="7.25" style="36" bestFit="1" customWidth="1"/>
    <col min="11831" max="11831" width="5.75" style="36"/>
    <col min="11832" max="11832" width="7.25" style="36" bestFit="1" customWidth="1"/>
    <col min="11833" max="11833" width="5.75" style="36"/>
    <col min="11834" max="11836" width="7.25" style="36" bestFit="1" customWidth="1"/>
    <col min="11837" max="11837" width="5.75" style="36"/>
    <col min="11838" max="11838" width="7.25" style="36" bestFit="1" customWidth="1"/>
    <col min="11839" max="11839" width="5.75" style="36"/>
    <col min="11840" max="11840" width="7.25" style="36" bestFit="1" customWidth="1"/>
    <col min="11841" max="11841" width="5.75" style="36"/>
    <col min="11842" max="11842" width="7.25" style="36" bestFit="1" customWidth="1"/>
    <col min="11843" max="11843" width="5.75" style="36"/>
    <col min="11844" max="11844" width="7.25" style="36" bestFit="1" customWidth="1"/>
    <col min="11845" max="12031" width="5.75" style="36"/>
    <col min="12032" max="12032" width="7.25" style="36" bestFit="1" customWidth="1"/>
    <col min="12033" max="12037" width="5.75" style="36"/>
    <col min="12038" max="12038" width="7.25" style="36" bestFit="1" customWidth="1"/>
    <col min="12039" max="12046" width="5.75" style="36"/>
    <col min="12047" max="12048" width="7.25" style="36" bestFit="1" customWidth="1"/>
    <col min="12049" max="12049" width="9.25" style="36" bestFit="1" customWidth="1"/>
    <col min="12050" max="12050" width="7.25" style="36" bestFit="1" customWidth="1"/>
    <col min="12051" max="12051" width="5.75" style="36"/>
    <col min="12052" max="12054" width="7.25" style="36" bestFit="1" customWidth="1"/>
    <col min="12055" max="12055" width="5.75" style="36"/>
    <col min="12056" max="12056" width="7.25" style="36" bestFit="1" customWidth="1"/>
    <col min="12057" max="12057" width="7.5" style="36" customWidth="1"/>
    <col min="12058" max="12064" width="7.25" style="36" customWidth="1"/>
    <col min="12065" max="12065" width="5.75" style="36"/>
    <col min="12066" max="12066" width="7.25" style="36" bestFit="1" customWidth="1"/>
    <col min="12067" max="12067" width="5.75" style="36"/>
    <col min="12068" max="12068" width="7.25" style="36" bestFit="1" customWidth="1"/>
    <col min="12069" max="12069" width="5.75" style="36"/>
    <col min="12070" max="12070" width="7.25" style="36" bestFit="1" customWidth="1"/>
    <col min="12071" max="12071" width="5.75" style="36"/>
    <col min="12072" max="12072" width="7.25" style="36" bestFit="1" customWidth="1"/>
    <col min="12073" max="12073" width="5.75" style="36"/>
    <col min="12074" max="12074" width="7.25" style="36" bestFit="1" customWidth="1"/>
    <col min="12075" max="12075" width="5.75" style="36"/>
    <col min="12076" max="12076" width="7.25" style="36" bestFit="1" customWidth="1"/>
    <col min="12077" max="12077" width="5.75" style="36"/>
    <col min="12078" max="12078" width="7.25" style="36" bestFit="1" customWidth="1"/>
    <col min="12079" max="12079" width="5.75" style="36"/>
    <col min="12080" max="12080" width="7.25" style="36" bestFit="1" customWidth="1"/>
    <col min="12081" max="12081" width="5.75" style="36"/>
    <col min="12082" max="12082" width="7.25" style="36" bestFit="1" customWidth="1"/>
    <col min="12083" max="12083" width="5.75" style="36"/>
    <col min="12084" max="12084" width="7.25" style="36" bestFit="1" customWidth="1"/>
    <col min="12085" max="12085" width="5.75" style="36"/>
    <col min="12086" max="12086" width="7.25" style="36" bestFit="1" customWidth="1"/>
    <col min="12087" max="12087" width="5.75" style="36"/>
    <col min="12088" max="12088" width="7.25" style="36" bestFit="1" customWidth="1"/>
    <col min="12089" max="12089" width="5.75" style="36"/>
    <col min="12090" max="12092" width="7.25" style="36" bestFit="1" customWidth="1"/>
    <col min="12093" max="12093" width="5.75" style="36"/>
    <col min="12094" max="12094" width="7.25" style="36" bestFit="1" customWidth="1"/>
    <col min="12095" max="12095" width="5.75" style="36"/>
    <col min="12096" max="12096" width="7.25" style="36" bestFit="1" customWidth="1"/>
    <col min="12097" max="12097" width="5.75" style="36"/>
    <col min="12098" max="12098" width="7.25" style="36" bestFit="1" customWidth="1"/>
    <col min="12099" max="12099" width="5.75" style="36"/>
    <col min="12100" max="12100" width="7.25" style="36" bestFit="1" customWidth="1"/>
    <col min="12101" max="12287" width="5.75" style="36"/>
    <col min="12288" max="12288" width="7.25" style="36" bestFit="1" customWidth="1"/>
    <col min="12289" max="12293" width="5.75" style="36"/>
    <col min="12294" max="12294" width="7.25" style="36" bestFit="1" customWidth="1"/>
    <col min="12295" max="12302" width="5.75" style="36"/>
    <col min="12303" max="12304" width="7.25" style="36" bestFit="1" customWidth="1"/>
    <col min="12305" max="12305" width="9.25" style="36" bestFit="1" customWidth="1"/>
    <col min="12306" max="12306" width="7.25" style="36" bestFit="1" customWidth="1"/>
    <col min="12307" max="12307" width="5.75" style="36"/>
    <col min="12308" max="12310" width="7.25" style="36" bestFit="1" customWidth="1"/>
    <col min="12311" max="12311" width="5.75" style="36"/>
    <col min="12312" max="12312" width="7.25" style="36" bestFit="1" customWidth="1"/>
    <col min="12313" max="12313" width="7.5" style="36" customWidth="1"/>
    <col min="12314" max="12320" width="7.25" style="36" customWidth="1"/>
    <col min="12321" max="12321" width="5.75" style="36"/>
    <col min="12322" max="12322" width="7.25" style="36" bestFit="1" customWidth="1"/>
    <col min="12323" max="12323" width="5.75" style="36"/>
    <col min="12324" max="12324" width="7.25" style="36" bestFit="1" customWidth="1"/>
    <col min="12325" max="12325" width="5.75" style="36"/>
    <col min="12326" max="12326" width="7.25" style="36" bestFit="1" customWidth="1"/>
    <col min="12327" max="12327" width="5.75" style="36"/>
    <col min="12328" max="12328" width="7.25" style="36" bestFit="1" customWidth="1"/>
    <col min="12329" max="12329" width="5.75" style="36"/>
    <col min="12330" max="12330" width="7.25" style="36" bestFit="1" customWidth="1"/>
    <col min="12331" max="12331" width="5.75" style="36"/>
    <col min="12332" max="12332" width="7.25" style="36" bestFit="1" customWidth="1"/>
    <col min="12333" max="12333" width="5.75" style="36"/>
    <col min="12334" max="12334" width="7.25" style="36" bestFit="1" customWidth="1"/>
    <col min="12335" max="12335" width="5.75" style="36"/>
    <col min="12336" max="12336" width="7.25" style="36" bestFit="1" customWidth="1"/>
    <col min="12337" max="12337" width="5.75" style="36"/>
    <col min="12338" max="12338" width="7.25" style="36" bestFit="1" customWidth="1"/>
    <col min="12339" max="12339" width="5.75" style="36"/>
    <col min="12340" max="12340" width="7.25" style="36" bestFit="1" customWidth="1"/>
    <col min="12341" max="12341" width="5.75" style="36"/>
    <col min="12342" max="12342" width="7.25" style="36" bestFit="1" customWidth="1"/>
    <col min="12343" max="12343" width="5.75" style="36"/>
    <col min="12344" max="12344" width="7.25" style="36" bestFit="1" customWidth="1"/>
    <col min="12345" max="12345" width="5.75" style="36"/>
    <col min="12346" max="12348" width="7.25" style="36" bestFit="1" customWidth="1"/>
    <col min="12349" max="12349" width="5.75" style="36"/>
    <col min="12350" max="12350" width="7.25" style="36" bestFit="1" customWidth="1"/>
    <col min="12351" max="12351" width="5.75" style="36"/>
    <col min="12352" max="12352" width="7.25" style="36" bestFit="1" customWidth="1"/>
    <col min="12353" max="12353" width="5.75" style="36"/>
    <col min="12354" max="12354" width="7.25" style="36" bestFit="1" customWidth="1"/>
    <col min="12355" max="12355" width="5.75" style="36"/>
    <col min="12356" max="12356" width="7.25" style="36" bestFit="1" customWidth="1"/>
    <col min="12357" max="12543" width="5.75" style="36"/>
    <col min="12544" max="12544" width="7.25" style="36" bestFit="1" customWidth="1"/>
    <col min="12545" max="12549" width="5.75" style="36"/>
    <col min="12550" max="12550" width="7.25" style="36" bestFit="1" customWidth="1"/>
    <col min="12551" max="12558" width="5.75" style="36"/>
    <col min="12559" max="12560" width="7.25" style="36" bestFit="1" customWidth="1"/>
    <col min="12561" max="12561" width="9.25" style="36" bestFit="1" customWidth="1"/>
    <col min="12562" max="12562" width="7.25" style="36" bestFit="1" customWidth="1"/>
    <col min="12563" max="12563" width="5.75" style="36"/>
    <col min="12564" max="12566" width="7.25" style="36" bestFit="1" customWidth="1"/>
    <col min="12567" max="12567" width="5.75" style="36"/>
    <col min="12568" max="12568" width="7.25" style="36" bestFit="1" customWidth="1"/>
    <col min="12569" max="12569" width="7.5" style="36" customWidth="1"/>
    <col min="12570" max="12576" width="7.25" style="36" customWidth="1"/>
    <col min="12577" max="12577" width="5.75" style="36"/>
    <col min="12578" max="12578" width="7.25" style="36" bestFit="1" customWidth="1"/>
    <col min="12579" max="12579" width="5.75" style="36"/>
    <col min="12580" max="12580" width="7.25" style="36" bestFit="1" customWidth="1"/>
    <col min="12581" max="12581" width="5.75" style="36"/>
    <col min="12582" max="12582" width="7.25" style="36" bestFit="1" customWidth="1"/>
    <col min="12583" max="12583" width="5.75" style="36"/>
    <col min="12584" max="12584" width="7.25" style="36" bestFit="1" customWidth="1"/>
    <col min="12585" max="12585" width="5.75" style="36"/>
    <col min="12586" max="12586" width="7.25" style="36" bestFit="1" customWidth="1"/>
    <col min="12587" max="12587" width="5.75" style="36"/>
    <col min="12588" max="12588" width="7.25" style="36" bestFit="1" customWidth="1"/>
    <col min="12589" max="12589" width="5.75" style="36"/>
    <col min="12590" max="12590" width="7.25" style="36" bestFit="1" customWidth="1"/>
    <col min="12591" max="12591" width="5.75" style="36"/>
    <col min="12592" max="12592" width="7.25" style="36" bestFit="1" customWidth="1"/>
    <col min="12593" max="12593" width="5.75" style="36"/>
    <col min="12594" max="12594" width="7.25" style="36" bestFit="1" customWidth="1"/>
    <col min="12595" max="12595" width="5.75" style="36"/>
    <col min="12596" max="12596" width="7.25" style="36" bestFit="1" customWidth="1"/>
    <col min="12597" max="12597" width="5.75" style="36"/>
    <col min="12598" max="12598" width="7.25" style="36" bestFit="1" customWidth="1"/>
    <col min="12599" max="12599" width="5.75" style="36"/>
    <col min="12600" max="12600" width="7.25" style="36" bestFit="1" customWidth="1"/>
    <col min="12601" max="12601" width="5.75" style="36"/>
    <col min="12602" max="12604" width="7.25" style="36" bestFit="1" customWidth="1"/>
    <col min="12605" max="12605" width="5.75" style="36"/>
    <col min="12606" max="12606" width="7.25" style="36" bestFit="1" customWidth="1"/>
    <col min="12607" max="12607" width="5.75" style="36"/>
    <col min="12608" max="12608" width="7.25" style="36" bestFit="1" customWidth="1"/>
    <col min="12609" max="12609" width="5.75" style="36"/>
    <col min="12610" max="12610" width="7.25" style="36" bestFit="1" customWidth="1"/>
    <col min="12611" max="12611" width="5.75" style="36"/>
    <col min="12612" max="12612" width="7.25" style="36" bestFit="1" customWidth="1"/>
    <col min="12613" max="12799" width="5.75" style="36"/>
    <col min="12800" max="12800" width="7.25" style="36" bestFit="1" customWidth="1"/>
    <col min="12801" max="12805" width="5.75" style="36"/>
    <col min="12806" max="12806" width="7.25" style="36" bestFit="1" customWidth="1"/>
    <col min="12807" max="12814" width="5.75" style="36"/>
    <col min="12815" max="12816" width="7.25" style="36" bestFit="1" customWidth="1"/>
    <col min="12817" max="12817" width="9.25" style="36" bestFit="1" customWidth="1"/>
    <col min="12818" max="12818" width="7.25" style="36" bestFit="1" customWidth="1"/>
    <col min="12819" max="12819" width="5.75" style="36"/>
    <col min="12820" max="12822" width="7.25" style="36" bestFit="1" customWidth="1"/>
    <col min="12823" max="12823" width="5.75" style="36"/>
    <col min="12824" max="12824" width="7.25" style="36" bestFit="1" customWidth="1"/>
    <col min="12825" max="12825" width="7.5" style="36" customWidth="1"/>
    <col min="12826" max="12832" width="7.25" style="36" customWidth="1"/>
    <col min="12833" max="12833" width="5.75" style="36"/>
    <col min="12834" max="12834" width="7.25" style="36" bestFit="1" customWidth="1"/>
    <col min="12835" max="12835" width="5.75" style="36"/>
    <col min="12836" max="12836" width="7.25" style="36" bestFit="1" customWidth="1"/>
    <col min="12837" max="12837" width="5.75" style="36"/>
    <col min="12838" max="12838" width="7.25" style="36" bestFit="1" customWidth="1"/>
    <col min="12839" max="12839" width="5.75" style="36"/>
    <col min="12840" max="12840" width="7.25" style="36" bestFit="1" customWidth="1"/>
    <col min="12841" max="12841" width="5.75" style="36"/>
    <col min="12842" max="12842" width="7.25" style="36" bestFit="1" customWidth="1"/>
    <col min="12843" max="12843" width="5.75" style="36"/>
    <col min="12844" max="12844" width="7.25" style="36" bestFit="1" customWidth="1"/>
    <col min="12845" max="12845" width="5.75" style="36"/>
    <col min="12846" max="12846" width="7.25" style="36" bestFit="1" customWidth="1"/>
    <col min="12847" max="12847" width="5.75" style="36"/>
    <col min="12848" max="12848" width="7.25" style="36" bestFit="1" customWidth="1"/>
    <col min="12849" max="12849" width="5.75" style="36"/>
    <col min="12850" max="12850" width="7.25" style="36" bestFit="1" customWidth="1"/>
    <col min="12851" max="12851" width="5.75" style="36"/>
    <col min="12852" max="12852" width="7.25" style="36" bestFit="1" customWidth="1"/>
    <col min="12853" max="12853" width="5.75" style="36"/>
    <col min="12854" max="12854" width="7.25" style="36" bestFit="1" customWidth="1"/>
    <col min="12855" max="12855" width="5.75" style="36"/>
    <col min="12856" max="12856" width="7.25" style="36" bestFit="1" customWidth="1"/>
    <col min="12857" max="12857" width="5.75" style="36"/>
    <col min="12858" max="12860" width="7.25" style="36" bestFit="1" customWidth="1"/>
    <col min="12861" max="12861" width="5.75" style="36"/>
    <col min="12862" max="12862" width="7.25" style="36" bestFit="1" customWidth="1"/>
    <col min="12863" max="12863" width="5.75" style="36"/>
    <col min="12864" max="12864" width="7.25" style="36" bestFit="1" customWidth="1"/>
    <col min="12865" max="12865" width="5.75" style="36"/>
    <col min="12866" max="12866" width="7.25" style="36" bestFit="1" customWidth="1"/>
    <col min="12867" max="12867" width="5.75" style="36"/>
    <col min="12868" max="12868" width="7.25" style="36" bestFit="1" customWidth="1"/>
    <col min="12869" max="13055" width="5.75" style="36"/>
    <col min="13056" max="13056" width="7.25" style="36" bestFit="1" customWidth="1"/>
    <col min="13057" max="13061" width="5.75" style="36"/>
    <col min="13062" max="13062" width="7.25" style="36" bestFit="1" customWidth="1"/>
    <col min="13063" max="13070" width="5.75" style="36"/>
    <col min="13071" max="13072" width="7.25" style="36" bestFit="1" customWidth="1"/>
    <col min="13073" max="13073" width="9.25" style="36" bestFit="1" customWidth="1"/>
    <col min="13074" max="13074" width="7.25" style="36" bestFit="1" customWidth="1"/>
    <col min="13075" max="13075" width="5.75" style="36"/>
    <col min="13076" max="13078" width="7.25" style="36" bestFit="1" customWidth="1"/>
    <col min="13079" max="13079" width="5.75" style="36"/>
    <col min="13080" max="13080" width="7.25" style="36" bestFit="1" customWidth="1"/>
    <col min="13081" max="13081" width="7.5" style="36" customWidth="1"/>
    <col min="13082" max="13088" width="7.25" style="36" customWidth="1"/>
    <col min="13089" max="13089" width="5.75" style="36"/>
    <col min="13090" max="13090" width="7.25" style="36" bestFit="1" customWidth="1"/>
    <col min="13091" max="13091" width="5.75" style="36"/>
    <col min="13092" max="13092" width="7.25" style="36" bestFit="1" customWidth="1"/>
    <col min="13093" max="13093" width="5.75" style="36"/>
    <col min="13094" max="13094" width="7.25" style="36" bestFit="1" customWidth="1"/>
    <col min="13095" max="13095" width="5.75" style="36"/>
    <col min="13096" max="13096" width="7.25" style="36" bestFit="1" customWidth="1"/>
    <col min="13097" max="13097" width="5.75" style="36"/>
    <col min="13098" max="13098" width="7.25" style="36" bestFit="1" customWidth="1"/>
    <col min="13099" max="13099" width="5.75" style="36"/>
    <col min="13100" max="13100" width="7.25" style="36" bestFit="1" customWidth="1"/>
    <col min="13101" max="13101" width="5.75" style="36"/>
    <col min="13102" max="13102" width="7.25" style="36" bestFit="1" customWidth="1"/>
    <col min="13103" max="13103" width="5.75" style="36"/>
    <col min="13104" max="13104" width="7.25" style="36" bestFit="1" customWidth="1"/>
    <col min="13105" max="13105" width="5.75" style="36"/>
    <col min="13106" max="13106" width="7.25" style="36" bestFit="1" customWidth="1"/>
    <col min="13107" max="13107" width="5.75" style="36"/>
    <col min="13108" max="13108" width="7.25" style="36" bestFit="1" customWidth="1"/>
    <col min="13109" max="13109" width="5.75" style="36"/>
    <col min="13110" max="13110" width="7.25" style="36" bestFit="1" customWidth="1"/>
    <col min="13111" max="13111" width="5.75" style="36"/>
    <col min="13112" max="13112" width="7.25" style="36" bestFit="1" customWidth="1"/>
    <col min="13113" max="13113" width="5.75" style="36"/>
    <col min="13114" max="13116" width="7.25" style="36" bestFit="1" customWidth="1"/>
    <col min="13117" max="13117" width="5.75" style="36"/>
    <col min="13118" max="13118" width="7.25" style="36" bestFit="1" customWidth="1"/>
    <col min="13119" max="13119" width="5.75" style="36"/>
    <col min="13120" max="13120" width="7.25" style="36" bestFit="1" customWidth="1"/>
    <col min="13121" max="13121" width="5.75" style="36"/>
    <col min="13122" max="13122" width="7.25" style="36" bestFit="1" customWidth="1"/>
    <col min="13123" max="13123" width="5.75" style="36"/>
    <col min="13124" max="13124" width="7.25" style="36" bestFit="1" customWidth="1"/>
    <col min="13125" max="13311" width="5.75" style="36"/>
    <col min="13312" max="13312" width="7.25" style="36" bestFit="1" customWidth="1"/>
    <col min="13313" max="13317" width="5.75" style="36"/>
    <col min="13318" max="13318" width="7.25" style="36" bestFit="1" customWidth="1"/>
    <col min="13319" max="13326" width="5.75" style="36"/>
    <col min="13327" max="13328" width="7.25" style="36" bestFit="1" customWidth="1"/>
    <col min="13329" max="13329" width="9.25" style="36" bestFit="1" customWidth="1"/>
    <col min="13330" max="13330" width="7.25" style="36" bestFit="1" customWidth="1"/>
    <col min="13331" max="13331" width="5.75" style="36"/>
    <col min="13332" max="13334" width="7.25" style="36" bestFit="1" customWidth="1"/>
    <col min="13335" max="13335" width="5.75" style="36"/>
    <col min="13336" max="13336" width="7.25" style="36" bestFit="1" customWidth="1"/>
    <col min="13337" max="13337" width="7.5" style="36" customWidth="1"/>
    <col min="13338" max="13344" width="7.25" style="36" customWidth="1"/>
    <col min="13345" max="13345" width="5.75" style="36"/>
    <col min="13346" max="13346" width="7.25" style="36" bestFit="1" customWidth="1"/>
    <col min="13347" max="13347" width="5.75" style="36"/>
    <col min="13348" max="13348" width="7.25" style="36" bestFit="1" customWidth="1"/>
    <col min="13349" max="13349" width="5.75" style="36"/>
    <col min="13350" max="13350" width="7.25" style="36" bestFit="1" customWidth="1"/>
    <col min="13351" max="13351" width="5.75" style="36"/>
    <col min="13352" max="13352" width="7.25" style="36" bestFit="1" customWidth="1"/>
    <col min="13353" max="13353" width="5.75" style="36"/>
    <col min="13354" max="13354" width="7.25" style="36" bestFit="1" customWidth="1"/>
    <col min="13355" max="13355" width="5.75" style="36"/>
    <col min="13356" max="13356" width="7.25" style="36" bestFit="1" customWidth="1"/>
    <col min="13357" max="13357" width="5.75" style="36"/>
    <col min="13358" max="13358" width="7.25" style="36" bestFit="1" customWidth="1"/>
    <col min="13359" max="13359" width="5.75" style="36"/>
    <col min="13360" max="13360" width="7.25" style="36" bestFit="1" customWidth="1"/>
    <col min="13361" max="13361" width="5.75" style="36"/>
    <col min="13362" max="13362" width="7.25" style="36" bestFit="1" customWidth="1"/>
    <col min="13363" max="13363" width="5.75" style="36"/>
    <col min="13364" max="13364" width="7.25" style="36" bestFit="1" customWidth="1"/>
    <col min="13365" max="13365" width="5.75" style="36"/>
    <col min="13366" max="13366" width="7.25" style="36" bestFit="1" customWidth="1"/>
    <col min="13367" max="13367" width="5.75" style="36"/>
    <col min="13368" max="13368" width="7.25" style="36" bestFit="1" customWidth="1"/>
    <col min="13369" max="13369" width="5.75" style="36"/>
    <col min="13370" max="13372" width="7.25" style="36" bestFit="1" customWidth="1"/>
    <col min="13373" max="13373" width="5.75" style="36"/>
    <col min="13374" max="13374" width="7.25" style="36" bestFit="1" customWidth="1"/>
    <col min="13375" max="13375" width="5.75" style="36"/>
    <col min="13376" max="13376" width="7.25" style="36" bestFit="1" customWidth="1"/>
    <col min="13377" max="13377" width="5.75" style="36"/>
    <col min="13378" max="13378" width="7.25" style="36" bestFit="1" customWidth="1"/>
    <col min="13379" max="13379" width="5.75" style="36"/>
    <col min="13380" max="13380" width="7.25" style="36" bestFit="1" customWidth="1"/>
    <col min="13381" max="13567" width="5.75" style="36"/>
    <col min="13568" max="13568" width="7.25" style="36" bestFit="1" customWidth="1"/>
    <col min="13569" max="13573" width="5.75" style="36"/>
    <col min="13574" max="13574" width="7.25" style="36" bestFit="1" customWidth="1"/>
    <col min="13575" max="13582" width="5.75" style="36"/>
    <col min="13583" max="13584" width="7.25" style="36" bestFit="1" customWidth="1"/>
    <col min="13585" max="13585" width="9.25" style="36" bestFit="1" customWidth="1"/>
    <col min="13586" max="13586" width="7.25" style="36" bestFit="1" customWidth="1"/>
    <col min="13587" max="13587" width="5.75" style="36"/>
    <col min="13588" max="13590" width="7.25" style="36" bestFit="1" customWidth="1"/>
    <col min="13591" max="13591" width="5.75" style="36"/>
    <col min="13592" max="13592" width="7.25" style="36" bestFit="1" customWidth="1"/>
    <col min="13593" max="13593" width="7.5" style="36" customWidth="1"/>
    <col min="13594" max="13600" width="7.25" style="36" customWidth="1"/>
    <col min="13601" max="13601" width="5.75" style="36"/>
    <col min="13602" max="13602" width="7.25" style="36" bestFit="1" customWidth="1"/>
    <col min="13603" max="13603" width="5.75" style="36"/>
    <col min="13604" max="13604" width="7.25" style="36" bestFit="1" customWidth="1"/>
    <col min="13605" max="13605" width="5.75" style="36"/>
    <col min="13606" max="13606" width="7.25" style="36" bestFit="1" customWidth="1"/>
    <col min="13607" max="13607" width="5.75" style="36"/>
    <col min="13608" max="13608" width="7.25" style="36" bestFit="1" customWidth="1"/>
    <col min="13609" max="13609" width="5.75" style="36"/>
    <col min="13610" max="13610" width="7.25" style="36" bestFit="1" customWidth="1"/>
    <col min="13611" max="13611" width="5.75" style="36"/>
    <col min="13612" max="13612" width="7.25" style="36" bestFit="1" customWidth="1"/>
    <col min="13613" max="13613" width="5.75" style="36"/>
    <col min="13614" max="13614" width="7.25" style="36" bestFit="1" customWidth="1"/>
    <col min="13615" max="13615" width="5.75" style="36"/>
    <col min="13616" max="13616" width="7.25" style="36" bestFit="1" customWidth="1"/>
    <col min="13617" max="13617" width="5.75" style="36"/>
    <col min="13618" max="13618" width="7.25" style="36" bestFit="1" customWidth="1"/>
    <col min="13619" max="13619" width="5.75" style="36"/>
    <col min="13620" max="13620" width="7.25" style="36" bestFit="1" customWidth="1"/>
    <col min="13621" max="13621" width="5.75" style="36"/>
    <col min="13622" max="13622" width="7.25" style="36" bestFit="1" customWidth="1"/>
    <col min="13623" max="13623" width="5.75" style="36"/>
    <col min="13624" max="13624" width="7.25" style="36" bestFit="1" customWidth="1"/>
    <col min="13625" max="13625" width="5.75" style="36"/>
    <col min="13626" max="13628" width="7.25" style="36" bestFit="1" customWidth="1"/>
    <col min="13629" max="13629" width="5.75" style="36"/>
    <col min="13630" max="13630" width="7.25" style="36" bestFit="1" customWidth="1"/>
    <col min="13631" max="13631" width="5.75" style="36"/>
    <col min="13632" max="13632" width="7.25" style="36" bestFit="1" customWidth="1"/>
    <col min="13633" max="13633" width="5.75" style="36"/>
    <col min="13634" max="13634" width="7.25" style="36" bestFit="1" customWidth="1"/>
    <col min="13635" max="13635" width="5.75" style="36"/>
    <col min="13636" max="13636" width="7.25" style="36" bestFit="1" customWidth="1"/>
    <col min="13637" max="13823" width="5.75" style="36"/>
    <col min="13824" max="13824" width="7.25" style="36" bestFit="1" customWidth="1"/>
    <col min="13825" max="13829" width="5.75" style="36"/>
    <col min="13830" max="13830" width="7.25" style="36" bestFit="1" customWidth="1"/>
    <col min="13831" max="13838" width="5.75" style="36"/>
    <col min="13839" max="13840" width="7.25" style="36" bestFit="1" customWidth="1"/>
    <col min="13841" max="13841" width="9.25" style="36" bestFit="1" customWidth="1"/>
    <col min="13842" max="13842" width="7.25" style="36" bestFit="1" customWidth="1"/>
    <col min="13843" max="13843" width="5.75" style="36"/>
    <col min="13844" max="13846" width="7.25" style="36" bestFit="1" customWidth="1"/>
    <col min="13847" max="13847" width="5.75" style="36"/>
    <col min="13848" max="13848" width="7.25" style="36" bestFit="1" customWidth="1"/>
    <col min="13849" max="13849" width="7.5" style="36" customWidth="1"/>
    <col min="13850" max="13856" width="7.25" style="36" customWidth="1"/>
    <col min="13857" max="13857" width="5.75" style="36"/>
    <col min="13858" max="13858" width="7.25" style="36" bestFit="1" customWidth="1"/>
    <col min="13859" max="13859" width="5.75" style="36"/>
    <col min="13860" max="13860" width="7.25" style="36" bestFit="1" customWidth="1"/>
    <col min="13861" max="13861" width="5.75" style="36"/>
    <col min="13862" max="13862" width="7.25" style="36" bestFit="1" customWidth="1"/>
    <col min="13863" max="13863" width="5.75" style="36"/>
    <col min="13864" max="13864" width="7.25" style="36" bestFit="1" customWidth="1"/>
    <col min="13865" max="13865" width="5.75" style="36"/>
    <col min="13866" max="13866" width="7.25" style="36" bestFit="1" customWidth="1"/>
    <col min="13867" max="13867" width="5.75" style="36"/>
    <col min="13868" max="13868" width="7.25" style="36" bestFit="1" customWidth="1"/>
    <col min="13869" max="13869" width="5.75" style="36"/>
    <col min="13870" max="13870" width="7.25" style="36" bestFit="1" customWidth="1"/>
    <col min="13871" max="13871" width="5.75" style="36"/>
    <col min="13872" max="13872" width="7.25" style="36" bestFit="1" customWidth="1"/>
    <col min="13873" max="13873" width="5.75" style="36"/>
    <col min="13874" max="13874" width="7.25" style="36" bestFit="1" customWidth="1"/>
    <col min="13875" max="13875" width="5.75" style="36"/>
    <col min="13876" max="13876" width="7.25" style="36" bestFit="1" customWidth="1"/>
    <col min="13877" max="13877" width="5.75" style="36"/>
    <col min="13878" max="13878" width="7.25" style="36" bestFit="1" customWidth="1"/>
    <col min="13879" max="13879" width="5.75" style="36"/>
    <col min="13880" max="13880" width="7.25" style="36" bestFit="1" customWidth="1"/>
    <col min="13881" max="13881" width="5.75" style="36"/>
    <col min="13882" max="13884" width="7.25" style="36" bestFit="1" customWidth="1"/>
    <col min="13885" max="13885" width="5.75" style="36"/>
    <col min="13886" max="13886" width="7.25" style="36" bestFit="1" customWidth="1"/>
    <col min="13887" max="13887" width="5.75" style="36"/>
    <col min="13888" max="13888" width="7.25" style="36" bestFit="1" customWidth="1"/>
    <col min="13889" max="13889" width="5.75" style="36"/>
    <col min="13890" max="13890" width="7.25" style="36" bestFit="1" customWidth="1"/>
    <col min="13891" max="13891" width="5.75" style="36"/>
    <col min="13892" max="13892" width="7.25" style="36" bestFit="1" customWidth="1"/>
    <col min="13893" max="14079" width="5.75" style="36"/>
    <col min="14080" max="14080" width="7.25" style="36" bestFit="1" customWidth="1"/>
    <col min="14081" max="14085" width="5.75" style="36"/>
    <col min="14086" max="14086" width="7.25" style="36" bestFit="1" customWidth="1"/>
    <col min="14087" max="14094" width="5.75" style="36"/>
    <col min="14095" max="14096" width="7.25" style="36" bestFit="1" customWidth="1"/>
    <col min="14097" max="14097" width="9.25" style="36" bestFit="1" customWidth="1"/>
    <col min="14098" max="14098" width="7.25" style="36" bestFit="1" customWidth="1"/>
    <col min="14099" max="14099" width="5.75" style="36"/>
    <col min="14100" max="14102" width="7.25" style="36" bestFit="1" customWidth="1"/>
    <col min="14103" max="14103" width="5.75" style="36"/>
    <col min="14104" max="14104" width="7.25" style="36" bestFit="1" customWidth="1"/>
    <col min="14105" max="14105" width="7.5" style="36" customWidth="1"/>
    <col min="14106" max="14112" width="7.25" style="36" customWidth="1"/>
    <col min="14113" max="14113" width="5.75" style="36"/>
    <col min="14114" max="14114" width="7.25" style="36" bestFit="1" customWidth="1"/>
    <col min="14115" max="14115" width="5.75" style="36"/>
    <col min="14116" max="14116" width="7.25" style="36" bestFit="1" customWidth="1"/>
    <col min="14117" max="14117" width="5.75" style="36"/>
    <col min="14118" max="14118" width="7.25" style="36" bestFit="1" customWidth="1"/>
    <col min="14119" max="14119" width="5.75" style="36"/>
    <col min="14120" max="14120" width="7.25" style="36" bestFit="1" customWidth="1"/>
    <col min="14121" max="14121" width="5.75" style="36"/>
    <col min="14122" max="14122" width="7.25" style="36" bestFit="1" customWidth="1"/>
    <col min="14123" max="14123" width="5.75" style="36"/>
    <col min="14124" max="14124" width="7.25" style="36" bestFit="1" customWidth="1"/>
    <col min="14125" max="14125" width="5.75" style="36"/>
    <col min="14126" max="14126" width="7.25" style="36" bestFit="1" customWidth="1"/>
    <col min="14127" max="14127" width="5.75" style="36"/>
    <col min="14128" max="14128" width="7.25" style="36" bestFit="1" customWidth="1"/>
    <col min="14129" max="14129" width="5.75" style="36"/>
    <col min="14130" max="14130" width="7.25" style="36" bestFit="1" customWidth="1"/>
    <col min="14131" max="14131" width="5.75" style="36"/>
    <col min="14132" max="14132" width="7.25" style="36" bestFit="1" customWidth="1"/>
    <col min="14133" max="14133" width="5.75" style="36"/>
    <col min="14134" max="14134" width="7.25" style="36" bestFit="1" customWidth="1"/>
    <col min="14135" max="14135" width="5.75" style="36"/>
    <col min="14136" max="14136" width="7.25" style="36" bestFit="1" customWidth="1"/>
    <col min="14137" max="14137" width="5.75" style="36"/>
    <col min="14138" max="14140" width="7.25" style="36" bestFit="1" customWidth="1"/>
    <col min="14141" max="14141" width="5.75" style="36"/>
    <col min="14142" max="14142" width="7.25" style="36" bestFit="1" customWidth="1"/>
    <col min="14143" max="14143" width="5.75" style="36"/>
    <col min="14144" max="14144" width="7.25" style="36" bestFit="1" customWidth="1"/>
    <col min="14145" max="14145" width="5.75" style="36"/>
    <col min="14146" max="14146" width="7.25" style="36" bestFit="1" customWidth="1"/>
    <col min="14147" max="14147" width="5.75" style="36"/>
    <col min="14148" max="14148" width="7.25" style="36" bestFit="1" customWidth="1"/>
    <col min="14149" max="14335" width="5.75" style="36"/>
    <col min="14336" max="14336" width="7.25" style="36" bestFit="1" customWidth="1"/>
    <col min="14337" max="14341" width="5.75" style="36"/>
    <col min="14342" max="14342" width="7.25" style="36" bestFit="1" customWidth="1"/>
    <col min="14343" max="14350" width="5.75" style="36"/>
    <col min="14351" max="14352" width="7.25" style="36" bestFit="1" customWidth="1"/>
    <col min="14353" max="14353" width="9.25" style="36" bestFit="1" customWidth="1"/>
    <col min="14354" max="14354" width="7.25" style="36" bestFit="1" customWidth="1"/>
    <col min="14355" max="14355" width="5.75" style="36"/>
    <col min="14356" max="14358" width="7.25" style="36" bestFit="1" customWidth="1"/>
    <col min="14359" max="14359" width="5.75" style="36"/>
    <col min="14360" max="14360" width="7.25" style="36" bestFit="1" customWidth="1"/>
    <col min="14361" max="14361" width="7.5" style="36" customWidth="1"/>
    <col min="14362" max="14368" width="7.25" style="36" customWidth="1"/>
    <col min="14369" max="14369" width="5.75" style="36"/>
    <col min="14370" max="14370" width="7.25" style="36" bestFit="1" customWidth="1"/>
    <col min="14371" max="14371" width="5.75" style="36"/>
    <col min="14372" max="14372" width="7.25" style="36" bestFit="1" customWidth="1"/>
    <col min="14373" max="14373" width="5.75" style="36"/>
    <col min="14374" max="14374" width="7.25" style="36" bestFit="1" customWidth="1"/>
    <col min="14375" max="14375" width="5.75" style="36"/>
    <col min="14376" max="14376" width="7.25" style="36" bestFit="1" customWidth="1"/>
    <col min="14377" max="14377" width="5.75" style="36"/>
    <col min="14378" max="14378" width="7.25" style="36" bestFit="1" customWidth="1"/>
    <col min="14379" max="14379" width="5.75" style="36"/>
    <col min="14380" max="14380" width="7.25" style="36" bestFit="1" customWidth="1"/>
    <col min="14381" max="14381" width="5.75" style="36"/>
    <col min="14382" max="14382" width="7.25" style="36" bestFit="1" customWidth="1"/>
    <col min="14383" max="14383" width="5.75" style="36"/>
    <col min="14384" max="14384" width="7.25" style="36" bestFit="1" customWidth="1"/>
    <col min="14385" max="14385" width="5.75" style="36"/>
    <col min="14386" max="14386" width="7.25" style="36" bestFit="1" customWidth="1"/>
    <col min="14387" max="14387" width="5.75" style="36"/>
    <col min="14388" max="14388" width="7.25" style="36" bestFit="1" customWidth="1"/>
    <col min="14389" max="14389" width="5.75" style="36"/>
    <col min="14390" max="14390" width="7.25" style="36" bestFit="1" customWidth="1"/>
    <col min="14391" max="14391" width="5.75" style="36"/>
    <col min="14392" max="14392" width="7.25" style="36" bestFit="1" customWidth="1"/>
    <col min="14393" max="14393" width="5.75" style="36"/>
    <col min="14394" max="14396" width="7.25" style="36" bestFit="1" customWidth="1"/>
    <col min="14397" max="14397" width="5.75" style="36"/>
    <col min="14398" max="14398" width="7.25" style="36" bestFit="1" customWidth="1"/>
    <col min="14399" max="14399" width="5.75" style="36"/>
    <col min="14400" max="14400" width="7.25" style="36" bestFit="1" customWidth="1"/>
    <col min="14401" max="14401" width="5.75" style="36"/>
    <col min="14402" max="14402" width="7.25" style="36" bestFit="1" customWidth="1"/>
    <col min="14403" max="14403" width="5.75" style="36"/>
    <col min="14404" max="14404" width="7.25" style="36" bestFit="1" customWidth="1"/>
    <col min="14405" max="14591" width="5.75" style="36"/>
    <col min="14592" max="14592" width="7.25" style="36" bestFit="1" customWidth="1"/>
    <col min="14593" max="14597" width="5.75" style="36"/>
    <col min="14598" max="14598" width="7.25" style="36" bestFit="1" customWidth="1"/>
    <col min="14599" max="14606" width="5.75" style="36"/>
    <col min="14607" max="14608" width="7.25" style="36" bestFit="1" customWidth="1"/>
    <col min="14609" max="14609" width="9.25" style="36" bestFit="1" customWidth="1"/>
    <col min="14610" max="14610" width="7.25" style="36" bestFit="1" customWidth="1"/>
    <col min="14611" max="14611" width="5.75" style="36"/>
    <col min="14612" max="14614" width="7.25" style="36" bestFit="1" customWidth="1"/>
    <col min="14615" max="14615" width="5.75" style="36"/>
    <col min="14616" max="14616" width="7.25" style="36" bestFit="1" customWidth="1"/>
    <col min="14617" max="14617" width="7.5" style="36" customWidth="1"/>
    <col min="14618" max="14624" width="7.25" style="36" customWidth="1"/>
    <col min="14625" max="14625" width="5.75" style="36"/>
    <col min="14626" max="14626" width="7.25" style="36" bestFit="1" customWidth="1"/>
    <col min="14627" max="14627" width="5.75" style="36"/>
    <col min="14628" max="14628" width="7.25" style="36" bestFit="1" customWidth="1"/>
    <col min="14629" max="14629" width="5.75" style="36"/>
    <col min="14630" max="14630" width="7.25" style="36" bestFit="1" customWidth="1"/>
    <col min="14631" max="14631" width="5.75" style="36"/>
    <col min="14632" max="14632" width="7.25" style="36" bestFit="1" customWidth="1"/>
    <col min="14633" max="14633" width="5.75" style="36"/>
    <col min="14634" max="14634" width="7.25" style="36" bestFit="1" customWidth="1"/>
    <col min="14635" max="14635" width="5.75" style="36"/>
    <col min="14636" max="14636" width="7.25" style="36" bestFit="1" customWidth="1"/>
    <col min="14637" max="14637" width="5.75" style="36"/>
    <col min="14638" max="14638" width="7.25" style="36" bestFit="1" customWidth="1"/>
    <col min="14639" max="14639" width="5.75" style="36"/>
    <col min="14640" max="14640" width="7.25" style="36" bestFit="1" customWidth="1"/>
    <col min="14641" max="14641" width="5.75" style="36"/>
    <col min="14642" max="14642" width="7.25" style="36" bestFit="1" customWidth="1"/>
    <col min="14643" max="14643" width="5.75" style="36"/>
    <col min="14644" max="14644" width="7.25" style="36" bestFit="1" customWidth="1"/>
    <col min="14645" max="14645" width="5.75" style="36"/>
    <col min="14646" max="14646" width="7.25" style="36" bestFit="1" customWidth="1"/>
    <col min="14647" max="14647" width="5.75" style="36"/>
    <col min="14648" max="14648" width="7.25" style="36" bestFit="1" customWidth="1"/>
    <col min="14649" max="14649" width="5.75" style="36"/>
    <col min="14650" max="14652" width="7.25" style="36" bestFit="1" customWidth="1"/>
    <col min="14653" max="14653" width="5.75" style="36"/>
    <col min="14654" max="14654" width="7.25" style="36" bestFit="1" customWidth="1"/>
    <col min="14655" max="14655" width="5.75" style="36"/>
    <col min="14656" max="14656" width="7.25" style="36" bestFit="1" customWidth="1"/>
    <col min="14657" max="14657" width="5.75" style="36"/>
    <col min="14658" max="14658" width="7.25" style="36" bestFit="1" customWidth="1"/>
    <col min="14659" max="14659" width="5.75" style="36"/>
    <col min="14660" max="14660" width="7.25" style="36" bestFit="1" customWidth="1"/>
    <col min="14661" max="14847" width="5.75" style="36"/>
    <col min="14848" max="14848" width="7.25" style="36" bestFit="1" customWidth="1"/>
    <col min="14849" max="14853" width="5.75" style="36"/>
    <col min="14854" max="14854" width="7.25" style="36" bestFit="1" customWidth="1"/>
    <col min="14855" max="14862" width="5.75" style="36"/>
    <col min="14863" max="14864" width="7.25" style="36" bestFit="1" customWidth="1"/>
    <col min="14865" max="14865" width="9.25" style="36" bestFit="1" customWidth="1"/>
    <col min="14866" max="14866" width="7.25" style="36" bestFit="1" customWidth="1"/>
    <col min="14867" max="14867" width="5.75" style="36"/>
    <col min="14868" max="14870" width="7.25" style="36" bestFit="1" customWidth="1"/>
    <col min="14871" max="14871" width="5.75" style="36"/>
    <col min="14872" max="14872" width="7.25" style="36" bestFit="1" customWidth="1"/>
    <col min="14873" max="14873" width="7.5" style="36" customWidth="1"/>
    <col min="14874" max="14880" width="7.25" style="36" customWidth="1"/>
    <col min="14881" max="14881" width="5.75" style="36"/>
    <col min="14882" max="14882" width="7.25" style="36" bestFit="1" customWidth="1"/>
    <col min="14883" max="14883" width="5.75" style="36"/>
    <col min="14884" max="14884" width="7.25" style="36" bestFit="1" customWidth="1"/>
    <col min="14885" max="14885" width="5.75" style="36"/>
    <col min="14886" max="14886" width="7.25" style="36" bestFit="1" customWidth="1"/>
    <col min="14887" max="14887" width="5.75" style="36"/>
    <col min="14888" max="14888" width="7.25" style="36" bestFit="1" customWidth="1"/>
    <col min="14889" max="14889" width="5.75" style="36"/>
    <col min="14890" max="14890" width="7.25" style="36" bestFit="1" customWidth="1"/>
    <col min="14891" max="14891" width="5.75" style="36"/>
    <col min="14892" max="14892" width="7.25" style="36" bestFit="1" customWidth="1"/>
    <col min="14893" max="14893" width="5.75" style="36"/>
    <col min="14894" max="14894" width="7.25" style="36" bestFit="1" customWidth="1"/>
    <col min="14895" max="14895" width="5.75" style="36"/>
    <col min="14896" max="14896" width="7.25" style="36" bestFit="1" customWidth="1"/>
    <col min="14897" max="14897" width="5.75" style="36"/>
    <col min="14898" max="14898" width="7.25" style="36" bestFit="1" customWidth="1"/>
    <col min="14899" max="14899" width="5.75" style="36"/>
    <col min="14900" max="14900" width="7.25" style="36" bestFit="1" customWidth="1"/>
    <col min="14901" max="14901" width="5.75" style="36"/>
    <col min="14902" max="14902" width="7.25" style="36" bestFit="1" customWidth="1"/>
    <col min="14903" max="14903" width="5.75" style="36"/>
    <col min="14904" max="14904" width="7.25" style="36" bestFit="1" customWidth="1"/>
    <col min="14905" max="14905" width="5.75" style="36"/>
    <col min="14906" max="14908" width="7.25" style="36" bestFit="1" customWidth="1"/>
    <col min="14909" max="14909" width="5.75" style="36"/>
    <col min="14910" max="14910" width="7.25" style="36" bestFit="1" customWidth="1"/>
    <col min="14911" max="14911" width="5.75" style="36"/>
    <col min="14912" max="14912" width="7.25" style="36" bestFit="1" customWidth="1"/>
    <col min="14913" max="14913" width="5.75" style="36"/>
    <col min="14914" max="14914" width="7.25" style="36" bestFit="1" customWidth="1"/>
    <col min="14915" max="14915" width="5.75" style="36"/>
    <col min="14916" max="14916" width="7.25" style="36" bestFit="1" customWidth="1"/>
    <col min="14917" max="15103" width="5.75" style="36"/>
    <col min="15104" max="15104" width="7.25" style="36" bestFit="1" customWidth="1"/>
    <col min="15105" max="15109" width="5.75" style="36"/>
    <col min="15110" max="15110" width="7.25" style="36" bestFit="1" customWidth="1"/>
    <col min="15111" max="15118" width="5.75" style="36"/>
    <col min="15119" max="15120" width="7.25" style="36" bestFit="1" customWidth="1"/>
    <col min="15121" max="15121" width="9.25" style="36" bestFit="1" customWidth="1"/>
    <col min="15122" max="15122" width="7.25" style="36" bestFit="1" customWidth="1"/>
    <col min="15123" max="15123" width="5.75" style="36"/>
    <col min="15124" max="15126" width="7.25" style="36" bestFit="1" customWidth="1"/>
    <col min="15127" max="15127" width="5.75" style="36"/>
    <col min="15128" max="15128" width="7.25" style="36" bestFit="1" customWidth="1"/>
    <col min="15129" max="15129" width="7.5" style="36" customWidth="1"/>
    <col min="15130" max="15136" width="7.25" style="36" customWidth="1"/>
    <col min="15137" max="15137" width="5.75" style="36"/>
    <col min="15138" max="15138" width="7.25" style="36" bestFit="1" customWidth="1"/>
    <col min="15139" max="15139" width="5.75" style="36"/>
    <col min="15140" max="15140" width="7.25" style="36" bestFit="1" customWidth="1"/>
    <col min="15141" max="15141" width="5.75" style="36"/>
    <col min="15142" max="15142" width="7.25" style="36" bestFit="1" customWidth="1"/>
    <col min="15143" max="15143" width="5.75" style="36"/>
    <col min="15144" max="15144" width="7.25" style="36" bestFit="1" customWidth="1"/>
    <col min="15145" max="15145" width="5.75" style="36"/>
    <col min="15146" max="15146" width="7.25" style="36" bestFit="1" customWidth="1"/>
    <col min="15147" max="15147" width="5.75" style="36"/>
    <col min="15148" max="15148" width="7.25" style="36" bestFit="1" customWidth="1"/>
    <col min="15149" max="15149" width="5.75" style="36"/>
    <col min="15150" max="15150" width="7.25" style="36" bestFit="1" customWidth="1"/>
    <col min="15151" max="15151" width="5.75" style="36"/>
    <col min="15152" max="15152" width="7.25" style="36" bestFit="1" customWidth="1"/>
    <col min="15153" max="15153" width="5.75" style="36"/>
    <col min="15154" max="15154" width="7.25" style="36" bestFit="1" customWidth="1"/>
    <col min="15155" max="15155" width="5.75" style="36"/>
    <col min="15156" max="15156" width="7.25" style="36" bestFit="1" customWidth="1"/>
    <col min="15157" max="15157" width="5.75" style="36"/>
    <col min="15158" max="15158" width="7.25" style="36" bestFit="1" customWidth="1"/>
    <col min="15159" max="15159" width="5.75" style="36"/>
    <col min="15160" max="15160" width="7.25" style="36" bestFit="1" customWidth="1"/>
    <col min="15161" max="15161" width="5.75" style="36"/>
    <col min="15162" max="15164" width="7.25" style="36" bestFit="1" customWidth="1"/>
    <col min="15165" max="15165" width="5.75" style="36"/>
    <col min="15166" max="15166" width="7.25" style="36" bestFit="1" customWidth="1"/>
    <col min="15167" max="15167" width="5.75" style="36"/>
    <col min="15168" max="15168" width="7.25" style="36" bestFit="1" customWidth="1"/>
    <col min="15169" max="15169" width="5.75" style="36"/>
    <col min="15170" max="15170" width="7.25" style="36" bestFit="1" customWidth="1"/>
    <col min="15171" max="15171" width="5.75" style="36"/>
    <col min="15172" max="15172" width="7.25" style="36" bestFit="1" customWidth="1"/>
    <col min="15173" max="15359" width="5.75" style="36"/>
    <col min="15360" max="15360" width="7.25" style="36" bestFit="1" customWidth="1"/>
    <col min="15361" max="15365" width="5.75" style="36"/>
    <col min="15366" max="15366" width="7.25" style="36" bestFit="1" customWidth="1"/>
    <col min="15367" max="15374" width="5.75" style="36"/>
    <col min="15375" max="15376" width="7.25" style="36" bestFit="1" customWidth="1"/>
    <col min="15377" max="15377" width="9.25" style="36" bestFit="1" customWidth="1"/>
    <col min="15378" max="15378" width="7.25" style="36" bestFit="1" customWidth="1"/>
    <col min="15379" max="15379" width="5.75" style="36"/>
    <col min="15380" max="15382" width="7.25" style="36" bestFit="1" customWidth="1"/>
    <col min="15383" max="15383" width="5.75" style="36"/>
    <col min="15384" max="15384" width="7.25" style="36" bestFit="1" customWidth="1"/>
    <col min="15385" max="15385" width="7.5" style="36" customWidth="1"/>
    <col min="15386" max="15392" width="7.25" style="36" customWidth="1"/>
    <col min="15393" max="15393" width="5.75" style="36"/>
    <col min="15394" max="15394" width="7.25" style="36" bestFit="1" customWidth="1"/>
    <col min="15395" max="15395" width="5.75" style="36"/>
    <col min="15396" max="15396" width="7.25" style="36" bestFit="1" customWidth="1"/>
    <col min="15397" max="15397" width="5.75" style="36"/>
    <col min="15398" max="15398" width="7.25" style="36" bestFit="1" customWidth="1"/>
    <col min="15399" max="15399" width="5.75" style="36"/>
    <col min="15400" max="15400" width="7.25" style="36" bestFit="1" customWidth="1"/>
    <col min="15401" max="15401" width="5.75" style="36"/>
    <col min="15402" max="15402" width="7.25" style="36" bestFit="1" customWidth="1"/>
    <col min="15403" max="15403" width="5.75" style="36"/>
    <col min="15404" max="15404" width="7.25" style="36" bestFit="1" customWidth="1"/>
    <col min="15405" max="15405" width="5.75" style="36"/>
    <col min="15406" max="15406" width="7.25" style="36" bestFit="1" customWidth="1"/>
    <col min="15407" max="15407" width="5.75" style="36"/>
    <col min="15408" max="15408" width="7.25" style="36" bestFit="1" customWidth="1"/>
    <col min="15409" max="15409" width="5.75" style="36"/>
    <col min="15410" max="15410" width="7.25" style="36" bestFit="1" customWidth="1"/>
    <col min="15411" max="15411" width="5.75" style="36"/>
    <col min="15412" max="15412" width="7.25" style="36" bestFit="1" customWidth="1"/>
    <col min="15413" max="15413" width="5.75" style="36"/>
    <col min="15414" max="15414" width="7.25" style="36" bestFit="1" customWidth="1"/>
    <col min="15415" max="15415" width="5.75" style="36"/>
    <col min="15416" max="15416" width="7.25" style="36" bestFit="1" customWidth="1"/>
    <col min="15417" max="15417" width="5.75" style="36"/>
    <col min="15418" max="15420" width="7.25" style="36" bestFit="1" customWidth="1"/>
    <col min="15421" max="15421" width="5.75" style="36"/>
    <col min="15422" max="15422" width="7.25" style="36" bestFit="1" customWidth="1"/>
    <col min="15423" max="15423" width="5.75" style="36"/>
    <col min="15424" max="15424" width="7.25" style="36" bestFit="1" customWidth="1"/>
    <col min="15425" max="15425" width="5.75" style="36"/>
    <col min="15426" max="15426" width="7.25" style="36" bestFit="1" customWidth="1"/>
    <col min="15427" max="15427" width="5.75" style="36"/>
    <col min="15428" max="15428" width="7.25" style="36" bestFit="1" customWidth="1"/>
    <col min="15429" max="15615" width="5.75" style="36"/>
    <col min="15616" max="15616" width="7.25" style="36" bestFit="1" customWidth="1"/>
    <col min="15617" max="15621" width="5.75" style="36"/>
    <col min="15622" max="15622" width="7.25" style="36" bestFit="1" customWidth="1"/>
    <col min="15623" max="15630" width="5.75" style="36"/>
    <col min="15631" max="15632" width="7.25" style="36" bestFit="1" customWidth="1"/>
    <col min="15633" max="15633" width="9.25" style="36" bestFit="1" customWidth="1"/>
    <col min="15634" max="15634" width="7.25" style="36" bestFit="1" customWidth="1"/>
    <col min="15635" max="15635" width="5.75" style="36"/>
    <col min="15636" max="15638" width="7.25" style="36" bestFit="1" customWidth="1"/>
    <col min="15639" max="15639" width="5.75" style="36"/>
    <col min="15640" max="15640" width="7.25" style="36" bestFit="1" customWidth="1"/>
    <col min="15641" max="15641" width="7.5" style="36" customWidth="1"/>
    <col min="15642" max="15648" width="7.25" style="36" customWidth="1"/>
    <col min="15649" max="15649" width="5.75" style="36"/>
    <col min="15650" max="15650" width="7.25" style="36" bestFit="1" customWidth="1"/>
    <col min="15651" max="15651" width="5.75" style="36"/>
    <col min="15652" max="15652" width="7.25" style="36" bestFit="1" customWidth="1"/>
    <col min="15653" max="15653" width="5.75" style="36"/>
    <col min="15654" max="15654" width="7.25" style="36" bestFit="1" customWidth="1"/>
    <col min="15655" max="15655" width="5.75" style="36"/>
    <col min="15656" max="15656" width="7.25" style="36" bestFit="1" customWidth="1"/>
    <col min="15657" max="15657" width="5.75" style="36"/>
    <col min="15658" max="15658" width="7.25" style="36" bestFit="1" customWidth="1"/>
    <col min="15659" max="15659" width="5.75" style="36"/>
    <col min="15660" max="15660" width="7.25" style="36" bestFit="1" customWidth="1"/>
    <col min="15661" max="15661" width="5.75" style="36"/>
    <col min="15662" max="15662" width="7.25" style="36" bestFit="1" customWidth="1"/>
    <col min="15663" max="15663" width="5.75" style="36"/>
    <col min="15664" max="15664" width="7.25" style="36" bestFit="1" customWidth="1"/>
    <col min="15665" max="15665" width="5.75" style="36"/>
    <col min="15666" max="15666" width="7.25" style="36" bestFit="1" customWidth="1"/>
    <col min="15667" max="15667" width="5.75" style="36"/>
    <col min="15668" max="15668" width="7.25" style="36" bestFit="1" customWidth="1"/>
    <col min="15669" max="15669" width="5.75" style="36"/>
    <col min="15670" max="15670" width="7.25" style="36" bestFit="1" customWidth="1"/>
    <col min="15671" max="15671" width="5.75" style="36"/>
    <col min="15672" max="15672" width="7.25" style="36" bestFit="1" customWidth="1"/>
    <col min="15673" max="15673" width="5.75" style="36"/>
    <col min="15674" max="15676" width="7.25" style="36" bestFit="1" customWidth="1"/>
    <col min="15677" max="15677" width="5.75" style="36"/>
    <col min="15678" max="15678" width="7.25" style="36" bestFit="1" customWidth="1"/>
    <col min="15679" max="15679" width="5.75" style="36"/>
    <col min="15680" max="15680" width="7.25" style="36" bestFit="1" customWidth="1"/>
    <col min="15681" max="15681" width="5.75" style="36"/>
    <col min="15682" max="15682" width="7.25" style="36" bestFit="1" customWidth="1"/>
    <col min="15683" max="15683" width="5.75" style="36"/>
    <col min="15684" max="15684" width="7.25" style="36" bestFit="1" customWidth="1"/>
    <col min="15685" max="15871" width="5.75" style="36"/>
    <col min="15872" max="15872" width="7.25" style="36" bestFit="1" customWidth="1"/>
    <col min="15873" max="15877" width="5.75" style="36"/>
    <col min="15878" max="15878" width="7.25" style="36" bestFit="1" customWidth="1"/>
    <col min="15879" max="15886" width="5.75" style="36"/>
    <col min="15887" max="15888" width="7.25" style="36" bestFit="1" customWidth="1"/>
    <col min="15889" max="15889" width="9.25" style="36" bestFit="1" customWidth="1"/>
    <col min="15890" max="15890" width="7.25" style="36" bestFit="1" customWidth="1"/>
    <col min="15891" max="15891" width="5.75" style="36"/>
    <col min="15892" max="15894" width="7.25" style="36" bestFit="1" customWidth="1"/>
    <col min="15895" max="15895" width="5.75" style="36"/>
    <col min="15896" max="15896" width="7.25" style="36" bestFit="1" customWidth="1"/>
    <col min="15897" max="15897" width="7.5" style="36" customWidth="1"/>
    <col min="15898" max="15904" width="7.25" style="36" customWidth="1"/>
    <col min="15905" max="15905" width="5.75" style="36"/>
    <col min="15906" max="15906" width="7.25" style="36" bestFit="1" customWidth="1"/>
    <col min="15907" max="15907" width="5.75" style="36"/>
    <col min="15908" max="15908" width="7.25" style="36" bestFit="1" customWidth="1"/>
    <col min="15909" max="15909" width="5.75" style="36"/>
    <col min="15910" max="15910" width="7.25" style="36" bestFit="1" customWidth="1"/>
    <col min="15911" max="15911" width="5.75" style="36"/>
    <col min="15912" max="15912" width="7.25" style="36" bestFit="1" customWidth="1"/>
    <col min="15913" max="15913" width="5.75" style="36"/>
    <col min="15914" max="15914" width="7.25" style="36" bestFit="1" customWidth="1"/>
    <col min="15915" max="15915" width="5.75" style="36"/>
    <col min="15916" max="15916" width="7.25" style="36" bestFit="1" customWidth="1"/>
    <col min="15917" max="15917" width="5.75" style="36"/>
    <col min="15918" max="15918" width="7.25" style="36" bestFit="1" customWidth="1"/>
    <col min="15919" max="15919" width="5.75" style="36"/>
    <col min="15920" max="15920" width="7.25" style="36" bestFit="1" customWidth="1"/>
    <col min="15921" max="15921" width="5.75" style="36"/>
    <col min="15922" max="15922" width="7.25" style="36" bestFit="1" customWidth="1"/>
    <col min="15923" max="15923" width="5.75" style="36"/>
    <col min="15924" max="15924" width="7.25" style="36" bestFit="1" customWidth="1"/>
    <col min="15925" max="15925" width="5.75" style="36"/>
    <col min="15926" max="15926" width="7.25" style="36" bestFit="1" customWidth="1"/>
    <col min="15927" max="15927" width="5.75" style="36"/>
    <col min="15928" max="15928" width="7.25" style="36" bestFit="1" customWidth="1"/>
    <col min="15929" max="15929" width="5.75" style="36"/>
    <col min="15930" max="15932" width="7.25" style="36" bestFit="1" customWidth="1"/>
    <col min="15933" max="15933" width="5.75" style="36"/>
    <col min="15934" max="15934" width="7.25" style="36" bestFit="1" customWidth="1"/>
    <col min="15935" max="15935" width="5.75" style="36"/>
    <col min="15936" max="15936" width="7.25" style="36" bestFit="1" customWidth="1"/>
    <col min="15937" max="15937" width="5.75" style="36"/>
    <col min="15938" max="15938" width="7.25" style="36" bestFit="1" customWidth="1"/>
    <col min="15939" max="15939" width="5.75" style="36"/>
    <col min="15940" max="15940" width="7.25" style="36" bestFit="1" customWidth="1"/>
    <col min="15941" max="16127" width="5.75" style="36"/>
    <col min="16128" max="16128" width="7.25" style="36" bestFit="1" customWidth="1"/>
    <col min="16129" max="16133" width="5.75" style="36"/>
    <col min="16134" max="16134" width="7.25" style="36" bestFit="1" customWidth="1"/>
    <col min="16135" max="16142" width="5.75" style="36"/>
    <col min="16143" max="16144" width="7.25" style="36" bestFit="1" customWidth="1"/>
    <col min="16145" max="16145" width="9.25" style="36" bestFit="1" customWidth="1"/>
    <col min="16146" max="16146" width="7.25" style="36" bestFit="1" customWidth="1"/>
    <col min="16147" max="16147" width="5.75" style="36"/>
    <col min="16148" max="16150" width="7.25" style="36" bestFit="1" customWidth="1"/>
    <col min="16151" max="16151" width="5.75" style="36"/>
    <col min="16152" max="16152" width="7.25" style="36" bestFit="1" customWidth="1"/>
    <col min="16153" max="16153" width="7.5" style="36" customWidth="1"/>
    <col min="16154" max="16160" width="7.25" style="36" customWidth="1"/>
    <col min="16161" max="16161" width="5.75" style="36"/>
    <col min="16162" max="16162" width="7.25" style="36" bestFit="1" customWidth="1"/>
    <col min="16163" max="16163" width="5.75" style="36"/>
    <col min="16164" max="16164" width="7.25" style="36" bestFit="1" customWidth="1"/>
    <col min="16165" max="16165" width="5.75" style="36"/>
    <col min="16166" max="16166" width="7.25" style="36" bestFit="1" customWidth="1"/>
    <col min="16167" max="16167" width="5.75" style="36"/>
    <col min="16168" max="16168" width="7.25" style="36" bestFit="1" customWidth="1"/>
    <col min="16169" max="16169" width="5.75" style="36"/>
    <col min="16170" max="16170" width="7.25" style="36" bestFit="1" customWidth="1"/>
    <col min="16171" max="16171" width="5.75" style="36"/>
    <col min="16172" max="16172" width="7.25" style="36" bestFit="1" customWidth="1"/>
    <col min="16173" max="16173" width="5.75" style="36"/>
    <col min="16174" max="16174" width="7.25" style="36" bestFit="1" customWidth="1"/>
    <col min="16175" max="16175" width="5.75" style="36"/>
    <col min="16176" max="16176" width="7.25" style="36" bestFit="1" customWidth="1"/>
    <col min="16177" max="16177" width="5.75" style="36"/>
    <col min="16178" max="16178" width="7.25" style="36" bestFit="1" customWidth="1"/>
    <col min="16179" max="16179" width="5.75" style="36"/>
    <col min="16180" max="16180" width="7.25" style="36" bestFit="1" customWidth="1"/>
    <col min="16181" max="16181" width="5.75" style="36"/>
    <col min="16182" max="16182" width="7.25" style="36" bestFit="1" customWidth="1"/>
    <col min="16183" max="16183" width="5.75" style="36"/>
    <col min="16184" max="16184" width="7.25" style="36" bestFit="1" customWidth="1"/>
    <col min="16185" max="16185" width="5.75" style="36"/>
    <col min="16186" max="16188" width="7.25" style="36" bestFit="1" customWidth="1"/>
    <col min="16189" max="16189" width="5.75" style="36"/>
    <col min="16190" max="16190" width="7.25" style="36" bestFit="1" customWidth="1"/>
    <col min="16191" max="16191" width="5.75" style="36"/>
    <col min="16192" max="16192" width="7.25" style="36" bestFit="1" customWidth="1"/>
    <col min="16193" max="16193" width="5.75" style="36"/>
    <col min="16194" max="16194" width="7.25" style="36" bestFit="1" customWidth="1"/>
    <col min="16195" max="16195" width="5.75" style="36"/>
    <col min="16196" max="16196" width="7.25" style="36" bestFit="1" customWidth="1"/>
    <col min="16197" max="16384" width="5.75" style="36"/>
  </cols>
  <sheetData>
    <row r="1" spans="1:74" s="35" customFormat="1" ht="56.25">
      <c r="A1" s="34" t="s">
        <v>849</v>
      </c>
      <c r="B1" s="34" t="s">
        <v>850</v>
      </c>
      <c r="C1" s="34" t="s">
        <v>851</v>
      </c>
      <c r="D1" s="34" t="s">
        <v>4568</v>
      </c>
      <c r="E1" s="34" t="s">
        <v>852</v>
      </c>
      <c r="F1" s="34" t="s">
        <v>4569</v>
      </c>
      <c r="G1" s="34" t="s">
        <v>4571</v>
      </c>
      <c r="H1" s="34" t="s">
        <v>4601</v>
      </c>
      <c r="I1" s="34" t="s">
        <v>4528</v>
      </c>
      <c r="J1" s="34" t="s">
        <v>4529</v>
      </c>
      <c r="K1" s="34" t="s">
        <v>4530</v>
      </c>
      <c r="L1" s="34" t="s">
        <v>4572</v>
      </c>
      <c r="M1" s="77" t="s">
        <v>4602</v>
      </c>
      <c r="N1" s="77" t="s">
        <v>4603</v>
      </c>
      <c r="O1" s="77" t="s">
        <v>4604</v>
      </c>
      <c r="P1" s="77" t="s">
        <v>4605</v>
      </c>
      <c r="Q1" s="77" t="s">
        <v>4535</v>
      </c>
      <c r="R1" s="77" t="s">
        <v>4606</v>
      </c>
      <c r="S1" s="77" t="s">
        <v>4536</v>
      </c>
      <c r="T1" s="77" t="s">
        <v>4537</v>
      </c>
      <c r="U1" s="77" t="s">
        <v>4538</v>
      </c>
      <c r="V1" s="77" t="s">
        <v>4539</v>
      </c>
      <c r="W1" s="77" t="s">
        <v>4540</v>
      </c>
      <c r="X1" s="77" t="s">
        <v>4541</v>
      </c>
      <c r="Y1" s="77" t="s">
        <v>4542</v>
      </c>
      <c r="Z1" s="77" t="s">
        <v>4543</v>
      </c>
      <c r="AA1" s="77" t="s">
        <v>4544</v>
      </c>
      <c r="AB1" s="77" t="s">
        <v>4545</v>
      </c>
      <c r="AC1" s="77" t="s">
        <v>4546</v>
      </c>
      <c r="AD1" s="77" t="s">
        <v>4547</v>
      </c>
      <c r="AE1" s="77" t="s">
        <v>4548</v>
      </c>
      <c r="AF1" s="77" t="s">
        <v>4549</v>
      </c>
      <c r="AG1" s="77" t="s">
        <v>4550</v>
      </c>
      <c r="AH1" s="77" t="s">
        <v>4551</v>
      </c>
      <c r="AI1" s="77" t="s">
        <v>4553</v>
      </c>
      <c r="AJ1" s="77" t="s">
        <v>4552</v>
      </c>
      <c r="AK1" s="77" t="s">
        <v>4554</v>
      </c>
      <c r="AL1" s="77" t="s">
        <v>4555</v>
      </c>
      <c r="AM1" s="77" t="s">
        <v>4556</v>
      </c>
      <c r="AN1" s="77" t="s">
        <v>4557</v>
      </c>
      <c r="AO1" s="77" t="s">
        <v>4558</v>
      </c>
      <c r="AP1" s="77" t="s">
        <v>4559</v>
      </c>
      <c r="AQ1" s="77" t="s">
        <v>4560</v>
      </c>
      <c r="AR1" s="77" t="s">
        <v>4561</v>
      </c>
      <c r="AS1" s="77" t="s">
        <v>4562</v>
      </c>
      <c r="AT1" s="77" t="s">
        <v>4563</v>
      </c>
      <c r="AU1" s="77" t="s">
        <v>4564</v>
      </c>
      <c r="AV1" s="77" t="s">
        <v>4565</v>
      </c>
      <c r="AW1" s="77" t="s">
        <v>4575</v>
      </c>
      <c r="AX1" s="77" t="s">
        <v>4576</v>
      </c>
      <c r="AY1" s="77" t="s">
        <v>4577</v>
      </c>
      <c r="AZ1" s="77" t="s">
        <v>4578</v>
      </c>
      <c r="BA1" s="77" t="s">
        <v>4579</v>
      </c>
      <c r="BB1" s="77" t="s">
        <v>4580</v>
      </c>
      <c r="BC1" s="77" t="s">
        <v>4581</v>
      </c>
      <c r="BD1" s="77" t="s">
        <v>4582</v>
      </c>
      <c r="BE1" s="77" t="s">
        <v>4583</v>
      </c>
      <c r="BF1" s="77" t="s">
        <v>4584</v>
      </c>
      <c r="BG1" s="77" t="s">
        <v>4585</v>
      </c>
      <c r="BH1" s="77" t="s">
        <v>4586</v>
      </c>
      <c r="BI1" s="77" t="s">
        <v>4587</v>
      </c>
      <c r="BJ1" s="77" t="s">
        <v>4588</v>
      </c>
      <c r="BK1" s="77" t="s">
        <v>4589</v>
      </c>
      <c r="BL1" s="77" t="s">
        <v>4590</v>
      </c>
      <c r="BM1" s="77" t="s">
        <v>4591</v>
      </c>
      <c r="BN1" s="77" t="s">
        <v>4592</v>
      </c>
      <c r="BO1" s="77" t="s">
        <v>4593</v>
      </c>
      <c r="BP1" s="77" t="s">
        <v>4594</v>
      </c>
      <c r="BQ1" s="77" t="s">
        <v>4595</v>
      </c>
      <c r="BR1" s="77" t="s">
        <v>4596</v>
      </c>
      <c r="BS1" s="77" t="s">
        <v>4597</v>
      </c>
      <c r="BT1" s="77" t="s">
        <v>4598</v>
      </c>
      <c r="BU1" s="77" t="s">
        <v>4599</v>
      </c>
      <c r="BV1" s="77" t="s">
        <v>4600</v>
      </c>
    </row>
    <row r="2" spans="1:74" s="35" customFormat="1" ht="120" customHeight="1">
      <c r="A2" s="34" t="str">
        <f>'概要 '!M5</f>
        <v>※機関番号が入力されると、自動的に大学名が表示されます。</v>
      </c>
      <c r="B2" s="34">
        <f>'概要 '!K6</f>
        <v>0</v>
      </c>
      <c r="C2" s="34">
        <f>'概要 '!Q8</f>
        <v>0</v>
      </c>
      <c r="D2" s="34">
        <f>'概要 '!AN7</f>
        <v>0</v>
      </c>
      <c r="E2" s="34">
        <f>'概要 '!Q10</f>
        <v>0</v>
      </c>
      <c r="F2" s="34">
        <f>'概要 '!AN9</f>
        <v>0</v>
      </c>
      <c r="G2" s="34">
        <f>'概要 '!Q12</f>
        <v>0</v>
      </c>
      <c r="H2" s="34">
        <f>'概要 '!AN11</f>
        <v>0</v>
      </c>
      <c r="I2" s="34" t="str">
        <f>'概要 '!K13</f>
        <v>メニューⅠ　文理横断・学修の幅を広げる教育プログラム</v>
      </c>
      <c r="J2" s="34">
        <f>'概要 '!K14</f>
        <v>0</v>
      </c>
      <c r="K2" s="34">
        <f>'概要 '!K15</f>
        <v>0</v>
      </c>
      <c r="L2" s="34">
        <f>'概要 '!K17</f>
        <v>0</v>
      </c>
      <c r="M2" s="77">
        <f>'概要 '!P21</f>
        <v>0</v>
      </c>
      <c r="N2" s="77">
        <f>'概要 '!W21</f>
        <v>0</v>
      </c>
      <c r="O2" s="77">
        <f>'概要 '!AD21</f>
        <v>0</v>
      </c>
      <c r="P2" s="78" t="str">
        <f>'概要 '!AK21</f>
        <v/>
      </c>
      <c r="Q2" s="77">
        <f>'概要 '!P22</f>
        <v>0</v>
      </c>
      <c r="R2" s="77">
        <f>'概要 '!W22</f>
        <v>0</v>
      </c>
      <c r="S2" s="77">
        <f>'概要 '!AD22</f>
        <v>0</v>
      </c>
      <c r="T2" s="78" t="str">
        <f>'概要 '!AK22</f>
        <v/>
      </c>
      <c r="U2" s="77">
        <f>'概要 '!P23</f>
        <v>0</v>
      </c>
      <c r="V2" s="77">
        <f>'概要 '!W23</f>
        <v>0</v>
      </c>
      <c r="W2" s="77">
        <f>'概要 '!AD23</f>
        <v>0</v>
      </c>
      <c r="X2" s="78" t="str">
        <f>'概要 '!AK23</f>
        <v/>
      </c>
      <c r="Y2" s="77">
        <f>'概要 '!AR21</f>
        <v>0</v>
      </c>
      <c r="Z2" s="77">
        <f>'概要 '!AW21</f>
        <v>0</v>
      </c>
      <c r="AA2" s="77">
        <f>'概要 '!BB21</f>
        <v>0</v>
      </c>
      <c r="AB2" s="77">
        <f>'概要 '!K24</f>
        <v>0</v>
      </c>
      <c r="AC2" s="77">
        <f>'概要 '!A28</f>
        <v>0</v>
      </c>
      <c r="AD2" s="77">
        <f>'概要 '!$L33</f>
        <v>0</v>
      </c>
      <c r="AE2" s="77">
        <f>'概要 '!$S33</f>
        <v>0</v>
      </c>
      <c r="AF2" s="77">
        <f>'概要 '!$Z33</f>
        <v>0</v>
      </c>
      <c r="AG2" s="77">
        <f>'概要 '!$AG33</f>
        <v>0</v>
      </c>
      <c r="AH2" s="77">
        <f>'概要 '!$AN33</f>
        <v>0</v>
      </c>
      <c r="AI2" s="77">
        <f>'概要 '!$L34</f>
        <v>0</v>
      </c>
      <c r="AJ2" s="77">
        <f>'概要 '!$S34</f>
        <v>0</v>
      </c>
      <c r="AK2" s="77">
        <f>'概要 '!$Z34</f>
        <v>0</v>
      </c>
      <c r="AL2" s="77">
        <f>'概要 '!$AG34</f>
        <v>0</v>
      </c>
      <c r="AM2" s="77">
        <f>'概要 '!$AN34</f>
        <v>0</v>
      </c>
      <c r="AN2" s="77">
        <f>'概要 '!$L35</f>
        <v>0</v>
      </c>
      <c r="AO2" s="77">
        <f>'概要 '!$S35</f>
        <v>0</v>
      </c>
      <c r="AP2" s="77">
        <f>'概要 '!$Z35</f>
        <v>0</v>
      </c>
      <c r="AQ2" s="77">
        <f>'概要 '!$AG35</f>
        <v>0</v>
      </c>
      <c r="AR2" s="77">
        <f>'概要 '!$AN35</f>
        <v>0</v>
      </c>
      <c r="AS2" s="77">
        <f>'概要 '!AU33</f>
        <v>0</v>
      </c>
      <c r="AT2" s="77">
        <f>'概要 '!AU34</f>
        <v>0</v>
      </c>
      <c r="AU2" s="77">
        <f>'概要 '!AU35</f>
        <v>0</v>
      </c>
      <c r="AV2" s="77">
        <f>'概要 '!A39</f>
        <v>0</v>
      </c>
      <c r="AW2" s="77" t="str">
        <f>'概要 '!K43</f>
        <v>(選択してください）</v>
      </c>
      <c r="AX2" s="77" t="str">
        <f>'概要 '!Y43</f>
        <v>(選択してください）</v>
      </c>
      <c r="AY2" s="77" t="str">
        <f>'概要 '!AO43</f>
        <v>(選択してください）</v>
      </c>
      <c r="AZ2" s="77" t="str">
        <f>'概要 '!K44</f>
        <v>(選択してください）</v>
      </c>
      <c r="BA2" s="77" t="str">
        <f>'概要 '!Y44</f>
        <v>(選択してください）</v>
      </c>
      <c r="BB2" s="77" t="str">
        <f>'概要 '!AO44</f>
        <v>(選択してください）</v>
      </c>
      <c r="BC2" s="77" t="str">
        <f>'概要 '!K45</f>
        <v>(選択してください）</v>
      </c>
      <c r="BD2" s="77" t="str">
        <f>'概要 '!Y45</f>
        <v>(選択してください）</v>
      </c>
      <c r="BE2" s="77" t="str">
        <f>'概要 '!AO45</f>
        <v>(選択してください）</v>
      </c>
      <c r="BF2" s="77" t="str">
        <f>'概要 '!K46</f>
        <v>(選択してください）</v>
      </c>
      <c r="BG2" s="77" t="str">
        <f>'概要 '!Y46</f>
        <v>(選択してください）</v>
      </c>
      <c r="BH2" s="77" t="str">
        <f>'概要 '!AO46</f>
        <v>(選択してください）</v>
      </c>
      <c r="BI2" s="77" t="str">
        <f>'概要 '!K47</f>
        <v>(選択してください）</v>
      </c>
      <c r="BJ2" s="77" t="str">
        <f>'概要 '!Y47</f>
        <v>(選択してください）</v>
      </c>
      <c r="BK2" s="77" t="str">
        <f>'概要 '!AO47</f>
        <v>(選択してください）</v>
      </c>
      <c r="BL2" s="77" t="str">
        <f>'概要 '!K48</f>
        <v>学士（〇〇）　付記する名称：〇〇〇〇〇〇〇</v>
      </c>
      <c r="BM2" s="77">
        <f>'概要 '!H51</f>
        <v>0</v>
      </c>
      <c r="BN2" s="77">
        <f>'概要 '!AH51</f>
        <v>0</v>
      </c>
      <c r="BO2" s="77">
        <f>'概要 '!O53</f>
        <v>0</v>
      </c>
      <c r="BP2" s="77">
        <f>'概要 '!AK52</f>
        <v>0</v>
      </c>
      <c r="BQ2" s="77">
        <f>'概要 '!O55</f>
        <v>0</v>
      </c>
      <c r="BR2" s="77">
        <f>'概要 '!AK54</f>
        <v>0</v>
      </c>
      <c r="BS2" s="77">
        <f>'概要 '!O56</f>
        <v>0</v>
      </c>
      <c r="BT2" s="77">
        <f>'概要 '!AM56</f>
        <v>0</v>
      </c>
      <c r="BU2" s="77">
        <f>'概要 '!O57</f>
        <v>0</v>
      </c>
      <c r="BV2" s="77">
        <f>'概要 '!AM57</f>
        <v>0</v>
      </c>
    </row>
  </sheetData>
  <sheetProtection algorithmName="SHA-512" hashValue="xSXneJfkNq5lgGZ2uiqPlpdZgkW8xSKPK80IUb0arcZBWCi6cmocly4a+aioDNAEKn2G7PGahhBHVVy58dr/1Q==" saltValue="dWRqj5dF3bSCnU7s62ykaw==" spinCount="100000" sheet="1" selectLockedCells="1"/>
  <phoneticPr fontId="1"/>
  <pageMargins left="0.7" right="0.7" top="0.75" bottom="0.75" header="0.3" footer="0.3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8"/>
  <sheetViews>
    <sheetView workbookViewId="0">
      <selection activeCell="G26" sqref="G26"/>
    </sheetView>
  </sheetViews>
  <sheetFormatPr defaultRowHeight="12"/>
  <cols>
    <col min="1" max="1" width="7.75" style="41" customWidth="1"/>
    <col min="2" max="5" width="9" style="42"/>
    <col min="6" max="6" width="7.5" style="43" customWidth="1"/>
    <col min="7" max="17" width="18.75" style="42" customWidth="1"/>
    <col min="18" max="256" width="9" style="42"/>
    <col min="257" max="257" width="7.75" style="42" customWidth="1"/>
    <col min="258" max="261" width="9" style="42"/>
    <col min="262" max="262" width="7.5" style="42" customWidth="1"/>
    <col min="263" max="273" width="18.75" style="42" customWidth="1"/>
    <col min="274" max="512" width="9" style="42"/>
    <col min="513" max="513" width="7.75" style="42" customWidth="1"/>
    <col min="514" max="517" width="9" style="42"/>
    <col min="518" max="518" width="7.5" style="42" customWidth="1"/>
    <col min="519" max="529" width="18.75" style="42" customWidth="1"/>
    <col min="530" max="768" width="9" style="42"/>
    <col min="769" max="769" width="7.75" style="42" customWidth="1"/>
    <col min="770" max="773" width="9" style="42"/>
    <col min="774" max="774" width="7.5" style="42" customWidth="1"/>
    <col min="775" max="785" width="18.75" style="42" customWidth="1"/>
    <col min="786" max="1024" width="9" style="42"/>
    <col min="1025" max="1025" width="7.75" style="42" customWidth="1"/>
    <col min="1026" max="1029" width="9" style="42"/>
    <col min="1030" max="1030" width="7.5" style="42" customWidth="1"/>
    <col min="1031" max="1041" width="18.75" style="42" customWidth="1"/>
    <col min="1042" max="1280" width="9" style="42"/>
    <col min="1281" max="1281" width="7.75" style="42" customWidth="1"/>
    <col min="1282" max="1285" width="9" style="42"/>
    <col min="1286" max="1286" width="7.5" style="42" customWidth="1"/>
    <col min="1287" max="1297" width="18.75" style="42" customWidth="1"/>
    <col min="1298" max="1536" width="9" style="42"/>
    <col min="1537" max="1537" width="7.75" style="42" customWidth="1"/>
    <col min="1538" max="1541" width="9" style="42"/>
    <col min="1542" max="1542" width="7.5" style="42" customWidth="1"/>
    <col min="1543" max="1553" width="18.75" style="42" customWidth="1"/>
    <col min="1554" max="1792" width="9" style="42"/>
    <col min="1793" max="1793" width="7.75" style="42" customWidth="1"/>
    <col min="1794" max="1797" width="9" style="42"/>
    <col min="1798" max="1798" width="7.5" style="42" customWidth="1"/>
    <col min="1799" max="1809" width="18.75" style="42" customWidth="1"/>
    <col min="1810" max="2048" width="9" style="42"/>
    <col min="2049" max="2049" width="7.75" style="42" customWidth="1"/>
    <col min="2050" max="2053" width="9" style="42"/>
    <col min="2054" max="2054" width="7.5" style="42" customWidth="1"/>
    <col min="2055" max="2065" width="18.75" style="42" customWidth="1"/>
    <col min="2066" max="2304" width="9" style="42"/>
    <col min="2305" max="2305" width="7.75" style="42" customWidth="1"/>
    <col min="2306" max="2309" width="9" style="42"/>
    <col min="2310" max="2310" width="7.5" style="42" customWidth="1"/>
    <col min="2311" max="2321" width="18.75" style="42" customWidth="1"/>
    <col min="2322" max="2560" width="9" style="42"/>
    <col min="2561" max="2561" width="7.75" style="42" customWidth="1"/>
    <col min="2562" max="2565" width="9" style="42"/>
    <col min="2566" max="2566" width="7.5" style="42" customWidth="1"/>
    <col min="2567" max="2577" width="18.75" style="42" customWidth="1"/>
    <col min="2578" max="2816" width="9" style="42"/>
    <col min="2817" max="2817" width="7.75" style="42" customWidth="1"/>
    <col min="2818" max="2821" width="9" style="42"/>
    <col min="2822" max="2822" width="7.5" style="42" customWidth="1"/>
    <col min="2823" max="2833" width="18.75" style="42" customWidth="1"/>
    <col min="2834" max="3072" width="9" style="42"/>
    <col min="3073" max="3073" width="7.75" style="42" customWidth="1"/>
    <col min="3074" max="3077" width="9" style="42"/>
    <col min="3078" max="3078" width="7.5" style="42" customWidth="1"/>
    <col min="3079" max="3089" width="18.75" style="42" customWidth="1"/>
    <col min="3090" max="3328" width="9" style="42"/>
    <col min="3329" max="3329" width="7.75" style="42" customWidth="1"/>
    <col min="3330" max="3333" width="9" style="42"/>
    <col min="3334" max="3334" width="7.5" style="42" customWidth="1"/>
    <col min="3335" max="3345" width="18.75" style="42" customWidth="1"/>
    <col min="3346" max="3584" width="9" style="42"/>
    <col min="3585" max="3585" width="7.75" style="42" customWidth="1"/>
    <col min="3586" max="3589" width="9" style="42"/>
    <col min="3590" max="3590" width="7.5" style="42" customWidth="1"/>
    <col min="3591" max="3601" width="18.75" style="42" customWidth="1"/>
    <col min="3602" max="3840" width="9" style="42"/>
    <col min="3841" max="3841" width="7.75" style="42" customWidth="1"/>
    <col min="3842" max="3845" width="9" style="42"/>
    <col min="3846" max="3846" width="7.5" style="42" customWidth="1"/>
    <col min="3847" max="3857" width="18.75" style="42" customWidth="1"/>
    <col min="3858" max="4096" width="9" style="42"/>
    <col min="4097" max="4097" width="7.75" style="42" customWidth="1"/>
    <col min="4098" max="4101" width="9" style="42"/>
    <col min="4102" max="4102" width="7.5" style="42" customWidth="1"/>
    <col min="4103" max="4113" width="18.75" style="42" customWidth="1"/>
    <col min="4114" max="4352" width="9" style="42"/>
    <col min="4353" max="4353" width="7.75" style="42" customWidth="1"/>
    <col min="4354" max="4357" width="9" style="42"/>
    <col min="4358" max="4358" width="7.5" style="42" customWidth="1"/>
    <col min="4359" max="4369" width="18.75" style="42" customWidth="1"/>
    <col min="4370" max="4608" width="9" style="42"/>
    <col min="4609" max="4609" width="7.75" style="42" customWidth="1"/>
    <col min="4610" max="4613" width="9" style="42"/>
    <col min="4614" max="4614" width="7.5" style="42" customWidth="1"/>
    <col min="4615" max="4625" width="18.75" style="42" customWidth="1"/>
    <col min="4626" max="4864" width="9" style="42"/>
    <col min="4865" max="4865" width="7.75" style="42" customWidth="1"/>
    <col min="4866" max="4869" width="9" style="42"/>
    <col min="4870" max="4870" width="7.5" style="42" customWidth="1"/>
    <col min="4871" max="4881" width="18.75" style="42" customWidth="1"/>
    <col min="4882" max="5120" width="9" style="42"/>
    <col min="5121" max="5121" width="7.75" style="42" customWidth="1"/>
    <col min="5122" max="5125" width="9" style="42"/>
    <col min="5126" max="5126" width="7.5" style="42" customWidth="1"/>
    <col min="5127" max="5137" width="18.75" style="42" customWidth="1"/>
    <col min="5138" max="5376" width="9" style="42"/>
    <col min="5377" max="5377" width="7.75" style="42" customWidth="1"/>
    <col min="5378" max="5381" width="9" style="42"/>
    <col min="5382" max="5382" width="7.5" style="42" customWidth="1"/>
    <col min="5383" max="5393" width="18.75" style="42" customWidth="1"/>
    <col min="5394" max="5632" width="9" style="42"/>
    <col min="5633" max="5633" width="7.75" style="42" customWidth="1"/>
    <col min="5634" max="5637" width="9" style="42"/>
    <col min="5638" max="5638" width="7.5" style="42" customWidth="1"/>
    <col min="5639" max="5649" width="18.75" style="42" customWidth="1"/>
    <col min="5650" max="5888" width="9" style="42"/>
    <col min="5889" max="5889" width="7.75" style="42" customWidth="1"/>
    <col min="5890" max="5893" width="9" style="42"/>
    <col min="5894" max="5894" width="7.5" style="42" customWidth="1"/>
    <col min="5895" max="5905" width="18.75" style="42" customWidth="1"/>
    <col min="5906" max="6144" width="9" style="42"/>
    <col min="6145" max="6145" width="7.75" style="42" customWidth="1"/>
    <col min="6146" max="6149" width="9" style="42"/>
    <col min="6150" max="6150" width="7.5" style="42" customWidth="1"/>
    <col min="6151" max="6161" width="18.75" style="42" customWidth="1"/>
    <col min="6162" max="6400" width="9" style="42"/>
    <col min="6401" max="6401" width="7.75" style="42" customWidth="1"/>
    <col min="6402" max="6405" width="9" style="42"/>
    <col min="6406" max="6406" width="7.5" style="42" customWidth="1"/>
    <col min="6407" max="6417" width="18.75" style="42" customWidth="1"/>
    <col min="6418" max="6656" width="9" style="42"/>
    <col min="6657" max="6657" width="7.75" style="42" customWidth="1"/>
    <col min="6658" max="6661" width="9" style="42"/>
    <col min="6662" max="6662" width="7.5" style="42" customWidth="1"/>
    <col min="6663" max="6673" width="18.75" style="42" customWidth="1"/>
    <col min="6674" max="6912" width="9" style="42"/>
    <col min="6913" max="6913" width="7.75" style="42" customWidth="1"/>
    <col min="6914" max="6917" width="9" style="42"/>
    <col min="6918" max="6918" width="7.5" style="42" customWidth="1"/>
    <col min="6919" max="6929" width="18.75" style="42" customWidth="1"/>
    <col min="6930" max="7168" width="9" style="42"/>
    <col min="7169" max="7169" width="7.75" style="42" customWidth="1"/>
    <col min="7170" max="7173" width="9" style="42"/>
    <col min="7174" max="7174" width="7.5" style="42" customWidth="1"/>
    <col min="7175" max="7185" width="18.75" style="42" customWidth="1"/>
    <col min="7186" max="7424" width="9" style="42"/>
    <col min="7425" max="7425" width="7.75" style="42" customWidth="1"/>
    <col min="7426" max="7429" width="9" style="42"/>
    <col min="7430" max="7430" width="7.5" style="42" customWidth="1"/>
    <col min="7431" max="7441" width="18.75" style="42" customWidth="1"/>
    <col min="7442" max="7680" width="9" style="42"/>
    <col min="7681" max="7681" width="7.75" style="42" customWidth="1"/>
    <col min="7682" max="7685" width="9" style="42"/>
    <col min="7686" max="7686" width="7.5" style="42" customWidth="1"/>
    <col min="7687" max="7697" width="18.75" style="42" customWidth="1"/>
    <col min="7698" max="7936" width="9" style="42"/>
    <col min="7937" max="7937" width="7.75" style="42" customWidth="1"/>
    <col min="7938" max="7941" width="9" style="42"/>
    <col min="7942" max="7942" width="7.5" style="42" customWidth="1"/>
    <col min="7943" max="7953" width="18.75" style="42" customWidth="1"/>
    <col min="7954" max="8192" width="9" style="42"/>
    <col min="8193" max="8193" width="7.75" style="42" customWidth="1"/>
    <col min="8194" max="8197" width="9" style="42"/>
    <col min="8198" max="8198" width="7.5" style="42" customWidth="1"/>
    <col min="8199" max="8209" width="18.75" style="42" customWidth="1"/>
    <col min="8210" max="8448" width="9" style="42"/>
    <col min="8449" max="8449" width="7.75" style="42" customWidth="1"/>
    <col min="8450" max="8453" width="9" style="42"/>
    <col min="8454" max="8454" width="7.5" style="42" customWidth="1"/>
    <col min="8455" max="8465" width="18.75" style="42" customWidth="1"/>
    <col min="8466" max="8704" width="9" style="42"/>
    <col min="8705" max="8705" width="7.75" style="42" customWidth="1"/>
    <col min="8706" max="8709" width="9" style="42"/>
    <col min="8710" max="8710" width="7.5" style="42" customWidth="1"/>
    <col min="8711" max="8721" width="18.75" style="42" customWidth="1"/>
    <col min="8722" max="8960" width="9" style="42"/>
    <col min="8961" max="8961" width="7.75" style="42" customWidth="1"/>
    <col min="8962" max="8965" width="9" style="42"/>
    <col min="8966" max="8966" width="7.5" style="42" customWidth="1"/>
    <col min="8967" max="8977" width="18.75" style="42" customWidth="1"/>
    <col min="8978" max="9216" width="9" style="42"/>
    <col min="9217" max="9217" width="7.75" style="42" customWidth="1"/>
    <col min="9218" max="9221" width="9" style="42"/>
    <col min="9222" max="9222" width="7.5" style="42" customWidth="1"/>
    <col min="9223" max="9233" width="18.75" style="42" customWidth="1"/>
    <col min="9234" max="9472" width="9" style="42"/>
    <col min="9473" max="9473" width="7.75" style="42" customWidth="1"/>
    <col min="9474" max="9477" width="9" style="42"/>
    <col min="9478" max="9478" width="7.5" style="42" customWidth="1"/>
    <col min="9479" max="9489" width="18.75" style="42" customWidth="1"/>
    <col min="9490" max="9728" width="9" style="42"/>
    <col min="9729" max="9729" width="7.75" style="42" customWidth="1"/>
    <col min="9730" max="9733" width="9" style="42"/>
    <col min="9734" max="9734" width="7.5" style="42" customWidth="1"/>
    <col min="9735" max="9745" width="18.75" style="42" customWidth="1"/>
    <col min="9746" max="9984" width="9" style="42"/>
    <col min="9985" max="9985" width="7.75" style="42" customWidth="1"/>
    <col min="9986" max="9989" width="9" style="42"/>
    <col min="9990" max="9990" width="7.5" style="42" customWidth="1"/>
    <col min="9991" max="10001" width="18.75" style="42" customWidth="1"/>
    <col min="10002" max="10240" width="9" style="42"/>
    <col min="10241" max="10241" width="7.75" style="42" customWidth="1"/>
    <col min="10242" max="10245" width="9" style="42"/>
    <col min="10246" max="10246" width="7.5" style="42" customWidth="1"/>
    <col min="10247" max="10257" width="18.75" style="42" customWidth="1"/>
    <col min="10258" max="10496" width="9" style="42"/>
    <col min="10497" max="10497" width="7.75" style="42" customWidth="1"/>
    <col min="10498" max="10501" width="9" style="42"/>
    <col min="10502" max="10502" width="7.5" style="42" customWidth="1"/>
    <col min="10503" max="10513" width="18.75" style="42" customWidth="1"/>
    <col min="10514" max="10752" width="9" style="42"/>
    <col min="10753" max="10753" width="7.75" style="42" customWidth="1"/>
    <col min="10754" max="10757" width="9" style="42"/>
    <col min="10758" max="10758" width="7.5" style="42" customWidth="1"/>
    <col min="10759" max="10769" width="18.75" style="42" customWidth="1"/>
    <col min="10770" max="11008" width="9" style="42"/>
    <col min="11009" max="11009" width="7.75" style="42" customWidth="1"/>
    <col min="11010" max="11013" width="9" style="42"/>
    <col min="11014" max="11014" width="7.5" style="42" customWidth="1"/>
    <col min="11015" max="11025" width="18.75" style="42" customWidth="1"/>
    <col min="11026" max="11264" width="9" style="42"/>
    <col min="11265" max="11265" width="7.75" style="42" customWidth="1"/>
    <col min="11266" max="11269" width="9" style="42"/>
    <col min="11270" max="11270" width="7.5" style="42" customWidth="1"/>
    <col min="11271" max="11281" width="18.75" style="42" customWidth="1"/>
    <col min="11282" max="11520" width="9" style="42"/>
    <col min="11521" max="11521" width="7.75" style="42" customWidth="1"/>
    <col min="11522" max="11525" width="9" style="42"/>
    <col min="11526" max="11526" width="7.5" style="42" customWidth="1"/>
    <col min="11527" max="11537" width="18.75" style="42" customWidth="1"/>
    <col min="11538" max="11776" width="9" style="42"/>
    <col min="11777" max="11777" width="7.75" style="42" customWidth="1"/>
    <col min="11778" max="11781" width="9" style="42"/>
    <col min="11782" max="11782" width="7.5" style="42" customWidth="1"/>
    <col min="11783" max="11793" width="18.75" style="42" customWidth="1"/>
    <col min="11794" max="12032" width="9" style="42"/>
    <col min="12033" max="12033" width="7.75" style="42" customWidth="1"/>
    <col min="12034" max="12037" width="9" style="42"/>
    <col min="12038" max="12038" width="7.5" style="42" customWidth="1"/>
    <col min="12039" max="12049" width="18.75" style="42" customWidth="1"/>
    <col min="12050" max="12288" width="9" style="42"/>
    <col min="12289" max="12289" width="7.75" style="42" customWidth="1"/>
    <col min="12290" max="12293" width="9" style="42"/>
    <col min="12294" max="12294" width="7.5" style="42" customWidth="1"/>
    <col min="12295" max="12305" width="18.75" style="42" customWidth="1"/>
    <col min="12306" max="12544" width="9" style="42"/>
    <col min="12545" max="12545" width="7.75" style="42" customWidth="1"/>
    <col min="12546" max="12549" width="9" style="42"/>
    <col min="12550" max="12550" width="7.5" style="42" customWidth="1"/>
    <col min="12551" max="12561" width="18.75" style="42" customWidth="1"/>
    <col min="12562" max="12800" width="9" style="42"/>
    <col min="12801" max="12801" width="7.75" style="42" customWidth="1"/>
    <col min="12802" max="12805" width="9" style="42"/>
    <col min="12806" max="12806" width="7.5" style="42" customWidth="1"/>
    <col min="12807" max="12817" width="18.75" style="42" customWidth="1"/>
    <col min="12818" max="13056" width="9" style="42"/>
    <col min="13057" max="13057" width="7.75" style="42" customWidth="1"/>
    <col min="13058" max="13061" width="9" style="42"/>
    <col min="13062" max="13062" width="7.5" style="42" customWidth="1"/>
    <col min="13063" max="13073" width="18.75" style="42" customWidth="1"/>
    <col min="13074" max="13312" width="9" style="42"/>
    <col min="13313" max="13313" width="7.75" style="42" customWidth="1"/>
    <col min="13314" max="13317" width="9" style="42"/>
    <col min="13318" max="13318" width="7.5" style="42" customWidth="1"/>
    <col min="13319" max="13329" width="18.75" style="42" customWidth="1"/>
    <col min="13330" max="13568" width="9" style="42"/>
    <col min="13569" max="13569" width="7.75" style="42" customWidth="1"/>
    <col min="13570" max="13573" width="9" style="42"/>
    <col min="13574" max="13574" width="7.5" style="42" customWidth="1"/>
    <col min="13575" max="13585" width="18.75" style="42" customWidth="1"/>
    <col min="13586" max="13824" width="9" style="42"/>
    <col min="13825" max="13825" width="7.75" style="42" customWidth="1"/>
    <col min="13826" max="13829" width="9" style="42"/>
    <col min="13830" max="13830" width="7.5" style="42" customWidth="1"/>
    <col min="13831" max="13841" width="18.75" style="42" customWidth="1"/>
    <col min="13842" max="14080" width="9" style="42"/>
    <col min="14081" max="14081" width="7.75" style="42" customWidth="1"/>
    <col min="14082" max="14085" width="9" style="42"/>
    <col min="14086" max="14086" width="7.5" style="42" customWidth="1"/>
    <col min="14087" max="14097" width="18.75" style="42" customWidth="1"/>
    <col min="14098" max="14336" width="9" style="42"/>
    <col min="14337" max="14337" width="7.75" style="42" customWidth="1"/>
    <col min="14338" max="14341" width="9" style="42"/>
    <col min="14342" max="14342" width="7.5" style="42" customWidth="1"/>
    <col min="14343" max="14353" width="18.75" style="42" customWidth="1"/>
    <col min="14354" max="14592" width="9" style="42"/>
    <col min="14593" max="14593" width="7.75" style="42" customWidth="1"/>
    <col min="14594" max="14597" width="9" style="42"/>
    <col min="14598" max="14598" width="7.5" style="42" customWidth="1"/>
    <col min="14599" max="14609" width="18.75" style="42" customWidth="1"/>
    <col min="14610" max="14848" width="9" style="42"/>
    <col min="14849" max="14849" width="7.75" style="42" customWidth="1"/>
    <col min="14850" max="14853" width="9" style="42"/>
    <col min="14854" max="14854" width="7.5" style="42" customWidth="1"/>
    <col min="14855" max="14865" width="18.75" style="42" customWidth="1"/>
    <col min="14866" max="15104" width="9" style="42"/>
    <col min="15105" max="15105" width="7.75" style="42" customWidth="1"/>
    <col min="15106" max="15109" width="9" style="42"/>
    <col min="15110" max="15110" width="7.5" style="42" customWidth="1"/>
    <col min="15111" max="15121" width="18.75" style="42" customWidth="1"/>
    <col min="15122" max="15360" width="9" style="42"/>
    <col min="15361" max="15361" width="7.75" style="42" customWidth="1"/>
    <col min="15362" max="15365" width="9" style="42"/>
    <col min="15366" max="15366" width="7.5" style="42" customWidth="1"/>
    <col min="15367" max="15377" width="18.75" style="42" customWidth="1"/>
    <col min="15378" max="15616" width="9" style="42"/>
    <col min="15617" max="15617" width="7.75" style="42" customWidth="1"/>
    <col min="15618" max="15621" width="9" style="42"/>
    <col min="15622" max="15622" width="7.5" style="42" customWidth="1"/>
    <col min="15623" max="15633" width="18.75" style="42" customWidth="1"/>
    <col min="15634" max="15872" width="9" style="42"/>
    <col min="15873" max="15873" width="7.75" style="42" customWidth="1"/>
    <col min="15874" max="15877" width="9" style="42"/>
    <col min="15878" max="15878" width="7.5" style="42" customWidth="1"/>
    <col min="15879" max="15889" width="18.75" style="42" customWidth="1"/>
    <col min="15890" max="16128" width="9" style="42"/>
    <col min="16129" max="16129" width="7.75" style="42" customWidth="1"/>
    <col min="16130" max="16133" width="9" style="42"/>
    <col min="16134" max="16134" width="7.5" style="42" customWidth="1"/>
    <col min="16135" max="16145" width="18.75" style="42" customWidth="1"/>
    <col min="16146" max="16384" width="9" style="42"/>
  </cols>
  <sheetData>
    <row r="1" spans="1:17" ht="12.75" thickBot="1">
      <c r="A1" s="41" t="s">
        <v>865</v>
      </c>
    </row>
    <row r="2" spans="1:17" ht="12.75" thickBot="1">
      <c r="A2" s="41" t="s">
        <v>866</v>
      </c>
      <c r="C2" s="42" t="s">
        <v>867</v>
      </c>
      <c r="D2" s="41"/>
      <c r="E2" s="41"/>
      <c r="F2" s="44" t="s">
        <v>868</v>
      </c>
      <c r="G2" s="45" t="s">
        <v>869</v>
      </c>
      <c r="H2" s="45" t="s">
        <v>870</v>
      </c>
      <c r="I2" s="45" t="s">
        <v>871</v>
      </c>
      <c r="J2" s="45" t="s">
        <v>872</v>
      </c>
      <c r="K2" s="45" t="s">
        <v>873</v>
      </c>
      <c r="L2" s="45" t="s">
        <v>874</v>
      </c>
      <c r="M2" s="45" t="s">
        <v>875</v>
      </c>
      <c r="N2" s="45" t="s">
        <v>876</v>
      </c>
      <c r="O2" s="45" t="s">
        <v>877</v>
      </c>
      <c r="P2" s="45" t="s">
        <v>878</v>
      </c>
      <c r="Q2" s="46" t="s">
        <v>879</v>
      </c>
    </row>
    <row r="3" spans="1:17">
      <c r="A3" s="41" t="s">
        <v>869</v>
      </c>
      <c r="B3" s="41" t="s">
        <v>880</v>
      </c>
      <c r="C3" s="47" t="s">
        <v>881</v>
      </c>
      <c r="D3" s="48"/>
      <c r="E3" s="48"/>
      <c r="F3" s="49" t="s">
        <v>867</v>
      </c>
      <c r="G3" s="50" t="s">
        <v>881</v>
      </c>
      <c r="H3" s="51" t="s">
        <v>882</v>
      </c>
      <c r="I3" s="52" t="s">
        <v>883</v>
      </c>
      <c r="J3" s="51" t="s">
        <v>884</v>
      </c>
      <c r="K3" s="52" t="s">
        <v>885</v>
      </c>
      <c r="L3" s="51" t="s">
        <v>886</v>
      </c>
      <c r="M3" s="52" t="s">
        <v>887</v>
      </c>
      <c r="N3" s="51" t="s">
        <v>888</v>
      </c>
      <c r="O3" s="52" t="s">
        <v>889</v>
      </c>
      <c r="P3" s="51" t="s">
        <v>890</v>
      </c>
      <c r="Q3" s="53" t="s">
        <v>891</v>
      </c>
    </row>
    <row r="4" spans="1:17">
      <c r="A4" s="41" t="s">
        <v>870</v>
      </c>
      <c r="B4" s="41" t="s">
        <v>892</v>
      </c>
      <c r="C4" s="42" t="s">
        <v>893</v>
      </c>
      <c r="D4" s="48"/>
      <c r="E4" s="48"/>
      <c r="F4" s="49"/>
      <c r="G4" s="54" t="s">
        <v>893</v>
      </c>
      <c r="H4" s="55" t="s">
        <v>894</v>
      </c>
      <c r="I4" s="56" t="s">
        <v>895</v>
      </c>
      <c r="J4" s="55" t="s">
        <v>896</v>
      </c>
      <c r="K4" s="56" t="s">
        <v>897</v>
      </c>
      <c r="L4" s="55" t="s">
        <v>898</v>
      </c>
      <c r="M4" s="57"/>
      <c r="N4" s="55" t="s">
        <v>899</v>
      </c>
      <c r="O4" s="56" t="s">
        <v>900</v>
      </c>
      <c r="P4" s="55" t="s">
        <v>901</v>
      </c>
      <c r="Q4" s="58" t="s">
        <v>902</v>
      </c>
    </row>
    <row r="5" spans="1:17">
      <c r="A5" s="41" t="s">
        <v>903</v>
      </c>
      <c r="B5" s="41" t="s">
        <v>904</v>
      </c>
      <c r="C5" s="42" t="s">
        <v>905</v>
      </c>
      <c r="D5" s="48"/>
      <c r="E5" s="48"/>
      <c r="F5" s="49"/>
      <c r="G5" s="54" t="s">
        <v>905</v>
      </c>
      <c r="H5" s="55" t="s">
        <v>906</v>
      </c>
      <c r="I5" s="56" t="s">
        <v>907</v>
      </c>
      <c r="J5" s="55" t="s">
        <v>908</v>
      </c>
      <c r="K5" s="56" t="s">
        <v>909</v>
      </c>
      <c r="L5" s="55" t="s">
        <v>910</v>
      </c>
      <c r="M5" s="57"/>
      <c r="N5" s="55" t="s">
        <v>911</v>
      </c>
      <c r="O5" s="56" t="s">
        <v>912</v>
      </c>
      <c r="P5" s="55" t="s">
        <v>913</v>
      </c>
      <c r="Q5" s="58" t="s">
        <v>914</v>
      </c>
    </row>
    <row r="6" spans="1:17">
      <c r="A6" s="41" t="s">
        <v>915</v>
      </c>
      <c r="B6" s="41" t="s">
        <v>916</v>
      </c>
      <c r="C6" s="42" t="s">
        <v>917</v>
      </c>
      <c r="D6" s="48"/>
      <c r="E6" s="48"/>
      <c r="F6" s="49"/>
      <c r="G6" s="54" t="s">
        <v>917</v>
      </c>
      <c r="H6" s="55" t="s">
        <v>918</v>
      </c>
      <c r="I6" s="56" t="s">
        <v>919</v>
      </c>
      <c r="J6" s="55" t="s">
        <v>920</v>
      </c>
      <c r="K6" s="56" t="s">
        <v>921</v>
      </c>
      <c r="L6" s="55" t="s">
        <v>922</v>
      </c>
      <c r="M6" s="56"/>
      <c r="N6" s="55" t="s">
        <v>923</v>
      </c>
      <c r="O6" s="56" t="s">
        <v>924</v>
      </c>
      <c r="P6" s="55" t="s">
        <v>925</v>
      </c>
      <c r="Q6" s="58" t="s">
        <v>926</v>
      </c>
    </row>
    <row r="7" spans="1:17">
      <c r="A7" s="41" t="s">
        <v>927</v>
      </c>
      <c r="B7" s="41" t="s">
        <v>928</v>
      </c>
      <c r="C7" s="42" t="s">
        <v>882</v>
      </c>
      <c r="D7" s="41"/>
      <c r="E7" s="41"/>
      <c r="F7" s="59"/>
      <c r="G7" s="60"/>
      <c r="H7" s="55"/>
      <c r="I7" s="56" t="s">
        <v>929</v>
      </c>
      <c r="J7" s="55" t="s">
        <v>930</v>
      </c>
      <c r="K7" s="56" t="s">
        <v>931</v>
      </c>
      <c r="L7" s="55" t="s">
        <v>932</v>
      </c>
      <c r="M7" s="56"/>
      <c r="N7" s="55" t="s">
        <v>933</v>
      </c>
      <c r="O7" s="56" t="s">
        <v>934</v>
      </c>
      <c r="P7" s="55"/>
      <c r="Q7" s="58" t="s">
        <v>935</v>
      </c>
    </row>
    <row r="8" spans="1:17">
      <c r="A8" s="41" t="s">
        <v>936</v>
      </c>
      <c r="B8" s="41" t="s">
        <v>937</v>
      </c>
      <c r="C8" s="42" t="s">
        <v>894</v>
      </c>
      <c r="F8" s="61"/>
      <c r="G8" s="54"/>
      <c r="H8" s="55"/>
      <c r="I8" s="56" t="s">
        <v>938</v>
      </c>
      <c r="J8" s="55" t="s">
        <v>939</v>
      </c>
      <c r="K8" s="56" t="s">
        <v>940</v>
      </c>
      <c r="L8" s="55"/>
      <c r="M8" s="56"/>
      <c r="N8" s="55" t="s">
        <v>941</v>
      </c>
      <c r="O8" s="56" t="s">
        <v>942</v>
      </c>
      <c r="P8" s="55"/>
      <c r="Q8" s="58" t="s">
        <v>943</v>
      </c>
    </row>
    <row r="9" spans="1:17">
      <c r="A9" s="41" t="s">
        <v>944</v>
      </c>
      <c r="B9" s="41" t="s">
        <v>945</v>
      </c>
      <c r="C9" s="42" t="s">
        <v>906</v>
      </c>
      <c r="D9" s="41"/>
      <c r="E9" s="41"/>
      <c r="F9" s="59"/>
      <c r="G9" s="60"/>
      <c r="H9" s="62"/>
      <c r="I9" s="56"/>
      <c r="J9" s="55" t="s">
        <v>946</v>
      </c>
      <c r="K9" s="56" t="s">
        <v>947</v>
      </c>
      <c r="L9" s="55"/>
      <c r="M9" s="56"/>
      <c r="N9" s="55"/>
      <c r="O9" s="56" t="s">
        <v>948</v>
      </c>
      <c r="P9" s="55"/>
      <c r="Q9" s="58" t="s">
        <v>949</v>
      </c>
    </row>
    <row r="10" spans="1:17">
      <c r="A10" s="41" t="s">
        <v>950</v>
      </c>
      <c r="B10" s="41" t="s">
        <v>951</v>
      </c>
      <c r="C10" s="42" t="s">
        <v>918</v>
      </c>
      <c r="D10" s="41"/>
      <c r="E10" s="41"/>
      <c r="F10" s="59"/>
      <c r="G10" s="60"/>
      <c r="H10" s="62"/>
      <c r="I10" s="63"/>
      <c r="J10" s="55" t="s">
        <v>952</v>
      </c>
      <c r="K10" s="56" t="s">
        <v>953</v>
      </c>
      <c r="L10" s="62"/>
      <c r="M10" s="63"/>
      <c r="N10" s="62"/>
      <c r="O10" s="56" t="s">
        <v>954</v>
      </c>
      <c r="P10" s="62"/>
      <c r="Q10" s="58" t="s">
        <v>955</v>
      </c>
    </row>
    <row r="11" spans="1:17">
      <c r="A11" s="41" t="s">
        <v>956</v>
      </c>
      <c r="B11" s="41" t="s">
        <v>957</v>
      </c>
      <c r="C11" s="42" t="s">
        <v>883</v>
      </c>
      <c r="D11" s="41"/>
      <c r="E11" s="41"/>
      <c r="F11" s="59"/>
      <c r="G11" s="54"/>
      <c r="H11" s="55"/>
      <c r="I11" s="56"/>
      <c r="J11" s="55" t="s">
        <v>958</v>
      </c>
      <c r="K11" s="56" t="s">
        <v>959</v>
      </c>
      <c r="L11" s="55"/>
      <c r="M11" s="56"/>
      <c r="N11" s="55"/>
      <c r="O11" s="56" t="s">
        <v>960</v>
      </c>
      <c r="P11" s="55"/>
      <c r="Q11" s="58" t="s">
        <v>961</v>
      </c>
    </row>
    <row r="12" spans="1:17">
      <c r="A12" s="41" t="s">
        <v>962</v>
      </c>
      <c r="B12" s="41" t="s">
        <v>963</v>
      </c>
      <c r="C12" s="42" t="s">
        <v>895</v>
      </c>
      <c r="D12" s="41"/>
      <c r="E12" s="41"/>
      <c r="F12" s="59"/>
      <c r="G12" s="60"/>
      <c r="H12" s="62"/>
      <c r="I12" s="63"/>
      <c r="J12" s="55" t="s">
        <v>964</v>
      </c>
      <c r="K12" s="63"/>
      <c r="L12" s="55"/>
      <c r="M12" s="56"/>
      <c r="N12" s="55"/>
      <c r="O12" s="56" t="s">
        <v>965</v>
      </c>
      <c r="P12" s="55"/>
      <c r="Q12" s="58"/>
    </row>
    <row r="13" spans="1:17">
      <c r="A13" s="41" t="s">
        <v>966</v>
      </c>
      <c r="B13" s="41" t="s">
        <v>967</v>
      </c>
      <c r="C13" s="42" t="s">
        <v>907</v>
      </c>
      <c r="F13" s="61"/>
      <c r="G13" s="54"/>
      <c r="H13" s="55"/>
      <c r="I13" s="56"/>
      <c r="J13" s="55" t="s">
        <v>968</v>
      </c>
      <c r="K13" s="56"/>
      <c r="L13" s="55"/>
      <c r="M13" s="56"/>
      <c r="N13" s="55"/>
      <c r="O13" s="56" t="s">
        <v>969</v>
      </c>
      <c r="P13" s="55"/>
      <c r="Q13" s="58"/>
    </row>
    <row r="14" spans="1:17">
      <c r="C14" s="42" t="s">
        <v>919</v>
      </c>
      <c r="F14" s="61"/>
      <c r="G14" s="54"/>
      <c r="H14" s="55"/>
      <c r="I14" s="56"/>
      <c r="J14" s="55" t="s">
        <v>970</v>
      </c>
      <c r="K14" s="56"/>
      <c r="L14" s="55"/>
      <c r="M14" s="56"/>
      <c r="N14" s="55"/>
      <c r="O14" s="56" t="s">
        <v>971</v>
      </c>
      <c r="P14" s="55"/>
      <c r="Q14" s="58"/>
    </row>
    <row r="15" spans="1:17">
      <c r="C15" s="42" t="s">
        <v>929</v>
      </c>
      <c r="F15" s="61"/>
      <c r="G15" s="54"/>
      <c r="H15" s="55"/>
      <c r="I15" s="56"/>
      <c r="J15" s="55" t="s">
        <v>972</v>
      </c>
      <c r="K15" s="56"/>
      <c r="L15" s="55"/>
      <c r="M15" s="56"/>
      <c r="N15" s="55"/>
      <c r="O15" s="56" t="s">
        <v>973</v>
      </c>
      <c r="P15" s="55"/>
      <c r="Q15" s="58"/>
    </row>
    <row r="16" spans="1:17" ht="12.75" thickBot="1">
      <c r="C16" s="42" t="s">
        <v>938</v>
      </c>
      <c r="F16" s="64"/>
      <c r="G16" s="65"/>
      <c r="H16" s="66"/>
      <c r="I16" s="67"/>
      <c r="J16" s="66" t="s">
        <v>974</v>
      </c>
      <c r="K16" s="67"/>
      <c r="L16" s="66"/>
      <c r="M16" s="67"/>
      <c r="N16" s="66"/>
      <c r="O16" s="67" t="s">
        <v>975</v>
      </c>
      <c r="P16" s="66"/>
      <c r="Q16" s="68"/>
    </row>
    <row r="17" spans="3:3">
      <c r="C17" s="42" t="s">
        <v>884</v>
      </c>
    </row>
    <row r="18" spans="3:3">
      <c r="C18" s="42" t="s">
        <v>896</v>
      </c>
    </row>
    <row r="19" spans="3:3">
      <c r="C19" s="42" t="s">
        <v>908</v>
      </c>
    </row>
    <row r="20" spans="3:3">
      <c r="C20" s="42" t="s">
        <v>920</v>
      </c>
    </row>
    <row r="21" spans="3:3">
      <c r="C21" s="42" t="s">
        <v>930</v>
      </c>
    </row>
    <row r="22" spans="3:3">
      <c r="C22" s="42" t="s">
        <v>939</v>
      </c>
    </row>
    <row r="23" spans="3:3">
      <c r="C23" s="42" t="s">
        <v>946</v>
      </c>
    </row>
    <row r="24" spans="3:3">
      <c r="C24" s="42" t="s">
        <v>952</v>
      </c>
    </row>
    <row r="25" spans="3:3">
      <c r="C25" s="42" t="s">
        <v>958</v>
      </c>
    </row>
    <row r="26" spans="3:3">
      <c r="C26" s="42" t="s">
        <v>964</v>
      </c>
    </row>
    <row r="27" spans="3:3">
      <c r="C27" s="42" t="s">
        <v>968</v>
      </c>
    </row>
    <row r="28" spans="3:3">
      <c r="C28" s="42" t="s">
        <v>970</v>
      </c>
    </row>
    <row r="29" spans="3:3">
      <c r="C29" s="42" t="s">
        <v>972</v>
      </c>
    </row>
    <row r="30" spans="3:3">
      <c r="C30" s="42" t="s">
        <v>974</v>
      </c>
    </row>
    <row r="31" spans="3:3">
      <c r="C31" s="42" t="s">
        <v>885</v>
      </c>
    </row>
    <row r="32" spans="3:3">
      <c r="C32" s="42" t="s">
        <v>897</v>
      </c>
    </row>
    <row r="33" spans="3:3">
      <c r="C33" s="42" t="s">
        <v>909</v>
      </c>
    </row>
    <row r="34" spans="3:3">
      <c r="C34" s="42" t="s">
        <v>921</v>
      </c>
    </row>
    <row r="35" spans="3:3">
      <c r="C35" s="42" t="s">
        <v>931</v>
      </c>
    </row>
    <row r="36" spans="3:3">
      <c r="C36" s="42" t="s">
        <v>940</v>
      </c>
    </row>
    <row r="37" spans="3:3">
      <c r="C37" s="42" t="s">
        <v>947</v>
      </c>
    </row>
    <row r="38" spans="3:3">
      <c r="C38" s="42" t="s">
        <v>953</v>
      </c>
    </row>
    <row r="39" spans="3:3">
      <c r="C39" s="42" t="s">
        <v>959</v>
      </c>
    </row>
    <row r="40" spans="3:3">
      <c r="C40" s="42" t="s">
        <v>886</v>
      </c>
    </row>
    <row r="41" spans="3:3">
      <c r="C41" s="42" t="s">
        <v>898</v>
      </c>
    </row>
    <row r="42" spans="3:3">
      <c r="C42" s="42" t="s">
        <v>910</v>
      </c>
    </row>
    <row r="43" spans="3:3">
      <c r="C43" s="42" t="s">
        <v>922</v>
      </c>
    </row>
    <row r="44" spans="3:3">
      <c r="C44" s="42" t="s">
        <v>932</v>
      </c>
    </row>
    <row r="45" spans="3:3">
      <c r="C45" s="42" t="s">
        <v>887</v>
      </c>
    </row>
    <row r="46" spans="3:3">
      <c r="C46" s="42" t="s">
        <v>888</v>
      </c>
    </row>
    <row r="47" spans="3:3">
      <c r="C47" s="42" t="s">
        <v>899</v>
      </c>
    </row>
    <row r="48" spans="3:3">
      <c r="C48" s="42" t="s">
        <v>911</v>
      </c>
    </row>
    <row r="49" spans="3:3">
      <c r="C49" s="42" t="s">
        <v>923</v>
      </c>
    </row>
    <row r="50" spans="3:3">
      <c r="C50" s="42" t="s">
        <v>933</v>
      </c>
    </row>
    <row r="51" spans="3:3">
      <c r="C51" s="42" t="s">
        <v>941</v>
      </c>
    </row>
    <row r="52" spans="3:3">
      <c r="C52" s="42" t="s">
        <v>889</v>
      </c>
    </row>
    <row r="53" spans="3:3">
      <c r="C53" s="42" t="s">
        <v>900</v>
      </c>
    </row>
    <row r="54" spans="3:3">
      <c r="C54" s="42" t="s">
        <v>912</v>
      </c>
    </row>
    <row r="55" spans="3:3">
      <c r="C55" s="42" t="s">
        <v>924</v>
      </c>
    </row>
    <row r="56" spans="3:3">
      <c r="C56" s="42" t="s">
        <v>934</v>
      </c>
    </row>
    <row r="57" spans="3:3">
      <c r="C57" s="42" t="s">
        <v>942</v>
      </c>
    </row>
    <row r="58" spans="3:3">
      <c r="C58" s="42" t="s">
        <v>948</v>
      </c>
    </row>
    <row r="59" spans="3:3">
      <c r="C59" s="42" t="s">
        <v>954</v>
      </c>
    </row>
    <row r="60" spans="3:3">
      <c r="C60" s="42" t="s">
        <v>960</v>
      </c>
    </row>
    <row r="61" spans="3:3">
      <c r="C61" s="42" t="s">
        <v>965</v>
      </c>
    </row>
    <row r="62" spans="3:3">
      <c r="C62" s="42" t="s">
        <v>969</v>
      </c>
    </row>
    <row r="63" spans="3:3">
      <c r="C63" s="42" t="s">
        <v>971</v>
      </c>
    </row>
    <row r="64" spans="3:3">
      <c r="C64" s="42" t="s">
        <v>973</v>
      </c>
    </row>
    <row r="65" spans="3:3">
      <c r="C65" s="42" t="s">
        <v>975</v>
      </c>
    </row>
    <row r="66" spans="3:3">
      <c r="C66" s="42" t="s">
        <v>890</v>
      </c>
    </row>
    <row r="67" spans="3:3">
      <c r="C67" s="42" t="s">
        <v>901</v>
      </c>
    </row>
    <row r="68" spans="3:3">
      <c r="C68" s="42" t="s">
        <v>913</v>
      </c>
    </row>
    <row r="69" spans="3:3">
      <c r="C69" s="42" t="s">
        <v>925</v>
      </c>
    </row>
    <row r="70" spans="3:3">
      <c r="C70" s="42" t="s">
        <v>891</v>
      </c>
    </row>
    <row r="71" spans="3:3">
      <c r="C71" s="42" t="s">
        <v>902</v>
      </c>
    </row>
    <row r="72" spans="3:3">
      <c r="C72" s="42" t="s">
        <v>914</v>
      </c>
    </row>
    <row r="73" spans="3:3">
      <c r="C73" s="42" t="s">
        <v>926</v>
      </c>
    </row>
    <row r="74" spans="3:3">
      <c r="C74" s="42" t="s">
        <v>935</v>
      </c>
    </row>
    <row r="75" spans="3:3">
      <c r="C75" s="42" t="s">
        <v>943</v>
      </c>
    </row>
    <row r="76" spans="3:3">
      <c r="C76" s="42" t="s">
        <v>949</v>
      </c>
    </row>
    <row r="77" spans="3:3">
      <c r="C77" s="42" t="s">
        <v>955</v>
      </c>
    </row>
    <row r="78" spans="3:3">
      <c r="C78" s="42" t="s">
        <v>961</v>
      </c>
    </row>
  </sheetData>
  <sheetProtection algorithmName="SHA-512" hashValue="2C76cJIVoeJCDaQ6tb8RN/AIaguUkoasT4sQFQAO7sLddzv5QFp6DtS2rTjxUW+aF1D0lvHhiRHHb9HERqOI6g==" saltValue="28AdbeZitGTGYlS/8JWK1Q==" spinCount="100000" sheet="1" objects="1" scenarios="1" selectLockedCells="1"/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376"/>
  <sheetViews>
    <sheetView zoomScale="90" zoomScaleNormal="90" workbookViewId="0">
      <selection activeCell="I1" sqref="I1"/>
    </sheetView>
  </sheetViews>
  <sheetFormatPr defaultRowHeight="12"/>
  <cols>
    <col min="1" max="16384" width="9" style="42"/>
  </cols>
  <sheetData>
    <row r="1" spans="1:77" ht="12.75" thickBot="1">
      <c r="A1" s="42" t="s">
        <v>976</v>
      </c>
    </row>
    <row r="2" spans="1:77">
      <c r="A2" s="69" t="s">
        <v>977</v>
      </c>
      <c r="B2" s="70" t="s">
        <v>881</v>
      </c>
      <c r="C2" s="71" t="s">
        <v>893</v>
      </c>
      <c r="D2" s="71" t="s">
        <v>905</v>
      </c>
      <c r="E2" s="71" t="s">
        <v>917</v>
      </c>
      <c r="F2" s="71" t="s">
        <v>882</v>
      </c>
      <c r="G2" s="71" t="s">
        <v>894</v>
      </c>
      <c r="H2" s="71" t="s">
        <v>906</v>
      </c>
      <c r="I2" s="71" t="s">
        <v>918</v>
      </c>
      <c r="J2" s="71" t="s">
        <v>883</v>
      </c>
      <c r="K2" s="71" t="s">
        <v>895</v>
      </c>
      <c r="L2" s="71" t="s">
        <v>907</v>
      </c>
      <c r="M2" s="71" t="s">
        <v>919</v>
      </c>
      <c r="N2" s="71" t="s">
        <v>929</v>
      </c>
      <c r="O2" s="71" t="s">
        <v>938</v>
      </c>
      <c r="P2" s="71" t="s">
        <v>884</v>
      </c>
      <c r="Q2" s="71" t="s">
        <v>896</v>
      </c>
      <c r="R2" s="71" t="s">
        <v>908</v>
      </c>
      <c r="S2" s="71" t="s">
        <v>920</v>
      </c>
      <c r="T2" s="71" t="s">
        <v>930</v>
      </c>
      <c r="U2" s="71" t="s">
        <v>939</v>
      </c>
      <c r="V2" s="71" t="s">
        <v>946</v>
      </c>
      <c r="W2" s="71" t="s">
        <v>952</v>
      </c>
      <c r="X2" s="71" t="s">
        <v>958</v>
      </c>
      <c r="Y2" s="71" t="s">
        <v>964</v>
      </c>
      <c r="Z2" s="71" t="s">
        <v>968</v>
      </c>
      <c r="AA2" s="71" t="s">
        <v>970</v>
      </c>
      <c r="AB2" s="71" t="s">
        <v>972</v>
      </c>
      <c r="AC2" s="71" t="s">
        <v>974</v>
      </c>
      <c r="AD2" s="71" t="s">
        <v>885</v>
      </c>
      <c r="AE2" s="71" t="s">
        <v>897</v>
      </c>
      <c r="AF2" s="71" t="s">
        <v>909</v>
      </c>
      <c r="AG2" s="71" t="s">
        <v>921</v>
      </c>
      <c r="AH2" s="71" t="s">
        <v>931</v>
      </c>
      <c r="AI2" s="71" t="s">
        <v>940</v>
      </c>
      <c r="AJ2" s="71" t="s">
        <v>947</v>
      </c>
      <c r="AK2" s="71" t="s">
        <v>953</v>
      </c>
      <c r="AL2" s="71" t="s">
        <v>959</v>
      </c>
      <c r="AM2" s="71" t="s">
        <v>886</v>
      </c>
      <c r="AN2" s="71" t="s">
        <v>898</v>
      </c>
      <c r="AO2" s="71" t="s">
        <v>910</v>
      </c>
      <c r="AP2" s="71" t="s">
        <v>922</v>
      </c>
      <c r="AQ2" s="71" t="s">
        <v>932</v>
      </c>
      <c r="AR2" s="71" t="s">
        <v>887</v>
      </c>
      <c r="AS2" s="71" t="s">
        <v>888</v>
      </c>
      <c r="AT2" s="71" t="s">
        <v>899</v>
      </c>
      <c r="AU2" s="71" t="s">
        <v>911</v>
      </c>
      <c r="AV2" s="71" t="s">
        <v>923</v>
      </c>
      <c r="AW2" s="71" t="s">
        <v>933</v>
      </c>
      <c r="AX2" s="71" t="s">
        <v>941</v>
      </c>
      <c r="AY2" s="71" t="s">
        <v>889</v>
      </c>
      <c r="AZ2" s="71" t="s">
        <v>900</v>
      </c>
      <c r="BA2" s="71" t="s">
        <v>912</v>
      </c>
      <c r="BB2" s="71" t="s">
        <v>924</v>
      </c>
      <c r="BC2" s="71" t="s">
        <v>934</v>
      </c>
      <c r="BD2" s="71" t="s">
        <v>942</v>
      </c>
      <c r="BE2" s="71" t="s">
        <v>948</v>
      </c>
      <c r="BF2" s="71" t="s">
        <v>954</v>
      </c>
      <c r="BG2" s="71" t="s">
        <v>960</v>
      </c>
      <c r="BH2" s="71" t="s">
        <v>965</v>
      </c>
      <c r="BI2" s="71" t="s">
        <v>969</v>
      </c>
      <c r="BJ2" s="71" t="s">
        <v>971</v>
      </c>
      <c r="BK2" s="71" t="s">
        <v>973</v>
      </c>
      <c r="BL2" s="71" t="s">
        <v>975</v>
      </c>
      <c r="BM2" s="71" t="s">
        <v>890</v>
      </c>
      <c r="BN2" s="71" t="s">
        <v>901</v>
      </c>
      <c r="BO2" s="71" t="s">
        <v>913</v>
      </c>
      <c r="BP2" s="71" t="s">
        <v>925</v>
      </c>
      <c r="BQ2" s="71" t="s">
        <v>891</v>
      </c>
      <c r="BR2" s="71" t="s">
        <v>902</v>
      </c>
      <c r="BS2" s="71" t="s">
        <v>914</v>
      </c>
      <c r="BT2" s="71" t="s">
        <v>926</v>
      </c>
      <c r="BU2" s="71" t="s">
        <v>935</v>
      </c>
      <c r="BV2" s="71" t="s">
        <v>943</v>
      </c>
      <c r="BW2" s="71" t="s">
        <v>949</v>
      </c>
      <c r="BX2" s="71" t="s">
        <v>955</v>
      </c>
      <c r="BY2" s="72" t="s">
        <v>961</v>
      </c>
    </row>
    <row r="3" spans="1:77" ht="12.75" thickBot="1">
      <c r="A3" s="73" t="s">
        <v>978</v>
      </c>
      <c r="B3" s="74" t="s">
        <v>979</v>
      </c>
      <c r="C3" s="74" t="s">
        <v>980</v>
      </c>
      <c r="D3" s="74" t="s">
        <v>981</v>
      </c>
      <c r="E3" s="74" t="s">
        <v>982</v>
      </c>
      <c r="F3" s="74" t="s">
        <v>983</v>
      </c>
      <c r="G3" s="74" t="s">
        <v>984</v>
      </c>
      <c r="H3" s="74" t="s">
        <v>985</v>
      </c>
      <c r="I3" s="74" t="s">
        <v>986</v>
      </c>
      <c r="J3" s="74" t="s">
        <v>987</v>
      </c>
      <c r="K3" s="74" t="s">
        <v>988</v>
      </c>
      <c r="L3" s="74" t="s">
        <v>989</v>
      </c>
      <c r="M3" s="74" t="s">
        <v>990</v>
      </c>
      <c r="N3" s="74" t="s">
        <v>991</v>
      </c>
      <c r="O3" s="74" t="s">
        <v>992</v>
      </c>
      <c r="P3" s="74" t="s">
        <v>993</v>
      </c>
      <c r="Q3" s="74" t="s">
        <v>994</v>
      </c>
      <c r="R3" s="74" t="s">
        <v>995</v>
      </c>
      <c r="S3" s="74" t="s">
        <v>996</v>
      </c>
      <c r="T3" s="74" t="s">
        <v>997</v>
      </c>
      <c r="U3" s="74" t="s">
        <v>998</v>
      </c>
      <c r="V3" s="74" t="s">
        <v>999</v>
      </c>
      <c r="W3" s="74" t="s">
        <v>1000</v>
      </c>
      <c r="X3" s="74" t="s">
        <v>1001</v>
      </c>
      <c r="Y3" s="74" t="s">
        <v>1002</v>
      </c>
      <c r="Z3" s="74" t="s">
        <v>1003</v>
      </c>
      <c r="AA3" s="74" t="s">
        <v>1004</v>
      </c>
      <c r="AB3" s="74" t="s">
        <v>1005</v>
      </c>
      <c r="AC3" s="74" t="s">
        <v>1006</v>
      </c>
      <c r="AD3" s="74" t="s">
        <v>1007</v>
      </c>
      <c r="AE3" s="74" t="s">
        <v>1008</v>
      </c>
      <c r="AF3" s="74" t="s">
        <v>1009</v>
      </c>
      <c r="AG3" s="74" t="s">
        <v>1010</v>
      </c>
      <c r="AH3" s="74" t="s">
        <v>1011</v>
      </c>
      <c r="AI3" s="74" t="s">
        <v>1012</v>
      </c>
      <c r="AJ3" s="74" t="s">
        <v>1013</v>
      </c>
      <c r="AK3" s="74" t="s">
        <v>1014</v>
      </c>
      <c r="AL3" s="74" t="s">
        <v>1015</v>
      </c>
      <c r="AM3" s="74" t="s">
        <v>1016</v>
      </c>
      <c r="AN3" s="74" t="s">
        <v>1017</v>
      </c>
      <c r="AO3" s="74" t="s">
        <v>1018</v>
      </c>
      <c r="AP3" s="74" t="s">
        <v>1019</v>
      </c>
      <c r="AQ3" s="74" t="s">
        <v>1020</v>
      </c>
      <c r="AR3" s="74" t="s">
        <v>1021</v>
      </c>
      <c r="AS3" s="74" t="s">
        <v>1022</v>
      </c>
      <c r="AT3" s="74" t="s">
        <v>1023</v>
      </c>
      <c r="AU3" s="74" t="s">
        <v>1024</v>
      </c>
      <c r="AV3" s="74" t="s">
        <v>1025</v>
      </c>
      <c r="AW3" s="74" t="s">
        <v>1026</v>
      </c>
      <c r="AX3" s="74" t="s">
        <v>1027</v>
      </c>
      <c r="AY3" s="74" t="s">
        <v>1028</v>
      </c>
      <c r="AZ3" s="74" t="s">
        <v>1029</v>
      </c>
      <c r="BA3" s="74" t="s">
        <v>1030</v>
      </c>
      <c r="BB3" s="74" t="s">
        <v>1031</v>
      </c>
      <c r="BC3" s="74" t="s">
        <v>1032</v>
      </c>
      <c r="BD3" s="74" t="s">
        <v>1033</v>
      </c>
      <c r="BE3" s="74" t="s">
        <v>1034</v>
      </c>
      <c r="BF3" s="74" t="s">
        <v>1035</v>
      </c>
      <c r="BG3" s="74" t="s">
        <v>1036</v>
      </c>
      <c r="BH3" s="74" t="s">
        <v>1037</v>
      </c>
      <c r="BI3" s="74" t="s">
        <v>1038</v>
      </c>
      <c r="BJ3" s="74" t="s">
        <v>1039</v>
      </c>
      <c r="BK3" s="74" t="s">
        <v>1040</v>
      </c>
      <c r="BL3" s="74" t="s">
        <v>1041</v>
      </c>
      <c r="BM3" s="74" t="s">
        <v>1042</v>
      </c>
      <c r="BN3" s="74" t="s">
        <v>1043</v>
      </c>
      <c r="BO3" s="74" t="s">
        <v>1044</v>
      </c>
      <c r="BP3" s="74" t="s">
        <v>1045</v>
      </c>
      <c r="BQ3" s="74" t="s">
        <v>1046</v>
      </c>
      <c r="BR3" s="74" t="s">
        <v>1047</v>
      </c>
      <c r="BS3" s="74" t="s">
        <v>1048</v>
      </c>
      <c r="BT3" s="74" t="s">
        <v>1049</v>
      </c>
      <c r="BU3" s="74" t="s">
        <v>1050</v>
      </c>
      <c r="BV3" s="74" t="s">
        <v>1051</v>
      </c>
      <c r="BW3" s="74" t="s">
        <v>1052</v>
      </c>
      <c r="BX3" s="74" t="s">
        <v>1053</v>
      </c>
      <c r="BY3" s="75" t="s">
        <v>1054</v>
      </c>
    </row>
    <row r="4" spans="1:77" ht="15">
      <c r="A4" s="42" t="s">
        <v>1055</v>
      </c>
      <c r="B4" s="76" t="s">
        <v>1056</v>
      </c>
      <c r="C4" s="76" t="s">
        <v>1057</v>
      </c>
      <c r="D4" s="76" t="s">
        <v>1058</v>
      </c>
      <c r="E4" s="76" t="s">
        <v>1059</v>
      </c>
      <c r="F4" s="76" t="s">
        <v>1060</v>
      </c>
      <c r="G4" s="76" t="s">
        <v>1061</v>
      </c>
      <c r="H4" s="76" t="s">
        <v>1062</v>
      </c>
      <c r="I4" s="76" t="s">
        <v>1063</v>
      </c>
      <c r="J4" s="76" t="s">
        <v>1064</v>
      </c>
      <c r="K4" s="76" t="s">
        <v>1065</v>
      </c>
      <c r="L4" s="76" t="s">
        <v>1066</v>
      </c>
      <c r="M4" s="76" t="s">
        <v>1067</v>
      </c>
      <c r="N4" s="76" t="s">
        <v>1068</v>
      </c>
      <c r="O4" s="76" t="s">
        <v>1069</v>
      </c>
      <c r="P4" s="76" t="s">
        <v>1070</v>
      </c>
      <c r="Q4" s="76" t="s">
        <v>1071</v>
      </c>
      <c r="R4" s="76" t="s">
        <v>1072</v>
      </c>
      <c r="S4" s="76" t="s">
        <v>1073</v>
      </c>
      <c r="T4" s="76" t="s">
        <v>1074</v>
      </c>
      <c r="U4" s="76" t="s">
        <v>1075</v>
      </c>
      <c r="V4" s="76" t="s">
        <v>1076</v>
      </c>
      <c r="W4" s="76" t="s">
        <v>1077</v>
      </c>
      <c r="X4" s="76" t="s">
        <v>1078</v>
      </c>
      <c r="Y4" s="76" t="s">
        <v>1079</v>
      </c>
      <c r="Z4" s="76" t="s">
        <v>1080</v>
      </c>
      <c r="AA4" s="76" t="s">
        <v>1081</v>
      </c>
      <c r="AB4" s="76" t="s">
        <v>1082</v>
      </c>
      <c r="AC4" s="76" t="s">
        <v>1083</v>
      </c>
      <c r="AD4" s="76" t="s">
        <v>1084</v>
      </c>
      <c r="AE4" s="76" t="s">
        <v>1085</v>
      </c>
      <c r="AF4" s="76" t="s">
        <v>1086</v>
      </c>
      <c r="AG4" s="76" t="s">
        <v>1087</v>
      </c>
      <c r="AH4" s="76" t="s">
        <v>1088</v>
      </c>
      <c r="AI4" s="76" t="s">
        <v>1089</v>
      </c>
      <c r="AJ4" s="76" t="s">
        <v>1090</v>
      </c>
      <c r="AK4" s="76" t="s">
        <v>1091</v>
      </c>
      <c r="AL4" s="76" t="s">
        <v>1092</v>
      </c>
      <c r="AM4" s="76" t="s">
        <v>1093</v>
      </c>
      <c r="AN4" s="76" t="s">
        <v>1094</v>
      </c>
      <c r="AO4" s="76" t="s">
        <v>1095</v>
      </c>
      <c r="AP4" s="76" t="s">
        <v>1096</v>
      </c>
      <c r="AQ4" s="76" t="s">
        <v>1092</v>
      </c>
      <c r="AR4" s="76" t="s">
        <v>1097</v>
      </c>
      <c r="AS4" s="76" t="s">
        <v>1098</v>
      </c>
      <c r="AT4" s="76" t="s">
        <v>1099</v>
      </c>
      <c r="AU4" s="76" t="s">
        <v>1100</v>
      </c>
      <c r="AV4" s="76" t="s">
        <v>1101</v>
      </c>
      <c r="AW4" s="76" t="s">
        <v>1102</v>
      </c>
      <c r="AX4" s="76" t="s">
        <v>1103</v>
      </c>
      <c r="AY4" s="76" t="s">
        <v>1104</v>
      </c>
      <c r="AZ4" s="76" t="s">
        <v>1105</v>
      </c>
      <c r="BA4" s="76" t="s">
        <v>1106</v>
      </c>
      <c r="BB4" s="76" t="s">
        <v>1107</v>
      </c>
      <c r="BC4" s="76" t="s">
        <v>1108</v>
      </c>
      <c r="BD4" s="76" t="s">
        <v>1109</v>
      </c>
      <c r="BE4" s="76" t="s">
        <v>1110</v>
      </c>
      <c r="BF4" s="76" t="s">
        <v>1111</v>
      </c>
      <c r="BG4" s="76" t="s">
        <v>1112</v>
      </c>
      <c r="BH4" s="76" t="s">
        <v>1113</v>
      </c>
      <c r="BI4" s="76" t="s">
        <v>1114</v>
      </c>
      <c r="BJ4" s="76" t="s">
        <v>1115</v>
      </c>
      <c r="BK4" s="76" t="s">
        <v>1116</v>
      </c>
      <c r="BL4" s="76" t="s">
        <v>1117</v>
      </c>
      <c r="BM4" s="76" t="s">
        <v>1118</v>
      </c>
      <c r="BN4" s="76" t="s">
        <v>1119</v>
      </c>
      <c r="BO4" s="76" t="s">
        <v>1120</v>
      </c>
      <c r="BP4" s="76" t="s">
        <v>1121</v>
      </c>
      <c r="BQ4" s="76" t="s">
        <v>1122</v>
      </c>
      <c r="BR4" s="76" t="s">
        <v>1123</v>
      </c>
      <c r="BS4" s="76" t="s">
        <v>1124</v>
      </c>
      <c r="BT4" s="76" t="s">
        <v>1124</v>
      </c>
      <c r="BU4" s="76" t="s">
        <v>1125</v>
      </c>
      <c r="BV4" s="76" t="s">
        <v>1126</v>
      </c>
      <c r="BW4" s="76" t="s">
        <v>1127</v>
      </c>
      <c r="BX4" s="76" t="s">
        <v>1128</v>
      </c>
      <c r="BY4" s="76" t="s">
        <v>1129</v>
      </c>
    </row>
    <row r="5" spans="1:77">
      <c r="B5" s="42" t="s">
        <v>1130</v>
      </c>
      <c r="C5" s="42" t="s">
        <v>1131</v>
      </c>
      <c r="D5" s="42" t="s">
        <v>1132</v>
      </c>
      <c r="E5" s="42" t="s">
        <v>1133</v>
      </c>
      <c r="F5" s="42" t="s">
        <v>1134</v>
      </c>
      <c r="G5" s="42" t="s">
        <v>1135</v>
      </c>
      <c r="H5" s="42" t="s">
        <v>1136</v>
      </c>
      <c r="I5" s="42" t="s">
        <v>1137</v>
      </c>
      <c r="J5" s="42" t="s">
        <v>1138</v>
      </c>
      <c r="K5" s="42" t="s">
        <v>1139</v>
      </c>
      <c r="L5" s="42" t="s">
        <v>1140</v>
      </c>
      <c r="M5" s="42" t="s">
        <v>1141</v>
      </c>
      <c r="N5" s="42" t="s">
        <v>1142</v>
      </c>
      <c r="O5" s="42" t="s">
        <v>1143</v>
      </c>
      <c r="P5" s="42" t="s">
        <v>1144</v>
      </c>
      <c r="Q5" s="42" t="s">
        <v>1145</v>
      </c>
      <c r="R5" s="42" t="s">
        <v>1146</v>
      </c>
      <c r="S5" s="42" t="s">
        <v>1147</v>
      </c>
      <c r="T5" s="42" t="s">
        <v>1148</v>
      </c>
      <c r="U5" s="42" t="s">
        <v>1149</v>
      </c>
      <c r="V5" s="42" t="s">
        <v>1150</v>
      </c>
      <c r="W5" s="42" t="s">
        <v>1151</v>
      </c>
      <c r="X5" s="42" t="s">
        <v>1152</v>
      </c>
      <c r="Y5" s="42" t="s">
        <v>1153</v>
      </c>
      <c r="Z5" s="42" t="s">
        <v>1154</v>
      </c>
      <c r="AA5" s="42" t="s">
        <v>1155</v>
      </c>
      <c r="AB5" s="42" t="s">
        <v>1156</v>
      </c>
      <c r="AC5" s="42" t="s">
        <v>1157</v>
      </c>
      <c r="AD5" s="42" t="s">
        <v>1158</v>
      </c>
      <c r="AE5" s="42" t="s">
        <v>1159</v>
      </c>
      <c r="AF5" s="42" t="s">
        <v>1160</v>
      </c>
      <c r="AG5" s="42" t="s">
        <v>1161</v>
      </c>
      <c r="AH5" s="42" t="s">
        <v>1162</v>
      </c>
      <c r="AI5" s="42" t="s">
        <v>1163</v>
      </c>
      <c r="AJ5" s="42" t="s">
        <v>1164</v>
      </c>
      <c r="AK5" s="42" t="s">
        <v>1165</v>
      </c>
      <c r="AL5" s="42" t="s">
        <v>1166</v>
      </c>
      <c r="AM5" s="42" t="s">
        <v>1167</v>
      </c>
      <c r="AN5" s="42" t="s">
        <v>1168</v>
      </c>
      <c r="AO5" s="42" t="s">
        <v>1169</v>
      </c>
      <c r="AP5" s="42" t="s">
        <v>1170</v>
      </c>
      <c r="AQ5" s="42" t="s">
        <v>1171</v>
      </c>
      <c r="AR5" s="42" t="s">
        <v>1172</v>
      </c>
      <c r="AS5" s="42" t="s">
        <v>1173</v>
      </c>
      <c r="AT5" s="42" t="s">
        <v>1174</v>
      </c>
      <c r="AU5" s="42" t="s">
        <v>1175</v>
      </c>
      <c r="AV5" s="42" t="s">
        <v>1176</v>
      </c>
      <c r="AW5" s="42" t="s">
        <v>1177</v>
      </c>
      <c r="AX5" s="42" t="s">
        <v>1178</v>
      </c>
      <c r="AY5" s="42" t="s">
        <v>1179</v>
      </c>
      <c r="AZ5" s="42" t="s">
        <v>1180</v>
      </c>
      <c r="BC5" s="42" t="s">
        <v>1181</v>
      </c>
      <c r="BG5" s="42" t="s">
        <v>1182</v>
      </c>
      <c r="BI5" s="42" t="s">
        <v>1183</v>
      </c>
      <c r="BK5" s="42" t="s">
        <v>1184</v>
      </c>
      <c r="BL5" s="42" t="s">
        <v>1185</v>
      </c>
      <c r="BM5" s="42" t="s">
        <v>1186</v>
      </c>
      <c r="BN5" s="42" t="s">
        <v>1187</v>
      </c>
      <c r="BO5" s="42" t="s">
        <v>1188</v>
      </c>
      <c r="BP5" s="42" t="s">
        <v>1189</v>
      </c>
      <c r="BQ5" s="42" t="s">
        <v>1190</v>
      </c>
      <c r="BS5" s="42" t="s">
        <v>1191</v>
      </c>
      <c r="BT5" s="42" t="s">
        <v>1192</v>
      </c>
      <c r="BV5" s="42" t="s">
        <v>1193</v>
      </c>
      <c r="BW5" s="42" t="s">
        <v>1194</v>
      </c>
      <c r="BX5" s="42" t="s">
        <v>1195</v>
      </c>
      <c r="BY5" s="42" t="s">
        <v>1196</v>
      </c>
    </row>
    <row r="6" spans="1:77">
      <c r="B6" s="42" t="s">
        <v>1197</v>
      </c>
      <c r="C6" s="42" t="s">
        <v>1198</v>
      </c>
      <c r="D6" s="42" t="s">
        <v>1199</v>
      </c>
      <c r="E6" s="42" t="s">
        <v>1200</v>
      </c>
      <c r="F6" s="42" t="s">
        <v>1201</v>
      </c>
      <c r="G6" s="42" t="s">
        <v>1202</v>
      </c>
      <c r="H6" s="42" t="s">
        <v>1203</v>
      </c>
      <c r="I6" s="42" t="s">
        <v>1204</v>
      </c>
      <c r="J6" s="42" t="s">
        <v>1205</v>
      </c>
      <c r="K6" s="42" t="s">
        <v>1206</v>
      </c>
      <c r="L6" s="42" t="s">
        <v>1207</v>
      </c>
      <c r="M6" s="42" t="s">
        <v>1208</v>
      </c>
      <c r="N6" s="42" t="s">
        <v>1209</v>
      </c>
      <c r="O6" s="42" t="s">
        <v>1210</v>
      </c>
      <c r="P6" s="42" t="s">
        <v>1211</v>
      </c>
      <c r="Q6" s="42" t="s">
        <v>1212</v>
      </c>
      <c r="R6" s="42" t="s">
        <v>1213</v>
      </c>
      <c r="S6" s="42" t="s">
        <v>1214</v>
      </c>
      <c r="T6" s="42" t="s">
        <v>1215</v>
      </c>
      <c r="U6" s="42" t="s">
        <v>1216</v>
      </c>
      <c r="V6" s="42" t="s">
        <v>1217</v>
      </c>
      <c r="W6" s="42" t="s">
        <v>1218</v>
      </c>
      <c r="X6" s="42" t="s">
        <v>1219</v>
      </c>
      <c r="Y6" s="42" t="s">
        <v>1220</v>
      </c>
      <c r="Z6" s="42" t="s">
        <v>1221</v>
      </c>
      <c r="AA6" s="42" t="s">
        <v>1222</v>
      </c>
      <c r="AB6" s="42" t="s">
        <v>1223</v>
      </c>
      <c r="AC6" s="42" t="s">
        <v>1224</v>
      </c>
      <c r="AD6" s="42" t="s">
        <v>1225</v>
      </c>
      <c r="AE6" s="42" t="s">
        <v>1226</v>
      </c>
      <c r="AF6" s="42" t="s">
        <v>1227</v>
      </c>
      <c r="AG6" s="42" t="s">
        <v>1228</v>
      </c>
      <c r="AH6" s="42" t="s">
        <v>1229</v>
      </c>
      <c r="AJ6" s="42" t="s">
        <v>1230</v>
      </c>
      <c r="AK6" s="42" t="s">
        <v>1231</v>
      </c>
      <c r="AL6" s="42" t="s">
        <v>1232</v>
      </c>
      <c r="AO6" s="42" t="s">
        <v>1233</v>
      </c>
      <c r="AP6" s="42" t="s">
        <v>1234</v>
      </c>
      <c r="AQ6" s="42" t="s">
        <v>1235</v>
      </c>
      <c r="AR6" s="42" t="s">
        <v>1236</v>
      </c>
      <c r="AS6" s="42" t="s">
        <v>1237</v>
      </c>
      <c r="AT6" s="42" t="s">
        <v>1238</v>
      </c>
      <c r="AU6" s="42" t="s">
        <v>1239</v>
      </c>
      <c r="AV6" s="42" t="s">
        <v>1240</v>
      </c>
      <c r="AX6" s="42" t="s">
        <v>1241</v>
      </c>
      <c r="AY6" s="42" t="s">
        <v>1242</v>
      </c>
      <c r="AZ6" s="42" t="s">
        <v>1243</v>
      </c>
      <c r="BC6" s="42" t="s">
        <v>1244</v>
      </c>
      <c r="BG6" s="42" t="s">
        <v>1245</v>
      </c>
      <c r="BI6" s="42" t="s">
        <v>1246</v>
      </c>
      <c r="BL6" s="42" t="s">
        <v>1247</v>
      </c>
      <c r="BM6" s="42" t="s">
        <v>1248</v>
      </c>
      <c r="BN6" s="42" t="s">
        <v>1249</v>
      </c>
      <c r="BO6" s="42" t="s">
        <v>1250</v>
      </c>
      <c r="BP6" s="42" t="s">
        <v>1251</v>
      </c>
      <c r="BQ6" s="42" t="s">
        <v>1252</v>
      </c>
      <c r="BS6" s="42" t="s">
        <v>1253</v>
      </c>
      <c r="BV6" s="42" t="s">
        <v>1254</v>
      </c>
      <c r="BW6" s="42" t="s">
        <v>1255</v>
      </c>
      <c r="BX6" s="42" t="s">
        <v>1256</v>
      </c>
      <c r="BY6" s="42" t="s">
        <v>1257</v>
      </c>
    </row>
    <row r="7" spans="1:77">
      <c r="B7" s="42" t="s">
        <v>1258</v>
      </c>
      <c r="C7" s="42" t="s">
        <v>1259</v>
      </c>
      <c r="D7" s="42" t="s">
        <v>1260</v>
      </c>
      <c r="E7" s="42" t="s">
        <v>1261</v>
      </c>
      <c r="F7" s="42" t="s">
        <v>1262</v>
      </c>
      <c r="G7" s="42" t="s">
        <v>1263</v>
      </c>
      <c r="H7" s="42" t="s">
        <v>1264</v>
      </c>
      <c r="I7" s="42" t="s">
        <v>1265</v>
      </c>
      <c r="J7" s="42" t="s">
        <v>1266</v>
      </c>
      <c r="K7" s="42" t="s">
        <v>1267</v>
      </c>
      <c r="L7" s="42" t="s">
        <v>1268</v>
      </c>
      <c r="M7" s="42" t="s">
        <v>1269</v>
      </c>
      <c r="N7" s="42" t="s">
        <v>1270</v>
      </c>
      <c r="O7" s="42" t="s">
        <v>1271</v>
      </c>
      <c r="P7" s="42" t="s">
        <v>1272</v>
      </c>
      <c r="Q7" s="42" t="s">
        <v>1273</v>
      </c>
      <c r="R7" s="42" t="s">
        <v>1274</v>
      </c>
      <c r="S7" s="42" t="s">
        <v>1275</v>
      </c>
      <c r="T7" s="42" t="s">
        <v>1276</v>
      </c>
      <c r="U7" s="42" t="s">
        <v>1277</v>
      </c>
      <c r="V7" s="42" t="s">
        <v>1278</v>
      </c>
      <c r="W7" s="42" t="s">
        <v>1279</v>
      </c>
      <c r="X7" s="42" t="s">
        <v>1280</v>
      </c>
      <c r="Y7" s="42" t="s">
        <v>1281</v>
      </c>
      <c r="Z7" s="42" t="s">
        <v>1282</v>
      </c>
      <c r="AA7" s="42" t="s">
        <v>1283</v>
      </c>
      <c r="AB7" s="42" t="s">
        <v>1284</v>
      </c>
      <c r="AC7" s="42" t="s">
        <v>1285</v>
      </c>
      <c r="AD7" s="42" t="s">
        <v>1286</v>
      </c>
      <c r="AE7" s="42" t="s">
        <v>1287</v>
      </c>
      <c r="AF7" s="42" t="s">
        <v>1288</v>
      </c>
      <c r="AG7" s="42" t="s">
        <v>1289</v>
      </c>
      <c r="AH7" s="42" t="s">
        <v>1290</v>
      </c>
      <c r="AJ7" s="42" t="s">
        <v>1291</v>
      </c>
      <c r="AK7" s="42" t="s">
        <v>1292</v>
      </c>
      <c r="AL7" s="42" t="s">
        <v>1293</v>
      </c>
      <c r="AO7" s="42" t="s">
        <v>1294</v>
      </c>
      <c r="AP7" s="42" t="s">
        <v>1295</v>
      </c>
      <c r="AQ7" s="42" t="s">
        <v>1296</v>
      </c>
      <c r="AR7" s="42" t="s">
        <v>1297</v>
      </c>
      <c r="AS7" s="42" t="s">
        <v>1298</v>
      </c>
      <c r="AT7" s="42" t="s">
        <v>1299</v>
      </c>
      <c r="AU7" s="42" t="s">
        <v>1300</v>
      </c>
      <c r="AV7" s="42" t="s">
        <v>1301</v>
      </c>
      <c r="AY7" s="42" t="s">
        <v>1302</v>
      </c>
      <c r="AZ7" s="42" t="s">
        <v>1303</v>
      </c>
      <c r="BC7" s="42" t="s">
        <v>1304</v>
      </c>
      <c r="BG7" s="42" t="s">
        <v>1305</v>
      </c>
      <c r="BI7" s="42" t="s">
        <v>1306</v>
      </c>
      <c r="BL7" s="42" t="s">
        <v>1307</v>
      </c>
      <c r="BM7" s="42" t="s">
        <v>1308</v>
      </c>
      <c r="BN7" s="42" t="s">
        <v>1309</v>
      </c>
      <c r="BO7" s="42" t="s">
        <v>1310</v>
      </c>
      <c r="BP7" s="42" t="s">
        <v>1311</v>
      </c>
      <c r="BQ7" s="42" t="s">
        <v>1312</v>
      </c>
      <c r="BS7" s="42" t="s">
        <v>1313</v>
      </c>
      <c r="BV7" s="42" t="s">
        <v>1314</v>
      </c>
      <c r="BW7" s="42" t="s">
        <v>1315</v>
      </c>
      <c r="BX7" s="42" t="s">
        <v>1316</v>
      </c>
      <c r="BY7" s="42" t="s">
        <v>1317</v>
      </c>
    </row>
    <row r="8" spans="1:77">
      <c r="B8" s="42" t="s">
        <v>1318</v>
      </c>
      <c r="C8" s="42" t="s">
        <v>1319</v>
      </c>
      <c r="D8" s="42" t="s">
        <v>1320</v>
      </c>
      <c r="E8" s="42" t="s">
        <v>1321</v>
      </c>
      <c r="F8" s="42" t="s">
        <v>1322</v>
      </c>
      <c r="G8" s="42" t="s">
        <v>1323</v>
      </c>
      <c r="H8" s="42" t="s">
        <v>1324</v>
      </c>
      <c r="I8" s="42" t="s">
        <v>1325</v>
      </c>
      <c r="J8" s="42" t="s">
        <v>1326</v>
      </c>
      <c r="K8" s="42" t="s">
        <v>1327</v>
      </c>
      <c r="L8" s="42" t="s">
        <v>1328</v>
      </c>
      <c r="M8" s="42" t="s">
        <v>1329</v>
      </c>
      <c r="N8" s="42" t="s">
        <v>1330</v>
      </c>
      <c r="O8" s="42" t="s">
        <v>1331</v>
      </c>
      <c r="P8" s="42" t="s">
        <v>1332</v>
      </c>
      <c r="Q8" s="42" t="s">
        <v>1333</v>
      </c>
      <c r="R8" s="42" t="s">
        <v>1334</v>
      </c>
      <c r="S8" s="42" t="s">
        <v>1335</v>
      </c>
      <c r="T8" s="42" t="s">
        <v>1336</v>
      </c>
      <c r="U8" s="42" t="s">
        <v>1337</v>
      </c>
      <c r="V8" s="42" t="s">
        <v>1338</v>
      </c>
      <c r="W8" s="42" t="s">
        <v>1339</v>
      </c>
      <c r="X8" s="42" t="s">
        <v>1340</v>
      </c>
      <c r="Y8" s="42" t="s">
        <v>1341</v>
      </c>
      <c r="Z8" s="42" t="s">
        <v>1342</v>
      </c>
      <c r="AA8" s="42" t="s">
        <v>1343</v>
      </c>
      <c r="AB8" s="42" t="s">
        <v>1344</v>
      </c>
      <c r="AC8" s="42" t="s">
        <v>1345</v>
      </c>
      <c r="AD8" s="42" t="s">
        <v>1346</v>
      </c>
      <c r="AE8" s="42" t="s">
        <v>1347</v>
      </c>
      <c r="AF8" s="42" t="s">
        <v>1348</v>
      </c>
      <c r="AG8" s="42" t="s">
        <v>1349</v>
      </c>
      <c r="AH8" s="42" t="s">
        <v>1350</v>
      </c>
      <c r="AJ8" s="42" t="s">
        <v>1351</v>
      </c>
      <c r="AK8" s="42" t="s">
        <v>1352</v>
      </c>
      <c r="AL8" s="42" t="s">
        <v>1353</v>
      </c>
      <c r="AO8" s="42" t="s">
        <v>1354</v>
      </c>
      <c r="AP8" s="42" t="s">
        <v>1355</v>
      </c>
      <c r="AQ8" s="42" t="s">
        <v>1356</v>
      </c>
      <c r="AR8" s="42" t="s">
        <v>1357</v>
      </c>
      <c r="AS8" s="42" t="s">
        <v>1358</v>
      </c>
      <c r="AT8" s="42" t="s">
        <v>1359</v>
      </c>
      <c r="AU8" s="42" t="s">
        <v>1360</v>
      </c>
      <c r="AV8" s="42" t="s">
        <v>1361</v>
      </c>
      <c r="AY8" s="42" t="s">
        <v>1362</v>
      </c>
      <c r="BC8" s="42" t="s">
        <v>1363</v>
      </c>
      <c r="BG8" s="42" t="s">
        <v>1364</v>
      </c>
      <c r="BI8" s="42" t="s">
        <v>1365</v>
      </c>
      <c r="BL8" s="42" t="s">
        <v>1366</v>
      </c>
      <c r="BM8" s="42" t="s">
        <v>1367</v>
      </c>
      <c r="BN8" s="42" t="s">
        <v>1368</v>
      </c>
      <c r="BO8" s="42" t="s">
        <v>1369</v>
      </c>
      <c r="BP8" s="42" t="s">
        <v>1370</v>
      </c>
      <c r="BQ8" s="42" t="s">
        <v>1371</v>
      </c>
      <c r="BS8" s="42" t="s">
        <v>1372</v>
      </c>
      <c r="BV8" s="42" t="s">
        <v>1373</v>
      </c>
      <c r="BW8" s="42" t="s">
        <v>1374</v>
      </c>
      <c r="BX8" s="42" t="s">
        <v>1375</v>
      </c>
      <c r="BY8" s="42" t="s">
        <v>1376</v>
      </c>
    </row>
    <row r="9" spans="1:77">
      <c r="B9" s="42" t="s">
        <v>1377</v>
      </c>
      <c r="C9" s="42" t="s">
        <v>1378</v>
      </c>
      <c r="D9" s="42" t="s">
        <v>1379</v>
      </c>
      <c r="E9" s="42" t="s">
        <v>1380</v>
      </c>
      <c r="F9" s="42" t="s">
        <v>1381</v>
      </c>
      <c r="G9" s="42" t="s">
        <v>1382</v>
      </c>
      <c r="H9" s="42" t="s">
        <v>1383</v>
      </c>
      <c r="I9" s="42" t="s">
        <v>1384</v>
      </c>
      <c r="J9" s="42" t="s">
        <v>1385</v>
      </c>
      <c r="K9" s="42" t="s">
        <v>1386</v>
      </c>
      <c r="L9" s="42" t="s">
        <v>1387</v>
      </c>
      <c r="M9" s="42" t="s">
        <v>1388</v>
      </c>
      <c r="N9" s="42" t="s">
        <v>1389</v>
      </c>
      <c r="O9" s="42" t="s">
        <v>1390</v>
      </c>
      <c r="P9" s="42" t="s">
        <v>1391</v>
      </c>
      <c r="Q9" s="42" t="s">
        <v>1392</v>
      </c>
      <c r="R9" s="42" t="s">
        <v>1393</v>
      </c>
      <c r="S9" s="42" t="s">
        <v>1394</v>
      </c>
      <c r="T9" s="42" t="s">
        <v>1395</v>
      </c>
      <c r="U9" s="42" t="s">
        <v>1396</v>
      </c>
      <c r="V9" s="42" t="s">
        <v>1397</v>
      </c>
      <c r="W9" s="42" t="s">
        <v>1398</v>
      </c>
      <c r="X9" s="42" t="s">
        <v>1399</v>
      </c>
      <c r="Y9" s="42" t="s">
        <v>1400</v>
      </c>
      <c r="Z9" s="42" t="s">
        <v>1401</v>
      </c>
      <c r="AA9" s="42" t="s">
        <v>1402</v>
      </c>
      <c r="AB9" s="42" t="s">
        <v>1403</v>
      </c>
      <c r="AC9" s="42" t="s">
        <v>1404</v>
      </c>
      <c r="AD9" s="42" t="s">
        <v>1405</v>
      </c>
      <c r="AE9" s="42" t="s">
        <v>1406</v>
      </c>
      <c r="AF9" s="42" t="s">
        <v>1407</v>
      </c>
      <c r="AG9" s="42" t="s">
        <v>1408</v>
      </c>
      <c r="AH9" s="42" t="s">
        <v>1409</v>
      </c>
      <c r="AJ9" s="42" t="s">
        <v>1410</v>
      </c>
      <c r="AK9" s="42" t="s">
        <v>1411</v>
      </c>
      <c r="AL9" s="42" t="s">
        <v>1412</v>
      </c>
      <c r="AO9" s="42" t="s">
        <v>1413</v>
      </c>
      <c r="AP9" s="42" t="s">
        <v>1414</v>
      </c>
      <c r="AQ9" s="42" t="s">
        <v>1415</v>
      </c>
      <c r="AR9" s="42" t="s">
        <v>1416</v>
      </c>
      <c r="AS9" s="42" t="s">
        <v>1417</v>
      </c>
      <c r="AT9" s="42" t="s">
        <v>1418</v>
      </c>
      <c r="AU9" s="42" t="s">
        <v>1419</v>
      </c>
      <c r="AV9" s="42" t="s">
        <v>1420</v>
      </c>
      <c r="AY9" s="42" t="s">
        <v>1421</v>
      </c>
      <c r="BC9" s="42" t="s">
        <v>1422</v>
      </c>
      <c r="BI9" s="42" t="s">
        <v>1423</v>
      </c>
      <c r="BL9" s="42" t="s">
        <v>1424</v>
      </c>
      <c r="BM9" s="42" t="s">
        <v>1425</v>
      </c>
      <c r="BN9" s="42" t="s">
        <v>1426</v>
      </c>
      <c r="BO9" s="42" t="s">
        <v>1427</v>
      </c>
      <c r="BP9" s="42" t="s">
        <v>1428</v>
      </c>
      <c r="BQ9" s="42" t="s">
        <v>1429</v>
      </c>
      <c r="BV9" s="42" t="s">
        <v>1430</v>
      </c>
      <c r="BW9" s="42" t="s">
        <v>1431</v>
      </c>
      <c r="BX9" s="42" t="s">
        <v>1432</v>
      </c>
      <c r="BY9" s="42" t="s">
        <v>1433</v>
      </c>
    </row>
    <row r="10" spans="1:77">
      <c r="B10" s="42" t="s">
        <v>1434</v>
      </c>
      <c r="C10" s="42" t="s">
        <v>1435</v>
      </c>
      <c r="D10" s="42" t="s">
        <v>1436</v>
      </c>
      <c r="E10" s="42" t="s">
        <v>1437</v>
      </c>
      <c r="F10" s="42" t="s">
        <v>1438</v>
      </c>
      <c r="G10" s="42" t="s">
        <v>1439</v>
      </c>
      <c r="H10" s="42" t="s">
        <v>1440</v>
      </c>
      <c r="I10" s="42" t="s">
        <v>1441</v>
      </c>
      <c r="J10" s="42" t="s">
        <v>1442</v>
      </c>
      <c r="K10" s="42" t="s">
        <v>1443</v>
      </c>
      <c r="L10" s="42" t="s">
        <v>1444</v>
      </c>
      <c r="M10" s="42" t="s">
        <v>1445</v>
      </c>
      <c r="N10" s="42" t="s">
        <v>1435</v>
      </c>
      <c r="O10" s="42" t="s">
        <v>1446</v>
      </c>
      <c r="P10" s="42" t="s">
        <v>1447</v>
      </c>
      <c r="Q10" s="42" t="s">
        <v>1448</v>
      </c>
      <c r="R10" s="42" t="s">
        <v>1449</v>
      </c>
      <c r="S10" s="42" t="s">
        <v>1450</v>
      </c>
      <c r="T10" s="42" t="s">
        <v>1451</v>
      </c>
      <c r="U10" s="42" t="s">
        <v>1452</v>
      </c>
      <c r="V10" s="42" t="s">
        <v>1453</v>
      </c>
      <c r="W10" s="42" t="s">
        <v>1454</v>
      </c>
      <c r="X10" s="42" t="s">
        <v>1455</v>
      </c>
      <c r="Y10" s="42" t="s">
        <v>1456</v>
      </c>
      <c r="Z10" s="42" t="s">
        <v>1457</v>
      </c>
      <c r="AA10" s="42" t="s">
        <v>1458</v>
      </c>
      <c r="AB10" s="42" t="s">
        <v>1459</v>
      </c>
      <c r="AC10" s="42" t="s">
        <v>1460</v>
      </c>
      <c r="AD10" s="42" t="s">
        <v>1461</v>
      </c>
      <c r="AE10" s="42" t="s">
        <v>1462</v>
      </c>
      <c r="AF10" s="42" t="s">
        <v>1463</v>
      </c>
      <c r="AG10" s="42" t="s">
        <v>1464</v>
      </c>
      <c r="AJ10" s="42" t="s">
        <v>1465</v>
      </c>
      <c r="AK10" s="42" t="s">
        <v>1466</v>
      </c>
      <c r="AL10" s="42" t="s">
        <v>1467</v>
      </c>
      <c r="AO10" s="42" t="s">
        <v>1468</v>
      </c>
      <c r="AQ10" s="42" t="s">
        <v>1469</v>
      </c>
      <c r="AR10" s="42" t="s">
        <v>1470</v>
      </c>
      <c r="AS10" s="42" t="s">
        <v>1471</v>
      </c>
      <c r="AT10" s="42" t="s">
        <v>1472</v>
      </c>
      <c r="AU10" s="42" t="s">
        <v>1473</v>
      </c>
      <c r="AY10" s="42" t="s">
        <v>1474</v>
      </c>
      <c r="BC10" s="42" t="s">
        <v>1475</v>
      </c>
      <c r="BI10" s="42" t="s">
        <v>1476</v>
      </c>
      <c r="BL10" s="42" t="s">
        <v>1477</v>
      </c>
      <c r="BM10" s="42" t="s">
        <v>1478</v>
      </c>
      <c r="BN10" s="42" t="s">
        <v>1479</v>
      </c>
      <c r="BO10" s="42" t="s">
        <v>1480</v>
      </c>
      <c r="BP10" s="42" t="s">
        <v>1481</v>
      </c>
      <c r="BQ10" s="42" t="s">
        <v>1482</v>
      </c>
      <c r="BV10" s="42" t="s">
        <v>1483</v>
      </c>
      <c r="BW10" s="42" t="s">
        <v>1484</v>
      </c>
      <c r="BX10" s="42" t="s">
        <v>1485</v>
      </c>
      <c r="BY10" s="42" t="s">
        <v>1486</v>
      </c>
    </row>
    <row r="11" spans="1:77">
      <c r="B11" s="42" t="s">
        <v>1487</v>
      </c>
      <c r="C11" s="42" t="s">
        <v>1488</v>
      </c>
      <c r="D11" s="42" t="s">
        <v>1489</v>
      </c>
      <c r="E11" s="42" t="s">
        <v>1490</v>
      </c>
      <c r="F11" s="42" t="s">
        <v>1491</v>
      </c>
      <c r="G11" s="42" t="s">
        <v>1492</v>
      </c>
      <c r="H11" s="42" t="s">
        <v>1493</v>
      </c>
      <c r="I11" s="42" t="s">
        <v>1494</v>
      </c>
      <c r="J11" s="42" t="s">
        <v>1495</v>
      </c>
      <c r="K11" s="42" t="s">
        <v>1496</v>
      </c>
      <c r="L11" s="42" t="s">
        <v>1497</v>
      </c>
      <c r="M11" s="42" t="s">
        <v>1498</v>
      </c>
      <c r="N11" s="42" t="s">
        <v>1499</v>
      </c>
      <c r="O11" s="42" t="s">
        <v>1500</v>
      </c>
      <c r="P11" s="42" t="s">
        <v>1501</v>
      </c>
      <c r="Q11" s="42" t="s">
        <v>1502</v>
      </c>
      <c r="R11" s="42" t="s">
        <v>1503</v>
      </c>
      <c r="S11" s="42" t="s">
        <v>1504</v>
      </c>
      <c r="T11" s="42" t="s">
        <v>1505</v>
      </c>
      <c r="U11" s="42" t="s">
        <v>1506</v>
      </c>
      <c r="V11" s="42" t="s">
        <v>1507</v>
      </c>
      <c r="W11" s="42" t="s">
        <v>1508</v>
      </c>
      <c r="X11" s="42" t="s">
        <v>1509</v>
      </c>
      <c r="Z11" s="42" t="s">
        <v>1510</v>
      </c>
      <c r="AA11" s="42" t="s">
        <v>1511</v>
      </c>
      <c r="AB11" s="42" t="s">
        <v>1512</v>
      </c>
      <c r="AC11" s="42" t="s">
        <v>1513</v>
      </c>
      <c r="AD11" s="42" t="s">
        <v>1514</v>
      </c>
      <c r="AE11" s="42" t="s">
        <v>1515</v>
      </c>
      <c r="AF11" s="42" t="s">
        <v>1516</v>
      </c>
      <c r="AG11" s="42" t="s">
        <v>1517</v>
      </c>
      <c r="AJ11" s="42" t="s">
        <v>1518</v>
      </c>
      <c r="AK11" s="42" t="s">
        <v>1519</v>
      </c>
      <c r="AL11" s="42" t="s">
        <v>1520</v>
      </c>
      <c r="AO11" s="42" t="s">
        <v>1521</v>
      </c>
      <c r="AQ11" s="42" t="s">
        <v>1522</v>
      </c>
      <c r="AR11" s="42" t="s">
        <v>1523</v>
      </c>
      <c r="AS11" s="42" t="s">
        <v>1524</v>
      </c>
      <c r="AT11" s="42" t="s">
        <v>1525</v>
      </c>
      <c r="AU11" s="42" t="s">
        <v>1526</v>
      </c>
      <c r="AY11" s="42" t="s">
        <v>1527</v>
      </c>
      <c r="BI11" s="42" t="s">
        <v>1528</v>
      </c>
      <c r="BL11" s="42" t="s">
        <v>1529</v>
      </c>
      <c r="BM11" s="42" t="s">
        <v>1530</v>
      </c>
      <c r="BN11" s="42" t="s">
        <v>1531</v>
      </c>
      <c r="BO11" s="42" t="s">
        <v>1532</v>
      </c>
      <c r="BP11" s="42" t="s">
        <v>1533</v>
      </c>
      <c r="BV11" s="42" t="s">
        <v>1534</v>
      </c>
      <c r="BW11" s="42" t="s">
        <v>1535</v>
      </c>
      <c r="BX11" s="42" t="s">
        <v>1536</v>
      </c>
      <c r="BY11" s="42" t="s">
        <v>1537</v>
      </c>
    </row>
    <row r="12" spans="1:77">
      <c r="B12" s="42" t="s">
        <v>1538</v>
      </c>
      <c r="C12" s="42" t="s">
        <v>1539</v>
      </c>
      <c r="D12" s="42" t="s">
        <v>1540</v>
      </c>
      <c r="E12" s="42" t="s">
        <v>1541</v>
      </c>
      <c r="F12" s="42" t="s">
        <v>1542</v>
      </c>
      <c r="G12" s="42" t="s">
        <v>1543</v>
      </c>
      <c r="H12" s="42" t="s">
        <v>1544</v>
      </c>
      <c r="I12" s="42" t="s">
        <v>1545</v>
      </c>
      <c r="J12" s="42" t="s">
        <v>1546</v>
      </c>
      <c r="K12" s="42" t="s">
        <v>1547</v>
      </c>
      <c r="M12" s="42" t="s">
        <v>1548</v>
      </c>
      <c r="N12" s="42" t="s">
        <v>1549</v>
      </c>
      <c r="O12" s="42" t="s">
        <v>1550</v>
      </c>
      <c r="P12" s="42" t="s">
        <v>1551</v>
      </c>
      <c r="Q12" s="42" t="s">
        <v>1552</v>
      </c>
      <c r="R12" s="42" t="s">
        <v>1553</v>
      </c>
      <c r="S12" s="42" t="s">
        <v>1554</v>
      </c>
      <c r="T12" s="42" t="s">
        <v>1555</v>
      </c>
      <c r="U12" s="42" t="s">
        <v>1556</v>
      </c>
      <c r="W12" s="42" t="s">
        <v>1557</v>
      </c>
      <c r="X12" s="42" t="s">
        <v>1558</v>
      </c>
      <c r="AA12" s="42" t="s">
        <v>1559</v>
      </c>
      <c r="AB12" s="42" t="s">
        <v>1560</v>
      </c>
      <c r="AC12" s="42" t="s">
        <v>1561</v>
      </c>
      <c r="AD12" s="42" t="s">
        <v>1562</v>
      </c>
      <c r="AE12" s="42" t="s">
        <v>1563</v>
      </c>
      <c r="AF12" s="42" t="s">
        <v>1564</v>
      </c>
      <c r="AG12" s="42" t="s">
        <v>1565</v>
      </c>
      <c r="AJ12" s="42" t="s">
        <v>1566</v>
      </c>
      <c r="AK12" s="42" t="s">
        <v>1567</v>
      </c>
      <c r="AL12" s="42" t="s">
        <v>1568</v>
      </c>
      <c r="AO12" s="42" t="s">
        <v>1569</v>
      </c>
      <c r="AQ12" s="42" t="s">
        <v>1570</v>
      </c>
      <c r="AR12" s="42" t="s">
        <v>1571</v>
      </c>
      <c r="AS12" s="42" t="s">
        <v>1572</v>
      </c>
      <c r="AT12" s="42" t="s">
        <v>1573</v>
      </c>
      <c r="AU12" s="42" t="s">
        <v>1574</v>
      </c>
      <c r="AY12" s="42" t="s">
        <v>1575</v>
      </c>
      <c r="BI12" s="42" t="s">
        <v>1576</v>
      </c>
      <c r="BL12" s="42" t="s">
        <v>1577</v>
      </c>
      <c r="BM12" s="42" t="s">
        <v>1578</v>
      </c>
      <c r="BN12" s="42" t="s">
        <v>1579</v>
      </c>
      <c r="BO12" s="42" t="s">
        <v>1580</v>
      </c>
      <c r="BP12" s="42" t="s">
        <v>1581</v>
      </c>
      <c r="BV12" s="42" t="s">
        <v>1582</v>
      </c>
      <c r="BW12" s="42" t="s">
        <v>1583</v>
      </c>
      <c r="BX12" s="42" t="s">
        <v>1584</v>
      </c>
      <c r="BY12" s="42" t="s">
        <v>1585</v>
      </c>
    </row>
    <row r="13" spans="1:77">
      <c r="B13" s="42" t="s">
        <v>1586</v>
      </c>
      <c r="C13" s="42" t="s">
        <v>1587</v>
      </c>
      <c r="D13" s="42" t="s">
        <v>1588</v>
      </c>
      <c r="E13" s="42" t="s">
        <v>1589</v>
      </c>
      <c r="F13" s="42" t="s">
        <v>1590</v>
      </c>
      <c r="G13" s="42" t="s">
        <v>1591</v>
      </c>
      <c r="H13" s="42" t="s">
        <v>1592</v>
      </c>
      <c r="I13" s="42" t="s">
        <v>1593</v>
      </c>
      <c r="J13" s="42" t="s">
        <v>1594</v>
      </c>
      <c r="K13" s="42" t="s">
        <v>1595</v>
      </c>
      <c r="M13" s="42" t="s">
        <v>1596</v>
      </c>
      <c r="N13" s="42" t="s">
        <v>1597</v>
      </c>
      <c r="O13" s="42" t="s">
        <v>1598</v>
      </c>
      <c r="P13" s="42" t="s">
        <v>1599</v>
      </c>
      <c r="Q13" s="42" t="s">
        <v>1600</v>
      </c>
      <c r="R13" s="42" t="s">
        <v>1601</v>
      </c>
      <c r="S13" s="42" t="s">
        <v>1602</v>
      </c>
      <c r="T13" s="42" t="s">
        <v>1603</v>
      </c>
      <c r="W13" s="42" t="s">
        <v>1604</v>
      </c>
      <c r="X13" s="42" t="s">
        <v>1605</v>
      </c>
      <c r="AA13" s="42" t="s">
        <v>1606</v>
      </c>
      <c r="AB13" s="42" t="s">
        <v>1607</v>
      </c>
      <c r="AC13" s="42" t="s">
        <v>1608</v>
      </c>
      <c r="AD13" s="42" t="s">
        <v>1609</v>
      </c>
      <c r="AE13" s="42" t="s">
        <v>1610</v>
      </c>
      <c r="AF13" s="42" t="s">
        <v>1611</v>
      </c>
      <c r="AG13" s="42" t="s">
        <v>1612</v>
      </c>
      <c r="AJ13" s="42" t="s">
        <v>1613</v>
      </c>
      <c r="AK13" s="42" t="s">
        <v>1614</v>
      </c>
      <c r="AL13" s="42" t="s">
        <v>1615</v>
      </c>
      <c r="AO13" s="42" t="s">
        <v>1616</v>
      </c>
      <c r="AQ13" s="42" t="s">
        <v>1617</v>
      </c>
      <c r="AR13" s="42" t="s">
        <v>1618</v>
      </c>
      <c r="AS13" s="42" t="s">
        <v>1619</v>
      </c>
      <c r="AT13" s="42" t="s">
        <v>1620</v>
      </c>
      <c r="AU13" s="42" t="s">
        <v>1621</v>
      </c>
      <c r="AY13" s="42" t="s">
        <v>1622</v>
      </c>
      <c r="BI13" s="42" t="s">
        <v>1623</v>
      </c>
      <c r="BL13" s="42" t="s">
        <v>1624</v>
      </c>
      <c r="BM13" s="42" t="s">
        <v>1625</v>
      </c>
      <c r="BN13" s="42" t="s">
        <v>1626</v>
      </c>
      <c r="BO13" s="42" t="s">
        <v>1627</v>
      </c>
      <c r="BP13" s="42" t="s">
        <v>1628</v>
      </c>
      <c r="BV13" s="42" t="s">
        <v>1629</v>
      </c>
      <c r="BX13" s="42" t="s">
        <v>1630</v>
      </c>
      <c r="BY13" s="42" t="s">
        <v>1631</v>
      </c>
    </row>
    <row r="14" spans="1:77">
      <c r="B14" s="42" t="s">
        <v>1632</v>
      </c>
      <c r="C14" s="42" t="s">
        <v>1633</v>
      </c>
      <c r="D14" s="42" t="s">
        <v>1634</v>
      </c>
      <c r="E14" s="42" t="s">
        <v>1635</v>
      </c>
      <c r="F14" s="42" t="s">
        <v>1636</v>
      </c>
      <c r="G14" s="42" t="s">
        <v>1637</v>
      </c>
      <c r="H14" s="42" t="s">
        <v>1638</v>
      </c>
      <c r="I14" s="42" t="s">
        <v>1639</v>
      </c>
      <c r="J14" s="42" t="s">
        <v>1640</v>
      </c>
      <c r="K14" s="42" t="s">
        <v>1641</v>
      </c>
      <c r="M14" s="42" t="s">
        <v>1642</v>
      </c>
      <c r="N14" s="42" t="s">
        <v>1643</v>
      </c>
      <c r="O14" s="42" t="s">
        <v>1644</v>
      </c>
      <c r="P14" s="42" t="s">
        <v>1645</v>
      </c>
      <c r="Q14" s="42" t="s">
        <v>1646</v>
      </c>
      <c r="R14" s="42" t="s">
        <v>1647</v>
      </c>
      <c r="S14" s="42" t="s">
        <v>1648</v>
      </c>
      <c r="T14" s="42" t="s">
        <v>1649</v>
      </c>
      <c r="W14" s="42" t="s">
        <v>1650</v>
      </c>
      <c r="X14" s="42" t="s">
        <v>1651</v>
      </c>
      <c r="AA14" s="42" t="s">
        <v>1652</v>
      </c>
      <c r="AB14" s="42" t="s">
        <v>1653</v>
      </c>
      <c r="AC14" s="42" t="s">
        <v>1654</v>
      </c>
      <c r="AD14" s="42" t="s">
        <v>1655</v>
      </c>
      <c r="AE14" s="42" t="s">
        <v>1656</v>
      </c>
      <c r="AF14" s="42" t="s">
        <v>1657</v>
      </c>
      <c r="AG14" s="42" t="s">
        <v>1658</v>
      </c>
      <c r="AJ14" s="42" t="s">
        <v>1659</v>
      </c>
      <c r="AK14" s="42" t="s">
        <v>1660</v>
      </c>
      <c r="AL14" s="42" t="s">
        <v>1661</v>
      </c>
      <c r="AO14" s="42" t="s">
        <v>1662</v>
      </c>
      <c r="AQ14" s="42" t="s">
        <v>1663</v>
      </c>
      <c r="AR14" s="42" t="s">
        <v>1664</v>
      </c>
      <c r="AS14" s="42" t="s">
        <v>1665</v>
      </c>
      <c r="AT14" s="42" t="s">
        <v>1666</v>
      </c>
      <c r="AU14" s="42" t="s">
        <v>1667</v>
      </c>
      <c r="AY14" s="42" t="s">
        <v>1668</v>
      </c>
      <c r="BI14" s="42" t="s">
        <v>1669</v>
      </c>
      <c r="BL14" s="42" t="s">
        <v>1670</v>
      </c>
      <c r="BM14" s="42" t="s">
        <v>1671</v>
      </c>
      <c r="BN14" s="42" t="s">
        <v>1672</v>
      </c>
      <c r="BO14" s="42" t="s">
        <v>1673</v>
      </c>
      <c r="BP14" s="42" t="s">
        <v>1674</v>
      </c>
      <c r="BV14" s="42" t="s">
        <v>1675</v>
      </c>
      <c r="BX14" s="42" t="s">
        <v>1676</v>
      </c>
      <c r="BY14" s="42" t="s">
        <v>1677</v>
      </c>
    </row>
    <row r="15" spans="1:77">
      <c r="B15" s="42" t="s">
        <v>1678</v>
      </c>
      <c r="C15" s="42" t="s">
        <v>1679</v>
      </c>
      <c r="D15" s="42" t="s">
        <v>1680</v>
      </c>
      <c r="E15" s="42" t="s">
        <v>1681</v>
      </c>
      <c r="F15" s="42" t="s">
        <v>1682</v>
      </c>
      <c r="G15" s="42" t="s">
        <v>1683</v>
      </c>
      <c r="H15" s="42" t="s">
        <v>1684</v>
      </c>
      <c r="I15" s="42" t="s">
        <v>1685</v>
      </c>
      <c r="J15" s="42" t="s">
        <v>1686</v>
      </c>
      <c r="K15" s="42" t="s">
        <v>1687</v>
      </c>
      <c r="M15" s="42" t="s">
        <v>1688</v>
      </c>
      <c r="N15" s="42" t="s">
        <v>1689</v>
      </c>
      <c r="O15" s="42" t="s">
        <v>1690</v>
      </c>
      <c r="P15" s="42" t="s">
        <v>1691</v>
      </c>
      <c r="Q15" s="42" t="s">
        <v>1692</v>
      </c>
      <c r="R15" s="42" t="s">
        <v>1693</v>
      </c>
      <c r="S15" s="42" t="s">
        <v>1694</v>
      </c>
      <c r="T15" s="42" t="s">
        <v>1695</v>
      </c>
      <c r="W15" s="42" t="s">
        <v>1696</v>
      </c>
      <c r="X15" s="42" t="s">
        <v>1697</v>
      </c>
      <c r="AA15" s="42" t="s">
        <v>1698</v>
      </c>
      <c r="AB15" s="42" t="s">
        <v>1699</v>
      </c>
      <c r="AC15" s="42" t="s">
        <v>1700</v>
      </c>
      <c r="AD15" s="42" t="s">
        <v>1701</v>
      </c>
      <c r="AE15" s="42" t="s">
        <v>1702</v>
      </c>
      <c r="AF15" s="42" t="s">
        <v>1703</v>
      </c>
      <c r="AG15" s="42" t="s">
        <v>1704</v>
      </c>
      <c r="AJ15" s="42" t="s">
        <v>1705</v>
      </c>
      <c r="AK15" s="42" t="s">
        <v>1706</v>
      </c>
      <c r="AL15" s="42" t="s">
        <v>1707</v>
      </c>
      <c r="AO15" s="42" t="s">
        <v>1708</v>
      </c>
      <c r="AQ15" s="42" t="s">
        <v>1709</v>
      </c>
      <c r="AR15" s="42" t="s">
        <v>1710</v>
      </c>
      <c r="AS15" s="42" t="s">
        <v>1711</v>
      </c>
      <c r="AT15" s="42" t="s">
        <v>1712</v>
      </c>
      <c r="AU15" s="42" t="s">
        <v>1713</v>
      </c>
      <c r="AY15" s="42" t="s">
        <v>1714</v>
      </c>
      <c r="BI15" s="42" t="s">
        <v>1715</v>
      </c>
      <c r="BL15" s="42" t="s">
        <v>1716</v>
      </c>
      <c r="BM15" s="42" t="s">
        <v>1717</v>
      </c>
      <c r="BN15" s="42" t="s">
        <v>1718</v>
      </c>
      <c r="BO15" s="42" t="s">
        <v>1719</v>
      </c>
      <c r="BP15" s="42" t="s">
        <v>1720</v>
      </c>
      <c r="BV15" s="42" t="s">
        <v>1721</v>
      </c>
      <c r="BX15" s="42" t="s">
        <v>1722</v>
      </c>
      <c r="BY15" s="42" t="s">
        <v>1723</v>
      </c>
    </row>
    <row r="16" spans="1:77">
      <c r="B16" s="42" t="s">
        <v>1724</v>
      </c>
      <c r="C16" s="42" t="s">
        <v>1725</v>
      </c>
      <c r="D16" s="42" t="s">
        <v>1726</v>
      </c>
      <c r="E16" s="42" t="s">
        <v>1727</v>
      </c>
      <c r="F16" s="42" t="s">
        <v>1728</v>
      </c>
      <c r="G16" s="42" t="s">
        <v>1729</v>
      </c>
      <c r="H16" s="42" t="s">
        <v>1730</v>
      </c>
      <c r="I16" s="42" t="s">
        <v>1731</v>
      </c>
      <c r="J16" s="42" t="s">
        <v>1732</v>
      </c>
      <c r="K16" s="42" t="s">
        <v>1733</v>
      </c>
      <c r="M16" s="42" t="s">
        <v>1734</v>
      </c>
      <c r="N16" s="42" t="s">
        <v>1735</v>
      </c>
      <c r="O16" s="42" t="s">
        <v>1736</v>
      </c>
      <c r="P16" s="42" t="s">
        <v>1737</v>
      </c>
      <c r="Q16" s="42" t="s">
        <v>1738</v>
      </c>
      <c r="R16" s="42" t="s">
        <v>1739</v>
      </c>
      <c r="S16" s="42" t="s">
        <v>1740</v>
      </c>
      <c r="T16" s="42" t="s">
        <v>1741</v>
      </c>
      <c r="X16" s="42" t="s">
        <v>1742</v>
      </c>
      <c r="AA16" s="42" t="s">
        <v>1743</v>
      </c>
      <c r="AB16" s="42" t="s">
        <v>1744</v>
      </c>
      <c r="AC16" s="42" t="s">
        <v>1745</v>
      </c>
      <c r="AD16" s="42" t="s">
        <v>1746</v>
      </c>
      <c r="AE16" s="42" t="s">
        <v>1747</v>
      </c>
      <c r="AF16" s="42" t="s">
        <v>1748</v>
      </c>
      <c r="AG16" s="42" t="s">
        <v>1749</v>
      </c>
      <c r="AJ16" s="42" t="s">
        <v>1750</v>
      </c>
      <c r="AK16" s="42" t="s">
        <v>1751</v>
      </c>
      <c r="AL16" s="42" t="s">
        <v>1752</v>
      </c>
      <c r="AO16" s="42" t="s">
        <v>1753</v>
      </c>
      <c r="AQ16" s="42" t="s">
        <v>1754</v>
      </c>
      <c r="AR16" s="42" t="s">
        <v>1755</v>
      </c>
      <c r="AS16" s="42" t="s">
        <v>1756</v>
      </c>
      <c r="AT16" s="42" t="s">
        <v>1757</v>
      </c>
      <c r="AU16" s="42" t="s">
        <v>1758</v>
      </c>
      <c r="AY16" s="42" t="s">
        <v>1759</v>
      </c>
      <c r="BI16" s="42" t="s">
        <v>1760</v>
      </c>
      <c r="BL16" s="42" t="s">
        <v>1761</v>
      </c>
      <c r="BM16" s="42" t="s">
        <v>1762</v>
      </c>
      <c r="BN16" s="42" t="s">
        <v>1763</v>
      </c>
      <c r="BO16" s="42" t="s">
        <v>1764</v>
      </c>
      <c r="BP16" s="42" t="s">
        <v>1765</v>
      </c>
      <c r="BV16" s="42" t="s">
        <v>1766</v>
      </c>
      <c r="BX16" s="42" t="s">
        <v>1767</v>
      </c>
      <c r="BY16" s="42" t="s">
        <v>1768</v>
      </c>
    </row>
    <row r="17" spans="2:77">
      <c r="B17" s="42" t="s">
        <v>1769</v>
      </c>
      <c r="C17" s="42" t="s">
        <v>1770</v>
      </c>
      <c r="D17" s="42" t="s">
        <v>1771</v>
      </c>
      <c r="E17" s="42" t="s">
        <v>1772</v>
      </c>
      <c r="F17" s="42" t="s">
        <v>1773</v>
      </c>
      <c r="G17" s="42" t="s">
        <v>1774</v>
      </c>
      <c r="H17" s="42" t="s">
        <v>1775</v>
      </c>
      <c r="I17" s="42" t="s">
        <v>1776</v>
      </c>
      <c r="J17" s="42" t="s">
        <v>1777</v>
      </c>
      <c r="K17" s="42" t="s">
        <v>1778</v>
      </c>
      <c r="M17" s="42" t="s">
        <v>1779</v>
      </c>
      <c r="N17" s="42" t="s">
        <v>1780</v>
      </c>
      <c r="O17" s="42" t="s">
        <v>1781</v>
      </c>
      <c r="P17" s="42" t="s">
        <v>1782</v>
      </c>
      <c r="Q17" s="42" t="s">
        <v>1783</v>
      </c>
      <c r="R17" s="42" t="s">
        <v>1784</v>
      </c>
      <c r="S17" s="42" t="s">
        <v>1785</v>
      </c>
      <c r="T17" s="42" t="s">
        <v>1786</v>
      </c>
      <c r="X17" s="42" t="s">
        <v>1787</v>
      </c>
      <c r="AA17" s="42" t="s">
        <v>1788</v>
      </c>
      <c r="AB17" s="42" t="s">
        <v>1789</v>
      </c>
      <c r="AC17" s="42" t="s">
        <v>1790</v>
      </c>
      <c r="AD17" s="42" t="s">
        <v>1791</v>
      </c>
      <c r="AE17" s="42" t="s">
        <v>1792</v>
      </c>
      <c r="AF17" s="42" t="s">
        <v>1793</v>
      </c>
      <c r="AG17" s="42" t="s">
        <v>1794</v>
      </c>
      <c r="AJ17" s="42" t="s">
        <v>1795</v>
      </c>
      <c r="AK17" s="42" t="s">
        <v>1796</v>
      </c>
      <c r="AL17" s="42" t="s">
        <v>1797</v>
      </c>
      <c r="AO17" s="42" t="s">
        <v>1798</v>
      </c>
      <c r="AQ17" s="42" t="s">
        <v>1799</v>
      </c>
      <c r="AS17" s="42" t="s">
        <v>1800</v>
      </c>
      <c r="AT17" s="42" t="s">
        <v>1801</v>
      </c>
      <c r="AU17" s="42" t="s">
        <v>1802</v>
      </c>
      <c r="AY17" s="42" t="s">
        <v>1803</v>
      </c>
      <c r="BI17" s="42" t="s">
        <v>1804</v>
      </c>
      <c r="BL17" s="42" t="s">
        <v>1805</v>
      </c>
      <c r="BM17" s="42" t="s">
        <v>1806</v>
      </c>
      <c r="BN17" s="42" t="s">
        <v>1807</v>
      </c>
      <c r="BO17" s="42" t="s">
        <v>1808</v>
      </c>
      <c r="BP17" s="42" t="s">
        <v>1809</v>
      </c>
      <c r="BV17" s="42" t="s">
        <v>1810</v>
      </c>
      <c r="BX17" s="42" t="s">
        <v>1811</v>
      </c>
      <c r="BY17" s="42" t="s">
        <v>1812</v>
      </c>
    </row>
    <row r="18" spans="2:77">
      <c r="B18" s="42" t="s">
        <v>4524</v>
      </c>
      <c r="C18" s="42" t="s">
        <v>1813</v>
      </c>
      <c r="D18" s="42" t="s">
        <v>1814</v>
      </c>
      <c r="E18" s="42" t="s">
        <v>1815</v>
      </c>
      <c r="F18" s="42" t="s">
        <v>1816</v>
      </c>
      <c r="G18" s="42" t="s">
        <v>1817</v>
      </c>
      <c r="H18" s="42" t="s">
        <v>1818</v>
      </c>
      <c r="I18" s="42" t="s">
        <v>1819</v>
      </c>
      <c r="J18" s="42" t="s">
        <v>1820</v>
      </c>
      <c r="M18" s="42" t="s">
        <v>1821</v>
      </c>
      <c r="N18" s="42" t="s">
        <v>1822</v>
      </c>
      <c r="O18" s="42" t="s">
        <v>1823</v>
      </c>
      <c r="P18" s="42" t="s">
        <v>1824</v>
      </c>
      <c r="Q18" s="42" t="s">
        <v>1825</v>
      </c>
      <c r="R18" s="42" t="s">
        <v>1826</v>
      </c>
      <c r="S18" s="42" t="s">
        <v>1827</v>
      </c>
      <c r="T18" s="42" t="s">
        <v>1828</v>
      </c>
      <c r="X18" s="42" t="s">
        <v>1829</v>
      </c>
      <c r="AA18" s="42" t="s">
        <v>1830</v>
      </c>
      <c r="AB18" s="42" t="s">
        <v>1831</v>
      </c>
      <c r="AC18" s="42" t="s">
        <v>1832</v>
      </c>
      <c r="AD18" s="42" t="s">
        <v>1833</v>
      </c>
      <c r="AE18" s="42" t="s">
        <v>1834</v>
      </c>
      <c r="AF18" s="42" t="s">
        <v>1835</v>
      </c>
      <c r="AG18" s="42" t="s">
        <v>1836</v>
      </c>
      <c r="AJ18" s="42" t="s">
        <v>1837</v>
      </c>
      <c r="AK18" s="42" t="s">
        <v>1838</v>
      </c>
      <c r="AL18" s="42" t="s">
        <v>1839</v>
      </c>
      <c r="AO18" s="42" t="s">
        <v>1840</v>
      </c>
      <c r="AQ18" s="42" t="s">
        <v>1841</v>
      </c>
      <c r="AS18" s="42" t="s">
        <v>1842</v>
      </c>
      <c r="AT18" s="42" t="s">
        <v>1843</v>
      </c>
      <c r="AU18" s="42" t="s">
        <v>1844</v>
      </c>
      <c r="AY18" s="42" t="s">
        <v>1845</v>
      </c>
      <c r="BI18" s="42" t="s">
        <v>1846</v>
      </c>
      <c r="BL18" s="42" t="s">
        <v>1847</v>
      </c>
      <c r="BM18" s="42" t="s">
        <v>1848</v>
      </c>
      <c r="BN18" s="42" t="s">
        <v>1849</v>
      </c>
      <c r="BO18" s="42" t="s">
        <v>1850</v>
      </c>
      <c r="BP18" s="42" t="s">
        <v>1851</v>
      </c>
      <c r="BV18" s="42" t="s">
        <v>1852</v>
      </c>
      <c r="BX18" s="42" t="s">
        <v>1853</v>
      </c>
      <c r="BY18" s="42" t="s">
        <v>1854</v>
      </c>
    </row>
    <row r="19" spans="2:77">
      <c r="B19" s="42" t="s">
        <v>4525</v>
      </c>
      <c r="C19" s="42" t="s">
        <v>1855</v>
      </c>
      <c r="D19" s="42" t="s">
        <v>1856</v>
      </c>
      <c r="E19" s="42" t="s">
        <v>1857</v>
      </c>
      <c r="F19" s="42" t="s">
        <v>1858</v>
      </c>
      <c r="G19" s="42" t="s">
        <v>1859</v>
      </c>
      <c r="H19" s="42" t="s">
        <v>1860</v>
      </c>
      <c r="I19" s="42" t="s">
        <v>1861</v>
      </c>
      <c r="J19" s="42" t="s">
        <v>1862</v>
      </c>
      <c r="M19" s="42" t="s">
        <v>1863</v>
      </c>
      <c r="N19" s="42" t="s">
        <v>1864</v>
      </c>
      <c r="O19" s="42" t="s">
        <v>1865</v>
      </c>
      <c r="P19" s="42" t="s">
        <v>1866</v>
      </c>
      <c r="Q19" s="42" t="s">
        <v>1867</v>
      </c>
      <c r="R19" s="42" t="s">
        <v>1868</v>
      </c>
      <c r="S19" s="42" t="s">
        <v>1869</v>
      </c>
      <c r="T19" s="42" t="s">
        <v>1870</v>
      </c>
      <c r="X19" s="42" t="s">
        <v>1871</v>
      </c>
      <c r="AA19" s="42" t="s">
        <v>1872</v>
      </c>
      <c r="AB19" s="42" t="s">
        <v>1873</v>
      </c>
      <c r="AC19" s="42" t="s">
        <v>1874</v>
      </c>
      <c r="AD19" s="42" t="s">
        <v>1875</v>
      </c>
      <c r="AE19" s="42" t="s">
        <v>1876</v>
      </c>
      <c r="AF19" s="42" t="s">
        <v>1877</v>
      </c>
      <c r="AG19" s="42" t="s">
        <v>1878</v>
      </c>
      <c r="AJ19" s="42" t="s">
        <v>1879</v>
      </c>
      <c r="AK19" s="42" t="s">
        <v>1880</v>
      </c>
      <c r="AL19" s="42" t="s">
        <v>1881</v>
      </c>
      <c r="AO19" s="42" t="s">
        <v>1882</v>
      </c>
      <c r="AQ19" s="42" t="s">
        <v>1883</v>
      </c>
      <c r="AS19" s="42" t="s">
        <v>1884</v>
      </c>
      <c r="AT19" s="42" t="s">
        <v>1885</v>
      </c>
      <c r="AU19" s="42" t="s">
        <v>1886</v>
      </c>
      <c r="AY19" s="42" t="s">
        <v>1887</v>
      </c>
      <c r="BI19" s="42" t="s">
        <v>1888</v>
      </c>
      <c r="BL19" s="42" t="s">
        <v>1889</v>
      </c>
      <c r="BM19" s="42" t="s">
        <v>1890</v>
      </c>
      <c r="BN19" s="42" t="s">
        <v>1891</v>
      </c>
      <c r="BO19" s="42" t="s">
        <v>1892</v>
      </c>
      <c r="BP19" s="42" t="s">
        <v>1893</v>
      </c>
      <c r="BV19" s="42" t="s">
        <v>1894</v>
      </c>
      <c r="BX19" s="42" t="s">
        <v>1895</v>
      </c>
      <c r="BY19" s="42" t="s">
        <v>1896</v>
      </c>
    </row>
    <row r="20" spans="2:77">
      <c r="B20" s="42" t="s">
        <v>4526</v>
      </c>
      <c r="C20" s="42" t="s">
        <v>1897</v>
      </c>
      <c r="D20" s="42" t="s">
        <v>1898</v>
      </c>
      <c r="E20" s="42" t="s">
        <v>1899</v>
      </c>
      <c r="F20" s="42" t="s">
        <v>1900</v>
      </c>
      <c r="G20" s="42" t="s">
        <v>1901</v>
      </c>
      <c r="H20" s="42" t="s">
        <v>1902</v>
      </c>
      <c r="I20" s="42" t="s">
        <v>1903</v>
      </c>
      <c r="J20" s="42" t="s">
        <v>1904</v>
      </c>
      <c r="M20" s="42" t="s">
        <v>1905</v>
      </c>
      <c r="N20" s="42" t="s">
        <v>1906</v>
      </c>
      <c r="O20" s="42" t="s">
        <v>1907</v>
      </c>
      <c r="P20" s="42" t="s">
        <v>1908</v>
      </c>
      <c r="Q20" s="42" t="s">
        <v>1909</v>
      </c>
      <c r="R20" s="42" t="s">
        <v>1910</v>
      </c>
      <c r="S20" s="42" t="s">
        <v>1911</v>
      </c>
      <c r="T20" s="42" t="s">
        <v>1912</v>
      </c>
      <c r="X20" s="42" t="s">
        <v>1913</v>
      </c>
      <c r="AA20" s="42" t="s">
        <v>1914</v>
      </c>
      <c r="AB20" s="42" t="s">
        <v>1915</v>
      </c>
      <c r="AC20" s="42" t="s">
        <v>1916</v>
      </c>
      <c r="AD20" s="42" t="s">
        <v>1917</v>
      </c>
      <c r="AE20" s="42" t="s">
        <v>1918</v>
      </c>
      <c r="AF20" s="42" t="s">
        <v>1919</v>
      </c>
      <c r="AG20" s="42" t="s">
        <v>1920</v>
      </c>
      <c r="AJ20" s="42" t="s">
        <v>1921</v>
      </c>
      <c r="AK20" s="42" t="s">
        <v>1922</v>
      </c>
      <c r="AL20" s="42" t="s">
        <v>1923</v>
      </c>
      <c r="AO20" s="42" t="s">
        <v>1924</v>
      </c>
      <c r="AQ20" s="42" t="s">
        <v>1925</v>
      </c>
      <c r="AS20" s="42" t="s">
        <v>1926</v>
      </c>
      <c r="AT20" s="42" t="s">
        <v>1927</v>
      </c>
      <c r="AY20" s="42" t="s">
        <v>1928</v>
      </c>
      <c r="BI20" s="42" t="s">
        <v>1929</v>
      </c>
      <c r="BL20" s="42" t="s">
        <v>1930</v>
      </c>
      <c r="BM20" s="42" t="s">
        <v>1931</v>
      </c>
      <c r="BN20" s="42" t="s">
        <v>1932</v>
      </c>
      <c r="BO20" s="42" t="s">
        <v>1933</v>
      </c>
      <c r="BP20" s="42" t="s">
        <v>1934</v>
      </c>
      <c r="BV20" s="42" t="s">
        <v>1935</v>
      </c>
      <c r="BX20" s="42" t="s">
        <v>1936</v>
      </c>
      <c r="BY20" s="42" t="s">
        <v>1937</v>
      </c>
    </row>
    <row r="21" spans="2:77">
      <c r="B21" s="42" t="s">
        <v>1938</v>
      </c>
      <c r="C21" s="42" t="s">
        <v>1939</v>
      </c>
      <c r="D21" s="42" t="s">
        <v>1940</v>
      </c>
      <c r="E21" s="42" t="s">
        <v>1941</v>
      </c>
      <c r="F21" s="42" t="s">
        <v>1942</v>
      </c>
      <c r="G21" s="42" t="s">
        <v>1943</v>
      </c>
      <c r="H21" s="42" t="s">
        <v>1944</v>
      </c>
      <c r="I21" s="42" t="s">
        <v>1945</v>
      </c>
      <c r="J21" s="42" t="s">
        <v>1946</v>
      </c>
      <c r="M21" s="42" t="s">
        <v>1947</v>
      </c>
      <c r="N21" s="42" t="s">
        <v>1948</v>
      </c>
      <c r="O21" s="42" t="s">
        <v>1949</v>
      </c>
      <c r="P21" s="42" t="s">
        <v>1950</v>
      </c>
      <c r="Q21" s="42" t="s">
        <v>1951</v>
      </c>
      <c r="R21" s="42" t="s">
        <v>1952</v>
      </c>
      <c r="S21" s="42" t="s">
        <v>1953</v>
      </c>
      <c r="T21" s="42" t="s">
        <v>1954</v>
      </c>
      <c r="X21" s="42" t="s">
        <v>1955</v>
      </c>
      <c r="AA21" s="42" t="s">
        <v>1956</v>
      </c>
      <c r="AB21" s="42" t="s">
        <v>1957</v>
      </c>
      <c r="AC21" s="42" t="s">
        <v>1958</v>
      </c>
      <c r="AD21" s="42" t="s">
        <v>1959</v>
      </c>
      <c r="AE21" s="42" t="s">
        <v>1960</v>
      </c>
      <c r="AF21" s="42" t="s">
        <v>1961</v>
      </c>
      <c r="AG21" s="42" t="s">
        <v>1962</v>
      </c>
      <c r="AJ21" s="42" t="s">
        <v>1963</v>
      </c>
      <c r="AK21" s="42" t="s">
        <v>1964</v>
      </c>
      <c r="AL21" s="42" t="s">
        <v>1965</v>
      </c>
      <c r="AO21" s="42" t="s">
        <v>1966</v>
      </c>
      <c r="AQ21" s="42" t="s">
        <v>1967</v>
      </c>
      <c r="AS21" s="42" t="s">
        <v>1968</v>
      </c>
      <c r="AT21" s="42" t="s">
        <v>1969</v>
      </c>
      <c r="AY21" s="42" t="s">
        <v>1970</v>
      </c>
      <c r="BI21" s="42" t="s">
        <v>1971</v>
      </c>
      <c r="BL21" s="42" t="s">
        <v>1972</v>
      </c>
      <c r="BM21" s="42" t="s">
        <v>1973</v>
      </c>
      <c r="BN21" s="42" t="s">
        <v>1974</v>
      </c>
      <c r="BO21" s="42" t="s">
        <v>1975</v>
      </c>
      <c r="BP21" s="42" t="s">
        <v>1976</v>
      </c>
      <c r="BV21" s="42" t="s">
        <v>1977</v>
      </c>
      <c r="BX21" s="42" t="s">
        <v>1978</v>
      </c>
      <c r="BY21" s="42" t="s">
        <v>1979</v>
      </c>
    </row>
    <row r="22" spans="2:77">
      <c r="B22" s="42" t="s">
        <v>1980</v>
      </c>
      <c r="C22" s="42" t="s">
        <v>1981</v>
      </c>
      <c r="D22" s="42" t="s">
        <v>1982</v>
      </c>
      <c r="E22" s="42" t="s">
        <v>1983</v>
      </c>
      <c r="F22" s="42" t="s">
        <v>1984</v>
      </c>
      <c r="G22" s="42" t="s">
        <v>1985</v>
      </c>
      <c r="H22" s="42" t="s">
        <v>1986</v>
      </c>
      <c r="I22" s="42" t="s">
        <v>1987</v>
      </c>
      <c r="J22" s="42" t="s">
        <v>1988</v>
      </c>
      <c r="N22" s="42" t="s">
        <v>1989</v>
      </c>
      <c r="O22" s="42" t="s">
        <v>1990</v>
      </c>
      <c r="P22" s="42" t="s">
        <v>1991</v>
      </c>
      <c r="Q22" s="42" t="s">
        <v>1992</v>
      </c>
      <c r="R22" s="42" t="s">
        <v>1993</v>
      </c>
      <c r="S22" s="42" t="s">
        <v>1994</v>
      </c>
      <c r="T22" s="42" t="s">
        <v>1995</v>
      </c>
      <c r="X22" s="42" t="s">
        <v>1996</v>
      </c>
      <c r="AA22" s="42" t="s">
        <v>1997</v>
      </c>
      <c r="AB22" s="42" t="s">
        <v>1998</v>
      </c>
      <c r="AC22" s="42" t="s">
        <v>1999</v>
      </c>
      <c r="AD22" s="42" t="s">
        <v>2000</v>
      </c>
      <c r="AE22" s="42" t="s">
        <v>2001</v>
      </c>
      <c r="AF22" s="42" t="s">
        <v>2002</v>
      </c>
      <c r="AG22" s="42" t="s">
        <v>2003</v>
      </c>
      <c r="AJ22" s="42" t="s">
        <v>2004</v>
      </c>
      <c r="AK22" s="42" t="s">
        <v>2005</v>
      </c>
      <c r="AL22" s="42" t="s">
        <v>2006</v>
      </c>
      <c r="AO22" s="42" t="s">
        <v>2007</v>
      </c>
      <c r="AQ22" s="42" t="s">
        <v>2008</v>
      </c>
      <c r="AS22" s="42" t="s">
        <v>2009</v>
      </c>
      <c r="AT22" s="42" t="s">
        <v>2010</v>
      </c>
      <c r="AY22" s="42" t="s">
        <v>2011</v>
      </c>
      <c r="BI22" s="42" t="s">
        <v>2012</v>
      </c>
      <c r="BL22" s="42" t="s">
        <v>2013</v>
      </c>
      <c r="BM22" s="42" t="s">
        <v>2014</v>
      </c>
      <c r="BN22" s="42" t="s">
        <v>2015</v>
      </c>
      <c r="BO22" s="42" t="s">
        <v>2016</v>
      </c>
      <c r="BP22" s="42" t="s">
        <v>2017</v>
      </c>
      <c r="BV22" s="42" t="s">
        <v>2018</v>
      </c>
      <c r="BX22" s="42" t="s">
        <v>2019</v>
      </c>
      <c r="BY22" s="42" t="s">
        <v>2020</v>
      </c>
    </row>
    <row r="23" spans="2:77">
      <c r="B23" s="42" t="s">
        <v>2021</v>
      </c>
      <c r="D23" s="42" t="s">
        <v>2022</v>
      </c>
      <c r="E23" s="42" t="s">
        <v>2023</v>
      </c>
      <c r="F23" s="42" t="s">
        <v>2024</v>
      </c>
      <c r="G23" s="42" t="s">
        <v>2025</v>
      </c>
      <c r="H23" s="42" t="s">
        <v>2026</v>
      </c>
      <c r="I23" s="42" t="s">
        <v>2027</v>
      </c>
      <c r="N23" s="42" t="s">
        <v>2028</v>
      </c>
      <c r="O23" s="42" t="s">
        <v>2029</v>
      </c>
      <c r="P23" s="42" t="s">
        <v>2030</v>
      </c>
      <c r="Q23" s="42" t="s">
        <v>2031</v>
      </c>
      <c r="R23" s="42" t="s">
        <v>2032</v>
      </c>
      <c r="S23" s="42" t="s">
        <v>2033</v>
      </c>
      <c r="T23" s="42" t="s">
        <v>2034</v>
      </c>
      <c r="X23" s="42" t="s">
        <v>2035</v>
      </c>
      <c r="AA23" s="42" t="s">
        <v>2036</v>
      </c>
      <c r="AB23" s="42" t="s">
        <v>2037</v>
      </c>
      <c r="AC23" s="42" t="s">
        <v>2038</v>
      </c>
      <c r="AD23" s="42" t="s">
        <v>2039</v>
      </c>
      <c r="AE23" s="42" t="s">
        <v>2040</v>
      </c>
      <c r="AF23" s="42" t="s">
        <v>2041</v>
      </c>
      <c r="AG23" s="42" t="s">
        <v>2042</v>
      </c>
      <c r="AJ23" s="42" t="s">
        <v>2043</v>
      </c>
      <c r="AK23" s="42" t="s">
        <v>2044</v>
      </c>
      <c r="AL23" s="42" t="s">
        <v>2045</v>
      </c>
      <c r="AO23" s="42" t="s">
        <v>2046</v>
      </c>
      <c r="AQ23" s="42" t="s">
        <v>2047</v>
      </c>
      <c r="AS23" s="42" t="s">
        <v>2048</v>
      </c>
      <c r="AT23" s="42" t="s">
        <v>2049</v>
      </c>
      <c r="AY23" s="42" t="s">
        <v>2050</v>
      </c>
      <c r="BI23" s="42" t="s">
        <v>2051</v>
      </c>
      <c r="BL23" s="42" t="s">
        <v>2052</v>
      </c>
      <c r="BN23" s="42" t="s">
        <v>2053</v>
      </c>
      <c r="BO23" s="42" t="s">
        <v>2054</v>
      </c>
      <c r="BP23" s="42" t="s">
        <v>2055</v>
      </c>
      <c r="BV23" s="42" t="s">
        <v>2056</v>
      </c>
      <c r="BY23" s="42" t="s">
        <v>2057</v>
      </c>
    </row>
    <row r="24" spans="2:77">
      <c r="B24" s="42" t="s">
        <v>2058</v>
      </c>
      <c r="D24" s="42" t="s">
        <v>2059</v>
      </c>
      <c r="E24" s="42" t="s">
        <v>2060</v>
      </c>
      <c r="F24" s="42" t="s">
        <v>2061</v>
      </c>
      <c r="G24" s="42" t="s">
        <v>2062</v>
      </c>
      <c r="H24" s="42" t="s">
        <v>2063</v>
      </c>
      <c r="I24" s="42" t="s">
        <v>2064</v>
      </c>
      <c r="O24" s="42" t="s">
        <v>2065</v>
      </c>
      <c r="P24" s="42" t="s">
        <v>2066</v>
      </c>
      <c r="Q24" s="42" t="s">
        <v>2067</v>
      </c>
      <c r="R24" s="42" t="s">
        <v>2068</v>
      </c>
      <c r="S24" s="42" t="s">
        <v>2069</v>
      </c>
      <c r="T24" s="42" t="s">
        <v>2070</v>
      </c>
      <c r="X24" s="42" t="s">
        <v>2071</v>
      </c>
      <c r="AA24" s="42" t="s">
        <v>2072</v>
      </c>
      <c r="AB24" s="42" t="s">
        <v>2073</v>
      </c>
      <c r="AC24" s="42" t="s">
        <v>2074</v>
      </c>
      <c r="AD24" s="42" t="s">
        <v>2075</v>
      </c>
      <c r="AE24" s="42" t="s">
        <v>2076</v>
      </c>
      <c r="AG24" s="42" t="s">
        <v>2077</v>
      </c>
      <c r="AJ24" s="42" t="s">
        <v>2078</v>
      </c>
      <c r="AK24" s="42" t="s">
        <v>2079</v>
      </c>
      <c r="AL24" s="42" t="s">
        <v>2080</v>
      </c>
      <c r="AO24" s="42" t="s">
        <v>2081</v>
      </c>
      <c r="AQ24" s="42" t="s">
        <v>2082</v>
      </c>
      <c r="AS24" s="42" t="s">
        <v>2083</v>
      </c>
      <c r="AT24" s="42" t="s">
        <v>2084</v>
      </c>
      <c r="AY24" s="42" t="s">
        <v>2085</v>
      </c>
      <c r="BI24" s="42" t="s">
        <v>2086</v>
      </c>
      <c r="BL24" s="42" t="s">
        <v>2087</v>
      </c>
      <c r="BN24" s="42" t="s">
        <v>2088</v>
      </c>
      <c r="BO24" s="42" t="s">
        <v>2089</v>
      </c>
      <c r="BP24" s="42" t="s">
        <v>2090</v>
      </c>
      <c r="BV24" s="42" t="s">
        <v>2091</v>
      </c>
      <c r="BY24" s="42" t="s">
        <v>2092</v>
      </c>
    </row>
    <row r="25" spans="2:77">
      <c r="B25" s="42" t="s">
        <v>2093</v>
      </c>
      <c r="D25" s="42" t="s">
        <v>2094</v>
      </c>
      <c r="E25" s="42" t="s">
        <v>2095</v>
      </c>
      <c r="F25" s="42" t="s">
        <v>2096</v>
      </c>
      <c r="G25" s="42" t="s">
        <v>2097</v>
      </c>
      <c r="H25" s="42" t="s">
        <v>2098</v>
      </c>
      <c r="I25" s="42" t="s">
        <v>2099</v>
      </c>
      <c r="O25" s="42" t="s">
        <v>2100</v>
      </c>
      <c r="P25" s="42" t="s">
        <v>2101</v>
      </c>
      <c r="Q25" s="42" t="s">
        <v>2102</v>
      </c>
      <c r="R25" s="42" t="s">
        <v>2103</v>
      </c>
      <c r="S25" s="42" t="s">
        <v>2104</v>
      </c>
      <c r="T25" s="42" t="s">
        <v>2105</v>
      </c>
      <c r="AA25" s="42" t="s">
        <v>2106</v>
      </c>
      <c r="AC25" s="42" t="s">
        <v>2107</v>
      </c>
      <c r="AD25" s="42" t="s">
        <v>2108</v>
      </c>
      <c r="AE25" s="42" t="s">
        <v>2109</v>
      </c>
      <c r="AG25" s="42" t="s">
        <v>2110</v>
      </c>
      <c r="AJ25" s="42" t="s">
        <v>2111</v>
      </c>
      <c r="AK25" s="42" t="s">
        <v>2112</v>
      </c>
      <c r="AL25" s="42" t="s">
        <v>2113</v>
      </c>
      <c r="AO25" s="42" t="s">
        <v>2114</v>
      </c>
      <c r="AQ25" s="42" t="s">
        <v>2115</v>
      </c>
      <c r="AS25" s="42" t="s">
        <v>2116</v>
      </c>
      <c r="AT25" s="42" t="s">
        <v>2117</v>
      </c>
      <c r="AY25" s="42" t="s">
        <v>2118</v>
      </c>
      <c r="BI25" s="42" t="s">
        <v>2119</v>
      </c>
      <c r="BL25" s="42" t="s">
        <v>2120</v>
      </c>
      <c r="BN25" s="42" t="s">
        <v>2121</v>
      </c>
      <c r="BO25" s="42" t="s">
        <v>2122</v>
      </c>
      <c r="BP25" s="42" t="s">
        <v>2123</v>
      </c>
      <c r="BV25" s="42" t="s">
        <v>2124</v>
      </c>
      <c r="BY25" s="42" t="s">
        <v>2125</v>
      </c>
    </row>
    <row r="26" spans="2:77">
      <c r="B26" s="42" t="s">
        <v>2126</v>
      </c>
      <c r="D26" s="42" t="s">
        <v>2127</v>
      </c>
      <c r="E26" s="42" t="s">
        <v>2128</v>
      </c>
      <c r="F26" s="42" t="s">
        <v>2129</v>
      </c>
      <c r="G26" s="42" t="s">
        <v>2130</v>
      </c>
      <c r="H26" s="42" t="s">
        <v>2131</v>
      </c>
      <c r="I26" s="42" t="s">
        <v>2132</v>
      </c>
      <c r="O26" s="42" t="s">
        <v>2133</v>
      </c>
      <c r="P26" s="42" t="s">
        <v>2134</v>
      </c>
      <c r="Q26" s="42" t="s">
        <v>2135</v>
      </c>
      <c r="R26" s="42" t="s">
        <v>2136</v>
      </c>
      <c r="S26" s="42" t="s">
        <v>2137</v>
      </c>
      <c r="T26" s="42" t="s">
        <v>2138</v>
      </c>
      <c r="AA26" s="42" t="s">
        <v>2139</v>
      </c>
      <c r="AC26" s="42" t="s">
        <v>2140</v>
      </c>
      <c r="AD26" s="42" t="s">
        <v>2141</v>
      </c>
      <c r="AE26" s="42" t="s">
        <v>2142</v>
      </c>
      <c r="AG26" s="42" t="s">
        <v>2143</v>
      </c>
      <c r="AK26" s="42" t="s">
        <v>2144</v>
      </c>
      <c r="AL26" s="42" t="s">
        <v>2145</v>
      </c>
      <c r="AO26" s="42" t="s">
        <v>2146</v>
      </c>
      <c r="AQ26" s="42" t="s">
        <v>2147</v>
      </c>
      <c r="AS26" s="42" t="s">
        <v>2148</v>
      </c>
      <c r="AT26" s="42" t="s">
        <v>2149</v>
      </c>
      <c r="AY26" s="42" t="s">
        <v>2150</v>
      </c>
      <c r="BI26" s="42" t="s">
        <v>2151</v>
      </c>
      <c r="BL26" s="42" t="s">
        <v>2152</v>
      </c>
      <c r="BN26" s="42" t="s">
        <v>2153</v>
      </c>
      <c r="BO26" s="42" t="s">
        <v>2154</v>
      </c>
      <c r="BP26" s="42" t="s">
        <v>2155</v>
      </c>
      <c r="BV26" s="42" t="s">
        <v>2156</v>
      </c>
      <c r="BY26" s="42" t="s">
        <v>2157</v>
      </c>
    </row>
    <row r="27" spans="2:77">
      <c r="B27" s="42" t="s">
        <v>2158</v>
      </c>
      <c r="D27" s="42" t="s">
        <v>2159</v>
      </c>
      <c r="E27" s="42" t="s">
        <v>2160</v>
      </c>
      <c r="F27" s="42" t="s">
        <v>2161</v>
      </c>
      <c r="G27" s="42" t="s">
        <v>2162</v>
      </c>
      <c r="H27" s="42" t="s">
        <v>2163</v>
      </c>
      <c r="I27" s="42" t="s">
        <v>2164</v>
      </c>
      <c r="O27" s="42" t="s">
        <v>2165</v>
      </c>
      <c r="P27" s="42" t="s">
        <v>2166</v>
      </c>
      <c r="Q27" s="42" t="s">
        <v>2167</v>
      </c>
      <c r="R27" s="42" t="s">
        <v>2168</v>
      </c>
      <c r="S27" s="42" t="s">
        <v>2169</v>
      </c>
      <c r="T27" s="42" t="s">
        <v>2170</v>
      </c>
      <c r="AA27" s="42" t="s">
        <v>2171</v>
      </c>
      <c r="AC27" s="42" t="s">
        <v>2172</v>
      </c>
      <c r="AD27" s="42" t="s">
        <v>2173</v>
      </c>
      <c r="AE27" s="42" t="s">
        <v>2174</v>
      </c>
      <c r="AK27" s="42" t="s">
        <v>2175</v>
      </c>
      <c r="AL27" s="42" t="s">
        <v>2176</v>
      </c>
      <c r="AO27" s="42" t="s">
        <v>2177</v>
      </c>
      <c r="AQ27" s="42" t="s">
        <v>2178</v>
      </c>
      <c r="AS27" s="42" t="s">
        <v>2179</v>
      </c>
      <c r="AT27" s="42" t="s">
        <v>2180</v>
      </c>
      <c r="AY27" s="42" t="s">
        <v>2181</v>
      </c>
      <c r="BI27" s="42" t="s">
        <v>2182</v>
      </c>
      <c r="BL27" s="42" t="s">
        <v>2183</v>
      </c>
      <c r="BN27" s="42" t="s">
        <v>2184</v>
      </c>
      <c r="BO27" s="42" t="s">
        <v>2185</v>
      </c>
      <c r="BP27" s="42" t="s">
        <v>2186</v>
      </c>
      <c r="BV27" s="42" t="s">
        <v>2187</v>
      </c>
      <c r="BY27" s="42" t="s">
        <v>2188</v>
      </c>
    </row>
    <row r="28" spans="2:77">
      <c r="B28" s="42" t="s">
        <v>2189</v>
      </c>
      <c r="D28" s="42" t="s">
        <v>2190</v>
      </c>
      <c r="E28" s="42" t="s">
        <v>2191</v>
      </c>
      <c r="F28" s="42" t="s">
        <v>2192</v>
      </c>
      <c r="G28" s="42" t="s">
        <v>2193</v>
      </c>
      <c r="H28" s="42" t="s">
        <v>2194</v>
      </c>
      <c r="I28" s="42" t="s">
        <v>2195</v>
      </c>
      <c r="O28" s="42" t="s">
        <v>2196</v>
      </c>
      <c r="P28" s="42" t="s">
        <v>2197</v>
      </c>
      <c r="Q28" s="42" t="s">
        <v>2198</v>
      </c>
      <c r="R28" s="42" t="s">
        <v>2199</v>
      </c>
      <c r="S28" s="42" t="s">
        <v>2200</v>
      </c>
      <c r="AA28" s="42" t="s">
        <v>2201</v>
      </c>
      <c r="AC28" s="42" t="s">
        <v>2202</v>
      </c>
      <c r="AD28" s="42" t="s">
        <v>2203</v>
      </c>
      <c r="AE28" s="42" t="s">
        <v>2204</v>
      </c>
      <c r="AK28" s="42" t="s">
        <v>2205</v>
      </c>
      <c r="AL28" s="42" t="s">
        <v>2206</v>
      </c>
      <c r="AO28" s="42" t="s">
        <v>2207</v>
      </c>
      <c r="AQ28" s="42" t="s">
        <v>2208</v>
      </c>
      <c r="AS28" s="42" t="s">
        <v>2209</v>
      </c>
      <c r="AT28" s="42" t="s">
        <v>2210</v>
      </c>
      <c r="AY28" s="42" t="s">
        <v>2211</v>
      </c>
      <c r="BI28" s="42" t="s">
        <v>2212</v>
      </c>
      <c r="BL28" s="42" t="s">
        <v>2213</v>
      </c>
      <c r="BN28" s="42" t="s">
        <v>2214</v>
      </c>
      <c r="BO28" s="42" t="s">
        <v>2215</v>
      </c>
      <c r="BP28" s="42" t="s">
        <v>2216</v>
      </c>
      <c r="BV28" s="42" t="s">
        <v>2217</v>
      </c>
      <c r="BY28" s="42" t="s">
        <v>2218</v>
      </c>
    </row>
    <row r="29" spans="2:77">
      <c r="B29" s="42" t="s">
        <v>2219</v>
      </c>
      <c r="D29" s="42" t="s">
        <v>2220</v>
      </c>
      <c r="E29" s="42" t="s">
        <v>2221</v>
      </c>
      <c r="F29" s="42" t="s">
        <v>2222</v>
      </c>
      <c r="G29" s="42" t="s">
        <v>2223</v>
      </c>
      <c r="H29" s="42" t="s">
        <v>2224</v>
      </c>
      <c r="I29" s="42" t="s">
        <v>2225</v>
      </c>
      <c r="O29" s="42" t="s">
        <v>2226</v>
      </c>
      <c r="P29" s="42" t="s">
        <v>2227</v>
      </c>
      <c r="Q29" s="42" t="s">
        <v>2228</v>
      </c>
      <c r="R29" s="42" t="s">
        <v>2229</v>
      </c>
      <c r="S29" s="42" t="s">
        <v>2230</v>
      </c>
      <c r="AC29" s="42" t="s">
        <v>2231</v>
      </c>
      <c r="AD29" s="42" t="s">
        <v>2232</v>
      </c>
      <c r="AE29" s="42" t="s">
        <v>2233</v>
      </c>
      <c r="AK29" s="42" t="s">
        <v>2234</v>
      </c>
      <c r="AL29" s="42" t="s">
        <v>2235</v>
      </c>
      <c r="AO29" s="42" t="s">
        <v>2236</v>
      </c>
      <c r="AQ29" s="42" t="s">
        <v>2237</v>
      </c>
      <c r="AS29" s="42" t="s">
        <v>2238</v>
      </c>
      <c r="AT29" s="42" t="s">
        <v>2239</v>
      </c>
      <c r="AY29" s="42" t="s">
        <v>2240</v>
      </c>
      <c r="BI29" s="42" t="s">
        <v>2241</v>
      </c>
      <c r="BL29" s="42" t="s">
        <v>2242</v>
      </c>
      <c r="BN29" s="42" t="s">
        <v>2243</v>
      </c>
      <c r="BO29" s="42" t="s">
        <v>2244</v>
      </c>
      <c r="BP29" s="42" t="s">
        <v>2245</v>
      </c>
      <c r="BV29" s="42" t="s">
        <v>2246</v>
      </c>
      <c r="BY29" s="42" t="s">
        <v>2247</v>
      </c>
    </row>
    <row r="30" spans="2:77">
      <c r="B30" s="42" t="s">
        <v>2248</v>
      </c>
      <c r="D30" s="42" t="s">
        <v>2249</v>
      </c>
      <c r="E30" s="42" t="s">
        <v>2250</v>
      </c>
      <c r="F30" s="42" t="s">
        <v>2251</v>
      </c>
      <c r="G30" s="42" t="s">
        <v>2252</v>
      </c>
      <c r="H30" s="42" t="s">
        <v>2253</v>
      </c>
      <c r="I30" s="42" t="s">
        <v>2254</v>
      </c>
      <c r="O30" s="42" t="s">
        <v>2255</v>
      </c>
      <c r="P30" s="42" t="s">
        <v>2256</v>
      </c>
      <c r="Q30" s="42" t="s">
        <v>2257</v>
      </c>
      <c r="R30" s="42" t="s">
        <v>2258</v>
      </c>
      <c r="S30" s="42" t="s">
        <v>2259</v>
      </c>
      <c r="AC30" s="42" t="s">
        <v>2260</v>
      </c>
      <c r="AD30" s="42" t="s">
        <v>2261</v>
      </c>
      <c r="AE30" s="42" t="s">
        <v>2262</v>
      </c>
      <c r="AK30" s="42" t="s">
        <v>2263</v>
      </c>
      <c r="AL30" s="42" t="s">
        <v>2264</v>
      </c>
      <c r="AO30" s="42" t="s">
        <v>2265</v>
      </c>
      <c r="AQ30" s="42" t="s">
        <v>2266</v>
      </c>
      <c r="AS30" s="42" t="s">
        <v>2267</v>
      </c>
      <c r="AT30" s="42" t="s">
        <v>2268</v>
      </c>
      <c r="AY30" s="42" t="s">
        <v>2269</v>
      </c>
      <c r="BI30" s="42" t="s">
        <v>2270</v>
      </c>
      <c r="BL30" s="42" t="s">
        <v>2271</v>
      </c>
      <c r="BN30" s="42" t="s">
        <v>2272</v>
      </c>
      <c r="BO30" s="42" t="s">
        <v>2273</v>
      </c>
      <c r="BP30" s="42" t="s">
        <v>2274</v>
      </c>
      <c r="BV30" s="42" t="s">
        <v>2275</v>
      </c>
      <c r="BY30" s="42" t="s">
        <v>2276</v>
      </c>
    </row>
    <row r="31" spans="2:77">
      <c r="B31" s="42" t="s">
        <v>2277</v>
      </c>
      <c r="D31" s="42" t="s">
        <v>2278</v>
      </c>
      <c r="E31" s="42" t="s">
        <v>2279</v>
      </c>
      <c r="F31" s="42" t="s">
        <v>2280</v>
      </c>
      <c r="G31" s="42" t="s">
        <v>2281</v>
      </c>
      <c r="H31" s="42" t="s">
        <v>2282</v>
      </c>
      <c r="I31" s="42" t="s">
        <v>2283</v>
      </c>
      <c r="O31" s="42" t="s">
        <v>2284</v>
      </c>
      <c r="P31" s="42" t="s">
        <v>2285</v>
      </c>
      <c r="Q31" s="42" t="s">
        <v>2286</v>
      </c>
      <c r="R31" s="42" t="s">
        <v>2287</v>
      </c>
      <c r="S31" s="42" t="s">
        <v>2288</v>
      </c>
      <c r="AC31" s="42" t="s">
        <v>2289</v>
      </c>
      <c r="AD31" s="42" t="s">
        <v>2290</v>
      </c>
      <c r="AE31" s="42" t="s">
        <v>2291</v>
      </c>
      <c r="AK31" s="42" t="s">
        <v>2292</v>
      </c>
      <c r="AL31" s="42" t="s">
        <v>2293</v>
      </c>
      <c r="AQ31" s="42" t="s">
        <v>2294</v>
      </c>
      <c r="AS31" s="42" t="s">
        <v>2295</v>
      </c>
      <c r="AT31" s="42" t="s">
        <v>2296</v>
      </c>
      <c r="AY31" s="42" t="s">
        <v>2297</v>
      </c>
      <c r="BI31" s="42" t="s">
        <v>2298</v>
      </c>
      <c r="BL31" s="42" t="s">
        <v>2299</v>
      </c>
      <c r="BN31" s="42" t="s">
        <v>2300</v>
      </c>
      <c r="BO31" s="42" t="s">
        <v>2301</v>
      </c>
      <c r="BP31" s="42" t="s">
        <v>2302</v>
      </c>
      <c r="BV31" s="42" t="s">
        <v>2303</v>
      </c>
      <c r="BY31" s="42" t="s">
        <v>2304</v>
      </c>
    </row>
    <row r="32" spans="2:77">
      <c r="B32" s="42" t="s">
        <v>2305</v>
      </c>
      <c r="D32" s="42" t="s">
        <v>2306</v>
      </c>
      <c r="E32" s="42" t="s">
        <v>2307</v>
      </c>
      <c r="F32" s="42" t="s">
        <v>2308</v>
      </c>
      <c r="G32" s="42" t="s">
        <v>2309</v>
      </c>
      <c r="H32" s="42" t="s">
        <v>2310</v>
      </c>
      <c r="I32" s="42" t="s">
        <v>2311</v>
      </c>
      <c r="O32" s="42" t="s">
        <v>2312</v>
      </c>
      <c r="P32" s="42" t="s">
        <v>2313</v>
      </c>
      <c r="Q32" s="42" t="s">
        <v>2314</v>
      </c>
      <c r="R32" s="42" t="s">
        <v>2315</v>
      </c>
      <c r="S32" s="42" t="s">
        <v>2316</v>
      </c>
      <c r="AC32" s="42" t="s">
        <v>2317</v>
      </c>
      <c r="AD32" s="42" t="s">
        <v>2318</v>
      </c>
      <c r="AE32" s="42" t="s">
        <v>2319</v>
      </c>
      <c r="AK32" s="42" t="s">
        <v>2320</v>
      </c>
      <c r="AL32" s="42" t="s">
        <v>2321</v>
      </c>
      <c r="AQ32" s="42" t="s">
        <v>2322</v>
      </c>
      <c r="AS32" s="42" t="s">
        <v>2323</v>
      </c>
      <c r="AT32" s="42" t="s">
        <v>2324</v>
      </c>
      <c r="AY32" s="42" t="s">
        <v>2325</v>
      </c>
      <c r="BI32" s="42" t="s">
        <v>2326</v>
      </c>
      <c r="BL32" s="42" t="s">
        <v>2327</v>
      </c>
      <c r="BN32" s="42" t="s">
        <v>2328</v>
      </c>
      <c r="BO32" s="42" t="s">
        <v>2329</v>
      </c>
      <c r="BP32" s="42" t="s">
        <v>2330</v>
      </c>
      <c r="BV32" s="42" t="s">
        <v>2331</v>
      </c>
      <c r="BY32" s="42" t="s">
        <v>2332</v>
      </c>
    </row>
    <row r="33" spans="2:77">
      <c r="B33" s="42" t="s">
        <v>2333</v>
      </c>
      <c r="D33" s="42" t="s">
        <v>2334</v>
      </c>
      <c r="E33" s="42" t="s">
        <v>2335</v>
      </c>
      <c r="F33" s="42" t="s">
        <v>2336</v>
      </c>
      <c r="G33" s="42" t="s">
        <v>2337</v>
      </c>
      <c r="H33" s="42" t="s">
        <v>2338</v>
      </c>
      <c r="I33" s="42" t="s">
        <v>2339</v>
      </c>
      <c r="O33" s="42" t="s">
        <v>2340</v>
      </c>
      <c r="P33" s="42" t="s">
        <v>2341</v>
      </c>
      <c r="Q33" s="42" t="s">
        <v>2342</v>
      </c>
      <c r="R33" s="42" t="s">
        <v>2343</v>
      </c>
      <c r="S33" s="42" t="s">
        <v>2344</v>
      </c>
      <c r="AC33" s="42" t="s">
        <v>2345</v>
      </c>
      <c r="AD33" s="42" t="s">
        <v>2346</v>
      </c>
      <c r="AE33" s="42" t="s">
        <v>2347</v>
      </c>
      <c r="AK33" s="42" t="s">
        <v>2348</v>
      </c>
      <c r="AL33" s="42" t="s">
        <v>2349</v>
      </c>
      <c r="AQ33" s="42" t="s">
        <v>2350</v>
      </c>
      <c r="AS33" s="42" t="s">
        <v>2351</v>
      </c>
      <c r="AT33" s="42" t="s">
        <v>2352</v>
      </c>
      <c r="AY33" s="42" t="s">
        <v>2353</v>
      </c>
      <c r="BI33" s="42" t="s">
        <v>2354</v>
      </c>
      <c r="BL33" s="42" t="s">
        <v>2355</v>
      </c>
      <c r="BN33" s="42" t="s">
        <v>2356</v>
      </c>
      <c r="BO33" s="42" t="s">
        <v>2357</v>
      </c>
      <c r="BP33" s="42" t="s">
        <v>2358</v>
      </c>
      <c r="BV33" s="42" t="s">
        <v>2359</v>
      </c>
      <c r="BY33" s="42" t="s">
        <v>2360</v>
      </c>
    </row>
    <row r="34" spans="2:77">
      <c r="B34" s="42" t="s">
        <v>2361</v>
      </c>
      <c r="D34" s="42" t="s">
        <v>2362</v>
      </c>
      <c r="E34" s="42" t="s">
        <v>2363</v>
      </c>
      <c r="F34" s="42" t="s">
        <v>2364</v>
      </c>
      <c r="G34" s="42" t="s">
        <v>2365</v>
      </c>
      <c r="H34" s="42" t="s">
        <v>2366</v>
      </c>
      <c r="I34" s="42" t="s">
        <v>2367</v>
      </c>
      <c r="O34" s="42" t="s">
        <v>2368</v>
      </c>
      <c r="P34" s="42" t="s">
        <v>2369</v>
      </c>
      <c r="Q34" s="42" t="s">
        <v>2370</v>
      </c>
      <c r="R34" s="42" t="s">
        <v>2371</v>
      </c>
      <c r="S34" s="42" t="s">
        <v>2372</v>
      </c>
      <c r="AC34" s="42" t="s">
        <v>2373</v>
      </c>
      <c r="AD34" s="42" t="s">
        <v>2374</v>
      </c>
      <c r="AE34" s="42" t="s">
        <v>2375</v>
      </c>
      <c r="AK34" s="42" t="s">
        <v>2376</v>
      </c>
      <c r="AL34" s="42" t="s">
        <v>2377</v>
      </c>
      <c r="AQ34" s="42" t="s">
        <v>2378</v>
      </c>
      <c r="AS34" s="42" t="s">
        <v>2379</v>
      </c>
      <c r="AT34" s="42" t="s">
        <v>2380</v>
      </c>
      <c r="AY34" s="42" t="s">
        <v>2381</v>
      </c>
      <c r="BI34" s="42" t="s">
        <v>2382</v>
      </c>
      <c r="BL34" s="42" t="s">
        <v>2383</v>
      </c>
      <c r="BN34" s="42" t="s">
        <v>2384</v>
      </c>
      <c r="BO34" s="42" t="s">
        <v>2385</v>
      </c>
      <c r="BP34" s="42" t="s">
        <v>2386</v>
      </c>
      <c r="BV34" s="42" t="s">
        <v>2387</v>
      </c>
      <c r="BY34" s="42" t="s">
        <v>2388</v>
      </c>
    </row>
    <row r="35" spans="2:77">
      <c r="B35" s="42" t="s">
        <v>2389</v>
      </c>
      <c r="D35" s="42" t="s">
        <v>2390</v>
      </c>
      <c r="E35" s="42" t="s">
        <v>2391</v>
      </c>
      <c r="F35" s="42" t="s">
        <v>2392</v>
      </c>
      <c r="G35" s="42" t="s">
        <v>2393</v>
      </c>
      <c r="H35" s="42" t="s">
        <v>2394</v>
      </c>
      <c r="I35" s="42" t="s">
        <v>2395</v>
      </c>
      <c r="O35" s="42" t="s">
        <v>2396</v>
      </c>
      <c r="P35" s="42" t="s">
        <v>2397</v>
      </c>
      <c r="Q35" s="42" t="s">
        <v>2398</v>
      </c>
      <c r="R35" s="42" t="s">
        <v>2399</v>
      </c>
      <c r="S35" s="42" t="s">
        <v>2400</v>
      </c>
      <c r="AC35" s="42" t="s">
        <v>2401</v>
      </c>
      <c r="AD35" s="42" t="s">
        <v>2402</v>
      </c>
      <c r="AE35" s="42" t="s">
        <v>2403</v>
      </c>
      <c r="AK35" s="42" t="s">
        <v>2404</v>
      </c>
      <c r="AL35" s="42" t="s">
        <v>2405</v>
      </c>
      <c r="AQ35" s="42" t="s">
        <v>2406</v>
      </c>
      <c r="AS35" s="42" t="s">
        <v>2407</v>
      </c>
      <c r="AT35" s="42" t="s">
        <v>2408</v>
      </c>
      <c r="AY35" s="42" t="s">
        <v>2409</v>
      </c>
      <c r="BI35" s="42" t="s">
        <v>2410</v>
      </c>
      <c r="BL35" s="42" t="s">
        <v>2411</v>
      </c>
      <c r="BN35" s="42" t="s">
        <v>2412</v>
      </c>
      <c r="BO35" s="42" t="s">
        <v>2413</v>
      </c>
      <c r="BP35" s="42" t="s">
        <v>2414</v>
      </c>
      <c r="BV35" s="42" t="s">
        <v>2415</v>
      </c>
      <c r="BY35" s="42" t="s">
        <v>2416</v>
      </c>
    </row>
    <row r="36" spans="2:77">
      <c r="B36" s="42" t="s">
        <v>2417</v>
      </c>
      <c r="D36" s="42" t="s">
        <v>2418</v>
      </c>
      <c r="E36" s="42" t="s">
        <v>2419</v>
      </c>
      <c r="F36" s="42" t="s">
        <v>2420</v>
      </c>
      <c r="G36" s="42" t="s">
        <v>2421</v>
      </c>
      <c r="H36" s="42" t="s">
        <v>2422</v>
      </c>
      <c r="I36" s="42" t="s">
        <v>2423</v>
      </c>
      <c r="O36" s="42" t="s">
        <v>2424</v>
      </c>
      <c r="P36" s="42" t="s">
        <v>2425</v>
      </c>
      <c r="Q36" s="42" t="s">
        <v>2426</v>
      </c>
      <c r="R36" s="42" t="s">
        <v>2427</v>
      </c>
      <c r="S36" s="42" t="s">
        <v>2428</v>
      </c>
      <c r="AC36" s="42" t="s">
        <v>2429</v>
      </c>
      <c r="AD36" s="42" t="s">
        <v>2430</v>
      </c>
      <c r="AE36" s="42" t="s">
        <v>2431</v>
      </c>
      <c r="AK36" s="42" t="s">
        <v>2432</v>
      </c>
      <c r="AL36" s="42" t="s">
        <v>2433</v>
      </c>
      <c r="AQ36" s="42" t="s">
        <v>2434</v>
      </c>
      <c r="AS36" s="42" t="s">
        <v>2435</v>
      </c>
      <c r="AT36" s="42" t="s">
        <v>2436</v>
      </c>
      <c r="AY36" s="42" t="s">
        <v>2437</v>
      </c>
      <c r="BI36" s="42" t="s">
        <v>2438</v>
      </c>
      <c r="BL36" s="42" t="s">
        <v>2439</v>
      </c>
      <c r="BN36" s="42" t="s">
        <v>2440</v>
      </c>
      <c r="BO36" s="42" t="s">
        <v>2441</v>
      </c>
      <c r="BP36" s="42" t="s">
        <v>2442</v>
      </c>
      <c r="BV36" s="42" t="s">
        <v>2443</v>
      </c>
      <c r="BY36" s="42" t="s">
        <v>2444</v>
      </c>
    </row>
    <row r="37" spans="2:77">
      <c r="B37" s="42" t="s">
        <v>2445</v>
      </c>
      <c r="D37" s="42" t="s">
        <v>2446</v>
      </c>
      <c r="E37" s="42" t="s">
        <v>2447</v>
      </c>
      <c r="F37" s="42" t="s">
        <v>2448</v>
      </c>
      <c r="G37" s="42" t="s">
        <v>2449</v>
      </c>
      <c r="H37" s="42" t="s">
        <v>2450</v>
      </c>
      <c r="I37" s="42" t="s">
        <v>2451</v>
      </c>
      <c r="O37" s="42" t="s">
        <v>2452</v>
      </c>
      <c r="P37" s="42" t="s">
        <v>2453</v>
      </c>
      <c r="Q37" s="42" t="s">
        <v>2454</v>
      </c>
      <c r="R37" s="42" t="s">
        <v>2455</v>
      </c>
      <c r="S37" s="42" t="s">
        <v>2456</v>
      </c>
      <c r="AC37" s="42" t="s">
        <v>2457</v>
      </c>
      <c r="AD37" s="42" t="s">
        <v>2458</v>
      </c>
      <c r="AE37" s="42" t="s">
        <v>2459</v>
      </c>
      <c r="AK37" s="42" t="s">
        <v>2460</v>
      </c>
      <c r="AL37" s="42" t="s">
        <v>2461</v>
      </c>
      <c r="AQ37" s="42" t="s">
        <v>2462</v>
      </c>
      <c r="AS37" s="42" t="s">
        <v>2463</v>
      </c>
      <c r="AT37" s="42" t="s">
        <v>2464</v>
      </c>
      <c r="AY37" s="42" t="s">
        <v>2465</v>
      </c>
      <c r="BI37" s="42" t="s">
        <v>2466</v>
      </c>
      <c r="BL37" s="42" t="s">
        <v>2467</v>
      </c>
      <c r="BN37" s="42" t="s">
        <v>2468</v>
      </c>
      <c r="BO37" s="42" t="s">
        <v>2469</v>
      </c>
      <c r="BP37" s="42" t="s">
        <v>2470</v>
      </c>
      <c r="BV37" s="42" t="s">
        <v>2471</v>
      </c>
      <c r="BY37" s="42" t="s">
        <v>2472</v>
      </c>
    </row>
    <row r="38" spans="2:77">
      <c r="B38" s="42" t="s">
        <v>2473</v>
      </c>
      <c r="D38" s="42" t="s">
        <v>2474</v>
      </c>
      <c r="E38" s="42" t="s">
        <v>2475</v>
      </c>
      <c r="F38" s="42" t="s">
        <v>2476</v>
      </c>
      <c r="G38" s="42" t="s">
        <v>2477</v>
      </c>
      <c r="H38" s="42" t="s">
        <v>2478</v>
      </c>
      <c r="I38" s="42" t="s">
        <v>2479</v>
      </c>
      <c r="O38" s="42" t="s">
        <v>2480</v>
      </c>
      <c r="P38" s="42" t="s">
        <v>2481</v>
      </c>
      <c r="Q38" s="42" t="s">
        <v>2482</v>
      </c>
      <c r="R38" s="42" t="s">
        <v>2483</v>
      </c>
      <c r="S38" s="42" t="s">
        <v>2484</v>
      </c>
      <c r="AC38" s="42" t="s">
        <v>2485</v>
      </c>
      <c r="AD38" s="42" t="s">
        <v>2486</v>
      </c>
      <c r="AK38" s="42" t="s">
        <v>2487</v>
      </c>
      <c r="AL38" s="42" t="s">
        <v>2488</v>
      </c>
      <c r="AQ38" s="42" t="s">
        <v>2489</v>
      </c>
      <c r="AS38" s="42" t="s">
        <v>2490</v>
      </c>
      <c r="AT38" s="42" t="s">
        <v>2491</v>
      </c>
      <c r="AY38" s="42" t="s">
        <v>2492</v>
      </c>
      <c r="BI38" s="42" t="s">
        <v>2493</v>
      </c>
      <c r="BL38" s="42" t="s">
        <v>2494</v>
      </c>
      <c r="BN38" s="42" t="s">
        <v>2495</v>
      </c>
      <c r="BP38" s="42" t="s">
        <v>2496</v>
      </c>
      <c r="BV38" s="42" t="s">
        <v>2497</v>
      </c>
      <c r="BY38" s="42" t="s">
        <v>2498</v>
      </c>
    </row>
    <row r="39" spans="2:77">
      <c r="B39" s="42" t="s">
        <v>2499</v>
      </c>
      <c r="D39" s="42" t="s">
        <v>2500</v>
      </c>
      <c r="E39" s="42" t="s">
        <v>2501</v>
      </c>
      <c r="F39" s="42" t="s">
        <v>2502</v>
      </c>
      <c r="G39" s="42" t="s">
        <v>2503</v>
      </c>
      <c r="H39" s="42" t="s">
        <v>2504</v>
      </c>
      <c r="I39" s="42" t="s">
        <v>2505</v>
      </c>
      <c r="O39" s="42" t="s">
        <v>2506</v>
      </c>
      <c r="P39" s="42" t="s">
        <v>2507</v>
      </c>
      <c r="Q39" s="42" t="s">
        <v>2508</v>
      </c>
      <c r="R39" s="42" t="s">
        <v>2509</v>
      </c>
      <c r="S39" s="42" t="s">
        <v>2510</v>
      </c>
      <c r="AC39" s="42" t="s">
        <v>2511</v>
      </c>
      <c r="AD39" s="42" t="s">
        <v>2512</v>
      </c>
      <c r="AK39" s="42" t="s">
        <v>2513</v>
      </c>
      <c r="AL39" s="42" t="s">
        <v>2514</v>
      </c>
      <c r="AQ39" s="42" t="s">
        <v>2515</v>
      </c>
      <c r="AS39" s="42" t="s">
        <v>2516</v>
      </c>
      <c r="AT39" s="42" t="s">
        <v>2517</v>
      </c>
      <c r="BL39" s="42" t="s">
        <v>2518</v>
      </c>
      <c r="BN39" s="42" t="s">
        <v>2519</v>
      </c>
      <c r="BP39" s="42" t="s">
        <v>2520</v>
      </c>
      <c r="BV39" s="42" t="s">
        <v>2521</v>
      </c>
      <c r="BY39" s="42" t="s">
        <v>2522</v>
      </c>
    </row>
    <row r="40" spans="2:77">
      <c r="B40" s="42" t="s">
        <v>2523</v>
      </c>
      <c r="D40" s="42" t="s">
        <v>2524</v>
      </c>
      <c r="E40" s="42" t="s">
        <v>2525</v>
      </c>
      <c r="F40" s="42" t="s">
        <v>2526</v>
      </c>
      <c r="G40" s="42" t="s">
        <v>2527</v>
      </c>
      <c r="H40" s="42" t="s">
        <v>2528</v>
      </c>
      <c r="I40" s="42" t="s">
        <v>2529</v>
      </c>
      <c r="O40" s="42" t="s">
        <v>2530</v>
      </c>
      <c r="P40" s="42" t="s">
        <v>2531</v>
      </c>
      <c r="Q40" s="42" t="s">
        <v>2532</v>
      </c>
      <c r="R40" s="42" t="s">
        <v>2533</v>
      </c>
      <c r="S40" s="42" t="s">
        <v>2534</v>
      </c>
      <c r="AC40" s="42" t="s">
        <v>2535</v>
      </c>
      <c r="AD40" s="42" t="s">
        <v>2536</v>
      </c>
      <c r="AK40" s="42" t="s">
        <v>2537</v>
      </c>
      <c r="AL40" s="42" t="s">
        <v>2538</v>
      </c>
      <c r="AQ40" s="42" t="s">
        <v>2539</v>
      </c>
      <c r="AS40" s="42" t="s">
        <v>2540</v>
      </c>
      <c r="AT40" s="42" t="s">
        <v>2541</v>
      </c>
      <c r="BL40" s="42" t="s">
        <v>2542</v>
      </c>
      <c r="BP40" s="42" t="s">
        <v>2543</v>
      </c>
      <c r="BV40" s="42" t="s">
        <v>2544</v>
      </c>
      <c r="BY40" s="42" t="s">
        <v>2545</v>
      </c>
    </row>
    <row r="41" spans="2:77">
      <c r="B41" s="42" t="s">
        <v>2546</v>
      </c>
      <c r="D41" s="42" t="s">
        <v>2547</v>
      </c>
      <c r="E41" s="42" t="s">
        <v>2548</v>
      </c>
      <c r="G41" s="42" t="s">
        <v>2549</v>
      </c>
      <c r="H41" s="42" t="s">
        <v>2550</v>
      </c>
      <c r="I41" s="42" t="s">
        <v>2551</v>
      </c>
      <c r="O41" s="42" t="s">
        <v>2552</v>
      </c>
      <c r="P41" s="42" t="s">
        <v>2553</v>
      </c>
      <c r="Q41" s="42" t="s">
        <v>2554</v>
      </c>
      <c r="R41" s="42" t="s">
        <v>2555</v>
      </c>
      <c r="S41" s="42" t="s">
        <v>2556</v>
      </c>
      <c r="AC41" s="42" t="s">
        <v>2557</v>
      </c>
      <c r="AD41" s="42" t="s">
        <v>2558</v>
      </c>
      <c r="AK41" s="42" t="s">
        <v>2559</v>
      </c>
      <c r="AL41" s="42" t="s">
        <v>2560</v>
      </c>
      <c r="AQ41" s="42" t="s">
        <v>2561</v>
      </c>
      <c r="AS41" s="42" t="s">
        <v>2562</v>
      </c>
      <c r="AT41" s="42" t="s">
        <v>2563</v>
      </c>
      <c r="BL41" s="42" t="s">
        <v>2564</v>
      </c>
      <c r="BP41" s="42" t="s">
        <v>2565</v>
      </c>
      <c r="BV41" s="42" t="s">
        <v>2566</v>
      </c>
      <c r="BY41" s="42" t="s">
        <v>2567</v>
      </c>
    </row>
    <row r="42" spans="2:77">
      <c r="B42" s="42" t="s">
        <v>2568</v>
      </c>
      <c r="D42" s="42" t="s">
        <v>2569</v>
      </c>
      <c r="E42" s="42" t="s">
        <v>2570</v>
      </c>
      <c r="G42" s="42" t="s">
        <v>2571</v>
      </c>
      <c r="H42" s="42" t="s">
        <v>2572</v>
      </c>
      <c r="I42" s="42" t="s">
        <v>2573</v>
      </c>
      <c r="O42" s="42" t="s">
        <v>2574</v>
      </c>
      <c r="P42" s="42" t="s">
        <v>2575</v>
      </c>
      <c r="Q42" s="42" t="s">
        <v>2576</v>
      </c>
      <c r="R42" s="42" t="s">
        <v>2577</v>
      </c>
      <c r="S42" s="42" t="s">
        <v>2578</v>
      </c>
      <c r="AC42" s="42" t="s">
        <v>2579</v>
      </c>
      <c r="AD42" s="42" t="s">
        <v>2580</v>
      </c>
      <c r="AL42" s="42" t="s">
        <v>2581</v>
      </c>
      <c r="AQ42" s="42" t="s">
        <v>2582</v>
      </c>
      <c r="AS42" s="42" t="s">
        <v>2583</v>
      </c>
      <c r="AT42" s="42" t="s">
        <v>2584</v>
      </c>
      <c r="BL42" s="42" t="s">
        <v>2585</v>
      </c>
      <c r="BP42" s="42" t="s">
        <v>2586</v>
      </c>
      <c r="BV42" s="42" t="s">
        <v>2587</v>
      </c>
      <c r="BY42" s="42" t="s">
        <v>2588</v>
      </c>
    </row>
    <row r="43" spans="2:77">
      <c r="B43" s="42" t="s">
        <v>2589</v>
      </c>
      <c r="D43" s="42" t="s">
        <v>2590</v>
      </c>
      <c r="E43" s="42" t="s">
        <v>2591</v>
      </c>
      <c r="G43" s="42" t="s">
        <v>2592</v>
      </c>
      <c r="H43" s="42" t="s">
        <v>2593</v>
      </c>
      <c r="I43" s="42" t="s">
        <v>2594</v>
      </c>
      <c r="O43" s="42" t="s">
        <v>2595</v>
      </c>
      <c r="P43" s="42" t="s">
        <v>2596</v>
      </c>
      <c r="Q43" s="42" t="s">
        <v>2597</v>
      </c>
      <c r="R43" s="42" t="s">
        <v>2598</v>
      </c>
      <c r="S43" s="42" t="s">
        <v>2599</v>
      </c>
      <c r="AC43" s="42" t="s">
        <v>2600</v>
      </c>
      <c r="AD43" s="42" t="s">
        <v>2601</v>
      </c>
      <c r="AL43" s="42" t="s">
        <v>2602</v>
      </c>
      <c r="AQ43" s="42" t="s">
        <v>2603</v>
      </c>
      <c r="AS43" s="42" t="s">
        <v>2604</v>
      </c>
      <c r="AT43" s="42" t="s">
        <v>2605</v>
      </c>
      <c r="BL43" s="42" t="s">
        <v>2606</v>
      </c>
      <c r="BP43" s="42" t="s">
        <v>2607</v>
      </c>
      <c r="BV43" s="42" t="s">
        <v>2608</v>
      </c>
      <c r="BY43" s="42" t="s">
        <v>2609</v>
      </c>
    </row>
    <row r="44" spans="2:77">
      <c r="B44" s="42" t="s">
        <v>2610</v>
      </c>
      <c r="D44" s="42" t="s">
        <v>2611</v>
      </c>
      <c r="E44" s="42" t="s">
        <v>2612</v>
      </c>
      <c r="G44" s="42" t="s">
        <v>2613</v>
      </c>
      <c r="H44" s="42" t="s">
        <v>2614</v>
      </c>
      <c r="I44" s="42" t="s">
        <v>2615</v>
      </c>
      <c r="O44" s="42" t="s">
        <v>2616</v>
      </c>
      <c r="P44" s="42" t="s">
        <v>2617</v>
      </c>
      <c r="Q44" s="42" t="s">
        <v>2618</v>
      </c>
      <c r="R44" s="42" t="s">
        <v>2619</v>
      </c>
      <c r="S44" s="42" t="s">
        <v>2620</v>
      </c>
      <c r="AC44" s="42" t="s">
        <v>2621</v>
      </c>
      <c r="AD44" s="42" t="s">
        <v>2622</v>
      </c>
      <c r="AL44" s="42" t="s">
        <v>2623</v>
      </c>
      <c r="AQ44" s="42" t="s">
        <v>2624</v>
      </c>
      <c r="AS44" s="42" t="s">
        <v>2625</v>
      </c>
      <c r="BL44" s="42" t="s">
        <v>2626</v>
      </c>
      <c r="BP44" s="42" t="s">
        <v>2627</v>
      </c>
      <c r="BV44" s="42" t="s">
        <v>2628</v>
      </c>
      <c r="BY44" s="42" t="s">
        <v>2629</v>
      </c>
    </row>
    <row r="45" spans="2:77">
      <c r="B45" s="42" t="s">
        <v>2630</v>
      </c>
      <c r="D45" s="42" t="s">
        <v>2631</v>
      </c>
      <c r="E45" s="42" t="s">
        <v>2632</v>
      </c>
      <c r="G45" s="42" t="s">
        <v>2633</v>
      </c>
      <c r="H45" s="42" t="s">
        <v>2634</v>
      </c>
      <c r="I45" s="42" t="s">
        <v>2635</v>
      </c>
      <c r="O45" s="42" t="s">
        <v>2636</v>
      </c>
      <c r="P45" s="42" t="s">
        <v>2637</v>
      </c>
      <c r="Q45" s="42" t="s">
        <v>2638</v>
      </c>
      <c r="R45" s="42" t="s">
        <v>2639</v>
      </c>
      <c r="S45" s="42" t="s">
        <v>2640</v>
      </c>
      <c r="AC45" s="42" t="s">
        <v>2641</v>
      </c>
      <c r="AD45" s="42" t="s">
        <v>2642</v>
      </c>
      <c r="AL45" s="42" t="s">
        <v>2643</v>
      </c>
      <c r="AQ45" s="42" t="s">
        <v>2644</v>
      </c>
      <c r="AS45" s="42" t="s">
        <v>2645</v>
      </c>
      <c r="BL45" s="42" t="s">
        <v>2646</v>
      </c>
      <c r="BP45" s="42" t="s">
        <v>2647</v>
      </c>
      <c r="BV45" s="42" t="s">
        <v>2648</v>
      </c>
      <c r="BY45" s="42" t="s">
        <v>2649</v>
      </c>
    </row>
    <row r="46" spans="2:77">
      <c r="B46" s="42" t="s">
        <v>2650</v>
      </c>
      <c r="D46" s="42" t="s">
        <v>2651</v>
      </c>
      <c r="E46" s="42" t="s">
        <v>2652</v>
      </c>
      <c r="G46" s="42" t="s">
        <v>2653</v>
      </c>
      <c r="H46" s="42" t="s">
        <v>2654</v>
      </c>
      <c r="I46" s="42" t="s">
        <v>2655</v>
      </c>
      <c r="O46" s="42" t="s">
        <v>2656</v>
      </c>
      <c r="P46" s="42" t="s">
        <v>2657</v>
      </c>
      <c r="Q46" s="42" t="s">
        <v>2658</v>
      </c>
      <c r="R46" s="42" t="s">
        <v>2659</v>
      </c>
      <c r="S46" s="42" t="s">
        <v>2660</v>
      </c>
      <c r="AC46" s="42" t="s">
        <v>2661</v>
      </c>
      <c r="AD46" s="42" t="s">
        <v>2662</v>
      </c>
      <c r="AL46" s="42" t="s">
        <v>2663</v>
      </c>
      <c r="AQ46" s="42" t="s">
        <v>2664</v>
      </c>
      <c r="AS46" s="42" t="s">
        <v>2665</v>
      </c>
      <c r="BL46" s="42" t="s">
        <v>2666</v>
      </c>
      <c r="BP46" s="42" t="s">
        <v>2667</v>
      </c>
      <c r="BV46" s="42" t="s">
        <v>2668</v>
      </c>
      <c r="BY46" s="42" t="s">
        <v>2669</v>
      </c>
    </row>
    <row r="47" spans="2:77">
      <c r="B47" s="42" t="s">
        <v>2670</v>
      </c>
      <c r="E47" s="42" t="s">
        <v>2671</v>
      </c>
      <c r="G47" s="42" t="s">
        <v>2672</v>
      </c>
      <c r="H47" s="42" t="s">
        <v>2673</v>
      </c>
      <c r="I47" s="42" t="s">
        <v>2674</v>
      </c>
      <c r="O47" s="42" t="s">
        <v>2675</v>
      </c>
      <c r="P47" s="42" t="s">
        <v>2676</v>
      </c>
      <c r="Q47" s="42" t="s">
        <v>2677</v>
      </c>
      <c r="R47" s="42" t="s">
        <v>2678</v>
      </c>
      <c r="S47" s="42" t="s">
        <v>2679</v>
      </c>
      <c r="AC47" s="42" t="s">
        <v>2680</v>
      </c>
      <c r="AL47" s="42" t="s">
        <v>2681</v>
      </c>
      <c r="AQ47" s="42" t="s">
        <v>2682</v>
      </c>
      <c r="AS47" s="42" t="s">
        <v>2683</v>
      </c>
      <c r="BL47" s="42" t="s">
        <v>2684</v>
      </c>
      <c r="BP47" s="42" t="s">
        <v>2685</v>
      </c>
      <c r="BV47" s="42" t="s">
        <v>2686</v>
      </c>
      <c r="BY47" s="42" t="s">
        <v>2687</v>
      </c>
    </row>
    <row r="48" spans="2:77">
      <c r="B48" s="42" t="s">
        <v>2688</v>
      </c>
      <c r="E48" s="42" t="s">
        <v>2689</v>
      </c>
      <c r="G48" s="42" t="s">
        <v>2690</v>
      </c>
      <c r="H48" s="42" t="s">
        <v>2691</v>
      </c>
      <c r="I48" s="42" t="s">
        <v>2692</v>
      </c>
      <c r="O48" s="42" t="s">
        <v>2693</v>
      </c>
      <c r="P48" s="42" t="s">
        <v>2694</v>
      </c>
      <c r="Q48" s="42" t="s">
        <v>2695</v>
      </c>
      <c r="R48" s="42" t="s">
        <v>2696</v>
      </c>
      <c r="S48" s="42" t="s">
        <v>2697</v>
      </c>
      <c r="AC48" s="42" t="s">
        <v>2698</v>
      </c>
      <c r="AL48" s="42" t="s">
        <v>2699</v>
      </c>
      <c r="AQ48" s="42" t="s">
        <v>2700</v>
      </c>
      <c r="AS48" s="42" t="s">
        <v>2701</v>
      </c>
      <c r="BL48" s="42" t="s">
        <v>2702</v>
      </c>
      <c r="BP48" s="42" t="s">
        <v>2703</v>
      </c>
      <c r="BV48" s="42" t="s">
        <v>2704</v>
      </c>
      <c r="BY48" s="42" t="s">
        <v>2705</v>
      </c>
    </row>
    <row r="49" spans="2:77">
      <c r="B49" s="42" t="s">
        <v>2706</v>
      </c>
      <c r="E49" s="42" t="s">
        <v>2707</v>
      </c>
      <c r="G49" s="42" t="s">
        <v>2708</v>
      </c>
      <c r="H49" s="42" t="s">
        <v>2709</v>
      </c>
      <c r="I49" s="42" t="s">
        <v>2710</v>
      </c>
      <c r="O49" s="42" t="s">
        <v>2711</v>
      </c>
      <c r="P49" s="42" t="s">
        <v>2712</v>
      </c>
      <c r="Q49" s="42" t="s">
        <v>2713</v>
      </c>
      <c r="R49" s="42" t="s">
        <v>2714</v>
      </c>
      <c r="S49" s="42" t="s">
        <v>2715</v>
      </c>
      <c r="AC49" s="42" t="s">
        <v>2716</v>
      </c>
      <c r="AL49" s="42" t="s">
        <v>2717</v>
      </c>
      <c r="AQ49" s="42" t="s">
        <v>2718</v>
      </c>
      <c r="AS49" s="42" t="s">
        <v>2719</v>
      </c>
      <c r="BL49" s="42" t="s">
        <v>2720</v>
      </c>
      <c r="BP49" s="42" t="s">
        <v>2721</v>
      </c>
      <c r="BV49" s="42" t="s">
        <v>2722</v>
      </c>
      <c r="BY49" s="42" t="s">
        <v>2723</v>
      </c>
    </row>
    <row r="50" spans="2:77">
      <c r="B50" s="42" t="s">
        <v>2724</v>
      </c>
      <c r="E50" s="42" t="s">
        <v>2725</v>
      </c>
      <c r="G50" s="42" t="s">
        <v>2726</v>
      </c>
      <c r="H50" s="42" t="s">
        <v>2727</v>
      </c>
      <c r="I50" s="42" t="s">
        <v>2728</v>
      </c>
      <c r="O50" s="42" t="s">
        <v>2729</v>
      </c>
      <c r="P50" s="42" t="s">
        <v>2730</v>
      </c>
      <c r="Q50" s="42" t="s">
        <v>2731</v>
      </c>
      <c r="R50" s="42" t="s">
        <v>2732</v>
      </c>
      <c r="S50" s="42" t="s">
        <v>2733</v>
      </c>
      <c r="AC50" s="42" t="s">
        <v>2734</v>
      </c>
      <c r="AL50" s="42" t="s">
        <v>2735</v>
      </c>
      <c r="AQ50" s="42" t="s">
        <v>2736</v>
      </c>
      <c r="AS50" s="42" t="s">
        <v>2737</v>
      </c>
      <c r="BL50" s="42" t="s">
        <v>2738</v>
      </c>
      <c r="BP50" s="42" t="s">
        <v>2739</v>
      </c>
      <c r="BV50" s="42" t="s">
        <v>2740</v>
      </c>
      <c r="BY50" s="42" t="s">
        <v>2741</v>
      </c>
    </row>
    <row r="51" spans="2:77">
      <c r="B51" s="42" t="s">
        <v>2742</v>
      </c>
      <c r="E51" s="42" t="s">
        <v>2743</v>
      </c>
      <c r="G51" s="42" t="s">
        <v>2744</v>
      </c>
      <c r="H51" s="42" t="s">
        <v>2745</v>
      </c>
      <c r="I51" s="42" t="s">
        <v>2746</v>
      </c>
      <c r="O51" s="42" t="s">
        <v>2747</v>
      </c>
      <c r="P51" s="42" t="s">
        <v>2748</v>
      </c>
      <c r="Q51" s="42" t="s">
        <v>2749</v>
      </c>
      <c r="R51" s="42" t="s">
        <v>2750</v>
      </c>
      <c r="S51" s="42" t="s">
        <v>2751</v>
      </c>
      <c r="AC51" s="42" t="s">
        <v>2752</v>
      </c>
      <c r="AL51" s="42" t="s">
        <v>2753</v>
      </c>
      <c r="AQ51" s="42" t="s">
        <v>2754</v>
      </c>
      <c r="AS51" s="42" t="s">
        <v>2755</v>
      </c>
      <c r="BL51" s="42" t="s">
        <v>2756</v>
      </c>
      <c r="BP51" s="42" t="s">
        <v>2757</v>
      </c>
      <c r="BV51" s="42" t="s">
        <v>2758</v>
      </c>
      <c r="BY51" s="42" t="s">
        <v>2759</v>
      </c>
    </row>
    <row r="52" spans="2:77">
      <c r="B52" s="42" t="s">
        <v>2760</v>
      </c>
      <c r="E52" s="42" t="s">
        <v>2761</v>
      </c>
      <c r="G52" s="42" t="s">
        <v>2762</v>
      </c>
      <c r="H52" s="42" t="s">
        <v>2763</v>
      </c>
      <c r="I52" s="42" t="s">
        <v>2764</v>
      </c>
      <c r="O52" s="42" t="s">
        <v>2765</v>
      </c>
      <c r="P52" s="42" t="s">
        <v>2766</v>
      </c>
      <c r="Q52" s="42" t="s">
        <v>2767</v>
      </c>
      <c r="R52" s="42" t="s">
        <v>2768</v>
      </c>
      <c r="S52" s="42" t="s">
        <v>2769</v>
      </c>
      <c r="AC52" s="42" t="s">
        <v>2770</v>
      </c>
      <c r="AL52" s="42" t="s">
        <v>2771</v>
      </c>
      <c r="AQ52" s="42" t="s">
        <v>2772</v>
      </c>
      <c r="AS52" s="42" t="s">
        <v>2773</v>
      </c>
      <c r="BL52" s="42" t="s">
        <v>2774</v>
      </c>
      <c r="BP52" s="42" t="s">
        <v>2775</v>
      </c>
      <c r="BV52" s="42" t="s">
        <v>2776</v>
      </c>
      <c r="BY52" s="42" t="s">
        <v>2777</v>
      </c>
    </row>
    <row r="53" spans="2:77">
      <c r="B53" s="42" t="s">
        <v>2778</v>
      </c>
      <c r="E53" s="42" t="s">
        <v>2779</v>
      </c>
      <c r="G53" s="42" t="s">
        <v>2780</v>
      </c>
      <c r="H53" s="42" t="s">
        <v>2781</v>
      </c>
      <c r="I53" s="42" t="s">
        <v>2782</v>
      </c>
      <c r="O53" s="42" t="s">
        <v>2783</v>
      </c>
      <c r="P53" s="42" t="s">
        <v>2784</v>
      </c>
      <c r="Q53" s="42" t="s">
        <v>2785</v>
      </c>
      <c r="R53" s="42" t="s">
        <v>2786</v>
      </c>
      <c r="S53" s="42" t="s">
        <v>2787</v>
      </c>
      <c r="AC53" s="42" t="s">
        <v>2788</v>
      </c>
      <c r="AL53" s="42" t="s">
        <v>2789</v>
      </c>
      <c r="AQ53" s="42" t="s">
        <v>2790</v>
      </c>
      <c r="AS53" s="42" t="s">
        <v>2791</v>
      </c>
      <c r="BL53" s="42" t="s">
        <v>2792</v>
      </c>
      <c r="BP53" s="42" t="s">
        <v>2793</v>
      </c>
      <c r="BV53" s="42" t="s">
        <v>2794</v>
      </c>
      <c r="BY53" s="42" t="s">
        <v>2795</v>
      </c>
    </row>
    <row r="54" spans="2:77">
      <c r="B54" s="42" t="s">
        <v>2796</v>
      </c>
      <c r="E54" s="42" t="s">
        <v>2797</v>
      </c>
      <c r="G54" s="42" t="s">
        <v>2798</v>
      </c>
      <c r="H54" s="42" t="s">
        <v>2799</v>
      </c>
      <c r="I54" s="42" t="s">
        <v>2800</v>
      </c>
      <c r="O54" s="42" t="s">
        <v>2801</v>
      </c>
      <c r="P54" s="42" t="s">
        <v>2802</v>
      </c>
      <c r="Q54" s="42" t="s">
        <v>2803</v>
      </c>
      <c r="R54" s="42" t="s">
        <v>2804</v>
      </c>
      <c r="S54" s="42" t="s">
        <v>2805</v>
      </c>
      <c r="AC54" s="42" t="s">
        <v>2806</v>
      </c>
      <c r="AL54" s="42" t="s">
        <v>2807</v>
      </c>
      <c r="AQ54" s="42" t="s">
        <v>2808</v>
      </c>
      <c r="AS54" s="42" t="s">
        <v>2809</v>
      </c>
      <c r="BL54" s="42" t="s">
        <v>2810</v>
      </c>
      <c r="BP54" s="42" t="s">
        <v>2811</v>
      </c>
      <c r="BV54" s="42" t="s">
        <v>2812</v>
      </c>
      <c r="BY54" s="42" t="s">
        <v>2813</v>
      </c>
    </row>
    <row r="55" spans="2:77">
      <c r="B55" s="42" t="s">
        <v>2814</v>
      </c>
      <c r="E55" s="42" t="s">
        <v>2815</v>
      </c>
      <c r="G55" s="42" t="s">
        <v>2816</v>
      </c>
      <c r="H55" s="42" t="s">
        <v>2817</v>
      </c>
      <c r="I55" s="42" t="s">
        <v>2818</v>
      </c>
      <c r="O55" s="42" t="s">
        <v>2819</v>
      </c>
      <c r="P55" s="42" t="s">
        <v>2820</v>
      </c>
      <c r="Q55" s="42" t="s">
        <v>2821</v>
      </c>
      <c r="R55" s="42" t="s">
        <v>2822</v>
      </c>
      <c r="S55" s="42" t="s">
        <v>2823</v>
      </c>
      <c r="AC55" s="42" t="s">
        <v>2824</v>
      </c>
      <c r="AL55" s="42" t="s">
        <v>2825</v>
      </c>
      <c r="AQ55" s="42" t="s">
        <v>2826</v>
      </c>
      <c r="AS55" s="42" t="s">
        <v>2827</v>
      </c>
      <c r="BL55" s="42" t="s">
        <v>2828</v>
      </c>
      <c r="BP55" s="42" t="s">
        <v>2829</v>
      </c>
      <c r="BV55" s="42" t="s">
        <v>2830</v>
      </c>
      <c r="BY55" s="42" t="s">
        <v>2831</v>
      </c>
    </row>
    <row r="56" spans="2:77">
      <c r="B56" s="42" t="s">
        <v>2832</v>
      </c>
      <c r="E56" s="42" t="s">
        <v>2833</v>
      </c>
      <c r="G56" s="42" t="s">
        <v>2834</v>
      </c>
      <c r="H56" s="42" t="s">
        <v>2835</v>
      </c>
      <c r="I56" s="42" t="s">
        <v>2836</v>
      </c>
      <c r="O56" s="42" t="s">
        <v>2837</v>
      </c>
      <c r="P56" s="42" t="s">
        <v>2838</v>
      </c>
      <c r="Q56" s="42" t="s">
        <v>2839</v>
      </c>
      <c r="R56" s="42" t="s">
        <v>2840</v>
      </c>
      <c r="S56" s="42" t="s">
        <v>2841</v>
      </c>
      <c r="AC56" s="42" t="s">
        <v>2842</v>
      </c>
      <c r="AL56" s="42" t="s">
        <v>2843</v>
      </c>
      <c r="AQ56" s="42" t="s">
        <v>2844</v>
      </c>
      <c r="AS56" s="42" t="s">
        <v>2845</v>
      </c>
      <c r="BL56" s="42" t="s">
        <v>2846</v>
      </c>
      <c r="BP56" s="42" t="s">
        <v>2847</v>
      </c>
      <c r="BY56" s="42" t="s">
        <v>2848</v>
      </c>
    </row>
    <row r="57" spans="2:77">
      <c r="B57" s="42" t="s">
        <v>2849</v>
      </c>
      <c r="E57" s="42" t="s">
        <v>2850</v>
      </c>
      <c r="G57" s="42" t="s">
        <v>2851</v>
      </c>
      <c r="H57" s="42" t="s">
        <v>2852</v>
      </c>
      <c r="I57" s="42" t="s">
        <v>2853</v>
      </c>
      <c r="O57" s="42" t="s">
        <v>2854</v>
      </c>
      <c r="P57" s="42" t="s">
        <v>2855</v>
      </c>
      <c r="Q57" s="42" t="s">
        <v>2856</v>
      </c>
      <c r="R57" s="42" t="s">
        <v>2857</v>
      </c>
      <c r="S57" s="42" t="s">
        <v>2858</v>
      </c>
      <c r="AC57" s="42" t="s">
        <v>2859</v>
      </c>
      <c r="AL57" s="42" t="s">
        <v>2860</v>
      </c>
      <c r="AQ57" s="42" t="s">
        <v>2861</v>
      </c>
      <c r="AS57" s="42" t="s">
        <v>2862</v>
      </c>
      <c r="BL57" s="42" t="s">
        <v>2863</v>
      </c>
      <c r="BP57" s="42" t="s">
        <v>2864</v>
      </c>
      <c r="BY57" s="42" t="s">
        <v>2865</v>
      </c>
    </row>
    <row r="58" spans="2:77">
      <c r="B58" s="42" t="s">
        <v>2866</v>
      </c>
      <c r="E58" s="42" t="s">
        <v>2867</v>
      </c>
      <c r="G58" s="42" t="s">
        <v>2868</v>
      </c>
      <c r="H58" s="42" t="s">
        <v>2869</v>
      </c>
      <c r="I58" s="42" t="s">
        <v>2870</v>
      </c>
      <c r="O58" s="42" t="s">
        <v>2871</v>
      </c>
      <c r="P58" s="42" t="s">
        <v>2872</v>
      </c>
      <c r="Q58" s="42" t="s">
        <v>2873</v>
      </c>
      <c r="R58" s="42" t="s">
        <v>2874</v>
      </c>
      <c r="S58" s="42" t="s">
        <v>2875</v>
      </c>
      <c r="AC58" s="42" t="s">
        <v>2876</v>
      </c>
      <c r="AL58" s="42" t="s">
        <v>2877</v>
      </c>
      <c r="AQ58" s="42" t="s">
        <v>2878</v>
      </c>
      <c r="AS58" s="42" t="s">
        <v>2879</v>
      </c>
      <c r="BL58" s="42" t="s">
        <v>2880</v>
      </c>
      <c r="BP58" s="42" t="s">
        <v>2881</v>
      </c>
      <c r="BY58" s="42" t="s">
        <v>2882</v>
      </c>
    </row>
    <row r="59" spans="2:77">
      <c r="B59" s="42" t="s">
        <v>2883</v>
      </c>
      <c r="E59" s="42" t="s">
        <v>2884</v>
      </c>
      <c r="G59" s="42" t="s">
        <v>2885</v>
      </c>
      <c r="H59" s="42" t="s">
        <v>2886</v>
      </c>
      <c r="I59" s="42" t="s">
        <v>2887</v>
      </c>
      <c r="O59" s="42" t="s">
        <v>2888</v>
      </c>
      <c r="P59" s="42" t="s">
        <v>2889</v>
      </c>
      <c r="Q59" s="42" t="s">
        <v>2890</v>
      </c>
      <c r="R59" s="42" t="s">
        <v>2891</v>
      </c>
      <c r="S59" s="42" t="s">
        <v>2892</v>
      </c>
      <c r="AC59" s="42" t="s">
        <v>2893</v>
      </c>
      <c r="AL59" s="42" t="s">
        <v>2894</v>
      </c>
      <c r="AQ59" s="42" t="s">
        <v>2895</v>
      </c>
      <c r="AS59" s="42" t="s">
        <v>2896</v>
      </c>
      <c r="BL59" s="42" t="s">
        <v>2897</v>
      </c>
      <c r="BP59" s="42" t="s">
        <v>2898</v>
      </c>
      <c r="BY59" s="42" t="s">
        <v>2899</v>
      </c>
    </row>
    <row r="60" spans="2:77">
      <c r="B60" s="42" t="s">
        <v>2900</v>
      </c>
      <c r="E60" s="42" t="s">
        <v>2901</v>
      </c>
      <c r="G60" s="42" t="s">
        <v>2902</v>
      </c>
      <c r="H60" s="42" t="s">
        <v>2903</v>
      </c>
      <c r="I60" s="42" t="s">
        <v>2904</v>
      </c>
      <c r="O60" s="42" t="s">
        <v>2905</v>
      </c>
      <c r="P60" s="42" t="s">
        <v>2906</v>
      </c>
      <c r="Q60" s="42" t="s">
        <v>2907</v>
      </c>
      <c r="R60" s="42" t="s">
        <v>2908</v>
      </c>
      <c r="S60" s="42" t="s">
        <v>2909</v>
      </c>
      <c r="AC60" s="42" t="s">
        <v>2910</v>
      </c>
      <c r="AL60" s="42" t="s">
        <v>2911</v>
      </c>
      <c r="AQ60" s="42" t="s">
        <v>2912</v>
      </c>
      <c r="AS60" s="42" t="s">
        <v>2913</v>
      </c>
      <c r="BL60" s="42" t="s">
        <v>2914</v>
      </c>
      <c r="BP60" s="42" t="s">
        <v>2915</v>
      </c>
      <c r="BY60" s="42" t="s">
        <v>2916</v>
      </c>
    </row>
    <row r="61" spans="2:77">
      <c r="B61" s="42" t="s">
        <v>2917</v>
      </c>
      <c r="E61" s="42" t="s">
        <v>2918</v>
      </c>
      <c r="G61" s="42" t="s">
        <v>2919</v>
      </c>
      <c r="H61" s="42" t="s">
        <v>2920</v>
      </c>
      <c r="I61" s="42" t="s">
        <v>2921</v>
      </c>
      <c r="O61" s="42" t="s">
        <v>2922</v>
      </c>
      <c r="P61" s="42" t="s">
        <v>2923</v>
      </c>
      <c r="Q61" s="42" t="s">
        <v>2924</v>
      </c>
      <c r="R61" s="42" t="s">
        <v>2925</v>
      </c>
      <c r="S61" s="42" t="s">
        <v>2926</v>
      </c>
      <c r="AC61" s="42" t="s">
        <v>2927</v>
      </c>
      <c r="AL61" s="42" t="s">
        <v>2928</v>
      </c>
      <c r="AQ61" s="42" t="s">
        <v>2929</v>
      </c>
      <c r="AS61" s="42" t="s">
        <v>2930</v>
      </c>
      <c r="BL61" s="42" t="s">
        <v>2931</v>
      </c>
      <c r="BP61" s="42" t="s">
        <v>2932</v>
      </c>
      <c r="BY61" s="42" t="s">
        <v>2933</v>
      </c>
    </row>
    <row r="62" spans="2:77">
      <c r="B62" s="42" t="s">
        <v>2934</v>
      </c>
      <c r="E62" s="42" t="s">
        <v>2935</v>
      </c>
      <c r="G62" s="42" t="s">
        <v>2936</v>
      </c>
      <c r="H62" s="42" t="s">
        <v>2937</v>
      </c>
      <c r="I62" s="42" t="s">
        <v>2938</v>
      </c>
      <c r="O62" s="42" t="s">
        <v>2939</v>
      </c>
      <c r="P62" s="42" t="s">
        <v>2940</v>
      </c>
      <c r="Q62" s="42" t="s">
        <v>2941</v>
      </c>
      <c r="R62" s="42" t="s">
        <v>2942</v>
      </c>
      <c r="S62" s="42" t="s">
        <v>2943</v>
      </c>
      <c r="AC62" s="42" t="s">
        <v>2944</v>
      </c>
      <c r="AL62" s="42" t="s">
        <v>2945</v>
      </c>
      <c r="AQ62" s="42" t="s">
        <v>2946</v>
      </c>
      <c r="AS62" s="42" t="s">
        <v>2947</v>
      </c>
      <c r="BL62" s="42" t="s">
        <v>2948</v>
      </c>
      <c r="BP62" s="42" t="s">
        <v>2949</v>
      </c>
      <c r="BY62" s="42" t="s">
        <v>2950</v>
      </c>
    </row>
    <row r="63" spans="2:77">
      <c r="B63" s="42" t="s">
        <v>2951</v>
      </c>
      <c r="E63" s="42" t="s">
        <v>2952</v>
      </c>
      <c r="G63" s="42" t="s">
        <v>2953</v>
      </c>
      <c r="H63" s="42" t="s">
        <v>2954</v>
      </c>
      <c r="I63" s="42" t="s">
        <v>2955</v>
      </c>
      <c r="O63" s="42" t="s">
        <v>2956</v>
      </c>
      <c r="P63" s="42" t="s">
        <v>2957</v>
      </c>
      <c r="Q63" s="42" t="s">
        <v>2958</v>
      </c>
      <c r="R63" s="42" t="s">
        <v>2959</v>
      </c>
      <c r="S63" s="42" t="s">
        <v>2960</v>
      </c>
      <c r="AC63" s="42" t="s">
        <v>2961</v>
      </c>
      <c r="AL63" s="42" t="s">
        <v>2962</v>
      </c>
      <c r="AQ63" s="42" t="s">
        <v>2963</v>
      </c>
      <c r="AS63" s="42" t="s">
        <v>2964</v>
      </c>
      <c r="BL63" s="42" t="s">
        <v>2965</v>
      </c>
      <c r="BP63" s="42" t="s">
        <v>2966</v>
      </c>
      <c r="BY63" s="42" t="s">
        <v>2967</v>
      </c>
    </row>
    <row r="64" spans="2:77">
      <c r="B64" s="42" t="s">
        <v>2968</v>
      </c>
      <c r="E64" s="42" t="s">
        <v>2969</v>
      </c>
      <c r="G64" s="42" t="s">
        <v>2970</v>
      </c>
      <c r="H64" s="42" t="s">
        <v>2971</v>
      </c>
      <c r="I64" s="42" t="s">
        <v>2972</v>
      </c>
      <c r="O64" s="42" t="s">
        <v>2973</v>
      </c>
      <c r="P64" s="42" t="s">
        <v>2974</v>
      </c>
      <c r="Q64" s="42" t="s">
        <v>2975</v>
      </c>
      <c r="R64" s="42" t="s">
        <v>2976</v>
      </c>
      <c r="S64" s="42" t="s">
        <v>2977</v>
      </c>
      <c r="AC64" s="42" t="s">
        <v>2978</v>
      </c>
      <c r="AL64" s="42" t="s">
        <v>2979</v>
      </c>
      <c r="AQ64" s="42" t="s">
        <v>2980</v>
      </c>
      <c r="AS64" s="42" t="s">
        <v>2981</v>
      </c>
      <c r="BL64" s="42" t="s">
        <v>2982</v>
      </c>
      <c r="BP64" s="42" t="s">
        <v>2983</v>
      </c>
      <c r="BY64" s="42" t="s">
        <v>2984</v>
      </c>
    </row>
    <row r="65" spans="2:77">
      <c r="B65" s="42" t="s">
        <v>2985</v>
      </c>
      <c r="E65" s="42" t="s">
        <v>2986</v>
      </c>
      <c r="G65" s="42" t="s">
        <v>2987</v>
      </c>
      <c r="H65" s="42" t="s">
        <v>2988</v>
      </c>
      <c r="I65" s="42" t="s">
        <v>2989</v>
      </c>
      <c r="O65" s="42" t="s">
        <v>2990</v>
      </c>
      <c r="P65" s="42" t="s">
        <v>2991</v>
      </c>
      <c r="Q65" s="42" t="s">
        <v>2992</v>
      </c>
      <c r="R65" s="42" t="s">
        <v>2993</v>
      </c>
      <c r="S65" s="42" t="s">
        <v>2994</v>
      </c>
      <c r="AC65" s="42" t="s">
        <v>2995</v>
      </c>
      <c r="AL65" s="42" t="s">
        <v>2996</v>
      </c>
      <c r="AQ65" s="42" t="s">
        <v>2997</v>
      </c>
      <c r="AS65" s="42" t="s">
        <v>2998</v>
      </c>
      <c r="BL65" s="42" t="s">
        <v>2999</v>
      </c>
      <c r="BP65" s="42" t="s">
        <v>3000</v>
      </c>
      <c r="BY65" s="42" t="s">
        <v>3001</v>
      </c>
    </row>
    <row r="66" spans="2:77">
      <c r="B66" s="42" t="s">
        <v>3002</v>
      </c>
      <c r="E66" s="42" t="s">
        <v>3003</v>
      </c>
      <c r="G66" s="42" t="s">
        <v>3004</v>
      </c>
      <c r="H66" s="42" t="s">
        <v>3005</v>
      </c>
      <c r="I66" s="42" t="s">
        <v>3006</v>
      </c>
      <c r="O66" s="42" t="s">
        <v>3007</v>
      </c>
      <c r="P66" s="42" t="s">
        <v>3008</v>
      </c>
      <c r="Q66" s="42" t="s">
        <v>3009</v>
      </c>
      <c r="R66" s="42" t="s">
        <v>3010</v>
      </c>
      <c r="S66" s="42" t="s">
        <v>3011</v>
      </c>
      <c r="AC66" s="42" t="s">
        <v>3012</v>
      </c>
      <c r="AL66" s="42" t="s">
        <v>3013</v>
      </c>
      <c r="AQ66" s="42" t="s">
        <v>3014</v>
      </c>
      <c r="BL66" s="42" t="s">
        <v>3015</v>
      </c>
      <c r="BP66" s="42" t="s">
        <v>3016</v>
      </c>
      <c r="BY66" s="42" t="s">
        <v>3017</v>
      </c>
    </row>
    <row r="67" spans="2:77">
      <c r="B67" s="42" t="s">
        <v>3018</v>
      </c>
      <c r="E67" s="42" t="s">
        <v>3019</v>
      </c>
      <c r="G67" s="42" t="s">
        <v>3020</v>
      </c>
      <c r="H67" s="42" t="s">
        <v>3021</v>
      </c>
      <c r="I67" s="42" t="s">
        <v>3022</v>
      </c>
      <c r="O67" s="42" t="s">
        <v>3023</v>
      </c>
      <c r="P67" s="42" t="s">
        <v>3024</v>
      </c>
      <c r="Q67" s="42" t="s">
        <v>3025</v>
      </c>
      <c r="R67" s="42" t="s">
        <v>3026</v>
      </c>
      <c r="S67" s="42" t="s">
        <v>3027</v>
      </c>
      <c r="AC67" s="42" t="s">
        <v>3028</v>
      </c>
      <c r="AL67" s="42" t="s">
        <v>3029</v>
      </c>
      <c r="AQ67" s="42" t="s">
        <v>3030</v>
      </c>
      <c r="BL67" s="42" t="s">
        <v>3031</v>
      </c>
      <c r="BP67" s="42" t="s">
        <v>3032</v>
      </c>
      <c r="BY67" s="42" t="s">
        <v>3033</v>
      </c>
    </row>
    <row r="68" spans="2:77">
      <c r="B68" s="42" t="s">
        <v>3034</v>
      </c>
      <c r="E68" s="42" t="s">
        <v>3035</v>
      </c>
      <c r="G68" s="42" t="s">
        <v>3036</v>
      </c>
      <c r="H68" s="42" t="s">
        <v>3037</v>
      </c>
      <c r="I68" s="42" t="s">
        <v>3038</v>
      </c>
      <c r="O68" s="42" t="s">
        <v>3039</v>
      </c>
      <c r="P68" s="42" t="s">
        <v>3040</v>
      </c>
      <c r="Q68" s="42" t="s">
        <v>3041</v>
      </c>
      <c r="R68" s="42" t="s">
        <v>3042</v>
      </c>
      <c r="S68" s="42" t="s">
        <v>3043</v>
      </c>
      <c r="AC68" s="42" t="s">
        <v>3044</v>
      </c>
      <c r="AL68" s="42" t="s">
        <v>3045</v>
      </c>
      <c r="AQ68" s="42" t="s">
        <v>3046</v>
      </c>
      <c r="BL68" s="42" t="s">
        <v>3047</v>
      </c>
      <c r="BP68" s="42" t="s">
        <v>3048</v>
      </c>
      <c r="BY68" s="42" t="s">
        <v>3049</v>
      </c>
    </row>
    <row r="69" spans="2:77">
      <c r="B69" s="42" t="s">
        <v>3050</v>
      </c>
      <c r="E69" s="42" t="s">
        <v>3051</v>
      </c>
      <c r="G69" s="42" t="s">
        <v>3052</v>
      </c>
      <c r="H69" s="42" t="s">
        <v>3053</v>
      </c>
      <c r="I69" s="42" t="s">
        <v>3054</v>
      </c>
      <c r="O69" s="42" t="s">
        <v>3055</v>
      </c>
      <c r="P69" s="42" t="s">
        <v>3056</v>
      </c>
      <c r="Q69" s="42" t="s">
        <v>3057</v>
      </c>
      <c r="R69" s="42" t="s">
        <v>3058</v>
      </c>
      <c r="S69" s="42" t="s">
        <v>3059</v>
      </c>
      <c r="AC69" s="42" t="s">
        <v>3060</v>
      </c>
      <c r="AL69" s="42" t="s">
        <v>3061</v>
      </c>
      <c r="AQ69" s="42" t="s">
        <v>3062</v>
      </c>
      <c r="BL69" s="42" t="s">
        <v>3063</v>
      </c>
      <c r="BP69" s="42" t="s">
        <v>3064</v>
      </c>
      <c r="BY69" s="42" t="s">
        <v>3065</v>
      </c>
    </row>
    <row r="70" spans="2:77">
      <c r="B70" s="42" t="s">
        <v>3066</v>
      </c>
      <c r="E70" s="42" t="s">
        <v>3067</v>
      </c>
      <c r="G70" s="42" t="s">
        <v>3068</v>
      </c>
      <c r="H70" s="42" t="s">
        <v>3069</v>
      </c>
      <c r="I70" s="42" t="s">
        <v>3070</v>
      </c>
      <c r="O70" s="42" t="s">
        <v>3071</v>
      </c>
      <c r="P70" s="42" t="s">
        <v>3072</v>
      </c>
      <c r="Q70" s="42" t="s">
        <v>3073</v>
      </c>
      <c r="R70" s="42" t="s">
        <v>3074</v>
      </c>
      <c r="S70" s="42" t="s">
        <v>3075</v>
      </c>
      <c r="AC70" s="42" t="s">
        <v>3076</v>
      </c>
      <c r="AL70" s="42" t="s">
        <v>3077</v>
      </c>
      <c r="AQ70" s="42" t="s">
        <v>3078</v>
      </c>
      <c r="BL70" s="42" t="s">
        <v>3079</v>
      </c>
      <c r="BP70" s="42" t="s">
        <v>3080</v>
      </c>
      <c r="BY70" s="42" t="s">
        <v>3081</v>
      </c>
    </row>
    <row r="71" spans="2:77">
      <c r="B71" s="42" t="s">
        <v>3082</v>
      </c>
      <c r="E71" s="42" t="s">
        <v>3083</v>
      </c>
      <c r="G71" s="42" t="s">
        <v>3084</v>
      </c>
      <c r="H71" s="42" t="s">
        <v>3085</v>
      </c>
      <c r="I71" s="42" t="s">
        <v>3086</v>
      </c>
      <c r="O71" s="42" t="s">
        <v>3087</v>
      </c>
      <c r="P71" s="42" t="s">
        <v>3088</v>
      </c>
      <c r="Q71" s="42" t="s">
        <v>3089</v>
      </c>
      <c r="R71" s="42" t="s">
        <v>3090</v>
      </c>
      <c r="S71" s="42" t="s">
        <v>3091</v>
      </c>
      <c r="AC71" s="42" t="s">
        <v>3092</v>
      </c>
      <c r="AL71" s="42" t="s">
        <v>3093</v>
      </c>
      <c r="AQ71" s="42" t="s">
        <v>3094</v>
      </c>
      <c r="BL71" s="42" t="s">
        <v>3095</v>
      </c>
      <c r="BP71" s="42" t="s">
        <v>3096</v>
      </c>
      <c r="BY71" s="42" t="s">
        <v>3097</v>
      </c>
    </row>
    <row r="72" spans="2:77">
      <c r="B72" s="42" t="s">
        <v>3098</v>
      </c>
      <c r="E72" s="42" t="s">
        <v>3099</v>
      </c>
      <c r="G72" s="42" t="s">
        <v>3100</v>
      </c>
      <c r="H72" s="42" t="s">
        <v>3101</v>
      </c>
      <c r="I72" s="42" t="s">
        <v>3102</v>
      </c>
      <c r="O72" s="42" t="s">
        <v>3103</v>
      </c>
      <c r="P72" s="42" t="s">
        <v>3104</v>
      </c>
      <c r="Q72" s="42" t="s">
        <v>3105</v>
      </c>
      <c r="R72" s="42" t="s">
        <v>3106</v>
      </c>
      <c r="S72" s="42" t="s">
        <v>3107</v>
      </c>
      <c r="AC72" s="42" t="s">
        <v>3108</v>
      </c>
      <c r="AL72" s="42" t="s">
        <v>3109</v>
      </c>
      <c r="AQ72" s="42" t="s">
        <v>3110</v>
      </c>
      <c r="BL72" s="42" t="s">
        <v>3111</v>
      </c>
      <c r="BP72" s="42" t="s">
        <v>3112</v>
      </c>
      <c r="BY72" s="42" t="s">
        <v>3113</v>
      </c>
    </row>
    <row r="73" spans="2:77">
      <c r="B73" s="42" t="s">
        <v>3114</v>
      </c>
      <c r="E73" s="42" t="s">
        <v>3115</v>
      </c>
      <c r="G73" s="42" t="s">
        <v>3116</v>
      </c>
      <c r="H73" s="42" t="s">
        <v>3117</v>
      </c>
      <c r="I73" s="42" t="s">
        <v>3118</v>
      </c>
      <c r="O73" s="42" t="s">
        <v>3119</v>
      </c>
      <c r="P73" s="42" t="s">
        <v>3120</v>
      </c>
      <c r="Q73" s="42" t="s">
        <v>3121</v>
      </c>
      <c r="R73" s="42" t="s">
        <v>3122</v>
      </c>
      <c r="S73" s="42" t="s">
        <v>3123</v>
      </c>
      <c r="AC73" s="42" t="s">
        <v>3124</v>
      </c>
      <c r="AL73" s="42" t="s">
        <v>3125</v>
      </c>
      <c r="AQ73" s="42" t="s">
        <v>3126</v>
      </c>
      <c r="BL73" s="42" t="s">
        <v>3127</v>
      </c>
      <c r="BP73" s="42" t="s">
        <v>3128</v>
      </c>
      <c r="BY73" s="42" t="s">
        <v>3129</v>
      </c>
    </row>
    <row r="74" spans="2:77">
      <c r="B74" s="42" t="s">
        <v>3130</v>
      </c>
      <c r="E74" s="42" t="s">
        <v>3131</v>
      </c>
      <c r="G74" s="42" t="s">
        <v>3132</v>
      </c>
      <c r="H74" s="42" t="s">
        <v>3133</v>
      </c>
      <c r="I74" s="42" t="s">
        <v>3134</v>
      </c>
      <c r="O74" s="42" t="s">
        <v>3135</v>
      </c>
      <c r="P74" s="42" t="s">
        <v>3136</v>
      </c>
      <c r="Q74" s="42" t="s">
        <v>3137</v>
      </c>
      <c r="R74" s="42" t="s">
        <v>3138</v>
      </c>
      <c r="S74" s="42" t="s">
        <v>3139</v>
      </c>
      <c r="AC74" s="42" t="s">
        <v>3140</v>
      </c>
      <c r="AL74" s="42" t="s">
        <v>3141</v>
      </c>
      <c r="AQ74" s="42" t="s">
        <v>3142</v>
      </c>
      <c r="BL74" s="42" t="s">
        <v>3143</v>
      </c>
      <c r="BP74" s="42" t="s">
        <v>3144</v>
      </c>
      <c r="BY74" s="42" t="s">
        <v>3145</v>
      </c>
    </row>
    <row r="75" spans="2:77">
      <c r="B75" s="42" t="s">
        <v>3146</v>
      </c>
      <c r="E75" s="42" t="s">
        <v>3147</v>
      </c>
      <c r="G75" s="42" t="s">
        <v>3148</v>
      </c>
      <c r="H75" s="42" t="s">
        <v>3149</v>
      </c>
      <c r="I75" s="42" t="s">
        <v>3150</v>
      </c>
      <c r="O75" s="42" t="s">
        <v>3151</v>
      </c>
      <c r="P75" s="42" t="s">
        <v>3152</v>
      </c>
      <c r="Q75" s="42" t="s">
        <v>3153</v>
      </c>
      <c r="R75" s="42" t="s">
        <v>3154</v>
      </c>
      <c r="S75" s="42" t="s">
        <v>3155</v>
      </c>
      <c r="AC75" s="42" t="s">
        <v>3156</v>
      </c>
      <c r="AL75" s="42" t="s">
        <v>3157</v>
      </c>
      <c r="AQ75" s="42" t="s">
        <v>3158</v>
      </c>
      <c r="BL75" s="42" t="s">
        <v>3159</v>
      </c>
      <c r="BP75" s="42" t="s">
        <v>3160</v>
      </c>
      <c r="BY75" s="42" t="s">
        <v>3161</v>
      </c>
    </row>
    <row r="76" spans="2:77">
      <c r="B76" s="42" t="s">
        <v>3162</v>
      </c>
      <c r="E76" s="42" t="s">
        <v>3163</v>
      </c>
      <c r="G76" s="42" t="s">
        <v>3164</v>
      </c>
      <c r="H76" s="42" t="s">
        <v>3165</v>
      </c>
      <c r="I76" s="42" t="s">
        <v>3166</v>
      </c>
      <c r="O76" s="42" t="s">
        <v>3167</v>
      </c>
      <c r="P76" s="42" t="s">
        <v>3168</v>
      </c>
      <c r="Q76" s="42" t="s">
        <v>3169</v>
      </c>
      <c r="R76" s="42" t="s">
        <v>3170</v>
      </c>
      <c r="S76" s="42" t="s">
        <v>3171</v>
      </c>
      <c r="AC76" s="42" t="s">
        <v>3172</v>
      </c>
      <c r="AL76" s="42" t="s">
        <v>3173</v>
      </c>
      <c r="AQ76" s="42" t="s">
        <v>3174</v>
      </c>
      <c r="BL76" s="42" t="s">
        <v>3175</v>
      </c>
      <c r="BP76" s="42" t="s">
        <v>3176</v>
      </c>
      <c r="BY76" s="42" t="s">
        <v>3177</v>
      </c>
    </row>
    <row r="77" spans="2:77">
      <c r="B77" s="42" t="s">
        <v>3178</v>
      </c>
      <c r="E77" s="42" t="s">
        <v>3179</v>
      </c>
      <c r="G77" s="42" t="s">
        <v>3180</v>
      </c>
      <c r="H77" s="42" t="s">
        <v>3181</v>
      </c>
      <c r="I77" s="42" t="s">
        <v>3182</v>
      </c>
      <c r="O77" s="42" t="s">
        <v>3183</v>
      </c>
      <c r="P77" s="42" t="s">
        <v>3184</v>
      </c>
      <c r="Q77" s="42" t="s">
        <v>3185</v>
      </c>
      <c r="R77" s="42" t="s">
        <v>3186</v>
      </c>
      <c r="S77" s="42" t="s">
        <v>3187</v>
      </c>
      <c r="AC77" s="42" t="s">
        <v>3188</v>
      </c>
      <c r="AL77" s="42" t="s">
        <v>3189</v>
      </c>
      <c r="AQ77" s="42" t="s">
        <v>3190</v>
      </c>
      <c r="BL77" s="42" t="s">
        <v>3191</v>
      </c>
      <c r="BP77" s="42" t="s">
        <v>3192</v>
      </c>
      <c r="BY77" s="42" t="s">
        <v>3193</v>
      </c>
    </row>
    <row r="78" spans="2:77">
      <c r="B78" s="42" t="s">
        <v>3194</v>
      </c>
      <c r="E78" s="42" t="s">
        <v>3195</v>
      </c>
      <c r="G78" s="42" t="s">
        <v>3196</v>
      </c>
      <c r="H78" s="42" t="s">
        <v>3197</v>
      </c>
      <c r="I78" s="42" t="s">
        <v>3198</v>
      </c>
      <c r="O78" s="42" t="s">
        <v>3199</v>
      </c>
      <c r="P78" s="42" t="s">
        <v>3200</v>
      </c>
      <c r="Q78" s="42" t="s">
        <v>3201</v>
      </c>
      <c r="R78" s="42" t="s">
        <v>3202</v>
      </c>
      <c r="S78" s="42" t="s">
        <v>3203</v>
      </c>
      <c r="AC78" s="42" t="s">
        <v>3204</v>
      </c>
      <c r="AL78" s="42" t="s">
        <v>3205</v>
      </c>
      <c r="AQ78" s="42" t="s">
        <v>3206</v>
      </c>
      <c r="BL78" s="42" t="s">
        <v>3207</v>
      </c>
      <c r="BP78" s="42" t="s">
        <v>3208</v>
      </c>
      <c r="BY78" s="42" t="s">
        <v>3209</v>
      </c>
    </row>
    <row r="79" spans="2:77">
      <c r="E79" s="42" t="s">
        <v>3210</v>
      </c>
      <c r="G79" s="42" t="s">
        <v>3211</v>
      </c>
      <c r="H79" s="42" t="s">
        <v>3212</v>
      </c>
      <c r="I79" s="42" t="s">
        <v>3213</v>
      </c>
      <c r="O79" s="42" t="s">
        <v>3214</v>
      </c>
      <c r="P79" s="42" t="s">
        <v>3215</v>
      </c>
      <c r="Q79" s="42" t="s">
        <v>3216</v>
      </c>
      <c r="R79" s="42" t="s">
        <v>3217</v>
      </c>
      <c r="S79" s="42" t="s">
        <v>3218</v>
      </c>
      <c r="AC79" s="42" t="s">
        <v>3219</v>
      </c>
      <c r="AL79" s="42" t="s">
        <v>3220</v>
      </c>
      <c r="AQ79" s="42" t="s">
        <v>3221</v>
      </c>
      <c r="BL79" s="42" t="s">
        <v>3222</v>
      </c>
      <c r="BP79" s="42" t="s">
        <v>3223</v>
      </c>
      <c r="BY79" s="42" t="s">
        <v>3224</v>
      </c>
    </row>
    <row r="80" spans="2:77">
      <c r="E80" s="42" t="s">
        <v>3225</v>
      </c>
      <c r="G80" s="42" t="s">
        <v>3226</v>
      </c>
      <c r="H80" s="42" t="s">
        <v>3227</v>
      </c>
      <c r="I80" s="42" t="s">
        <v>3228</v>
      </c>
      <c r="O80" s="42" t="s">
        <v>3229</v>
      </c>
      <c r="P80" s="42" t="s">
        <v>3230</v>
      </c>
      <c r="Q80" s="42" t="s">
        <v>3231</v>
      </c>
      <c r="R80" s="42" t="s">
        <v>3232</v>
      </c>
      <c r="S80" s="42" t="s">
        <v>3233</v>
      </c>
      <c r="AC80" s="42" t="s">
        <v>3234</v>
      </c>
      <c r="AL80" s="42" t="s">
        <v>3235</v>
      </c>
      <c r="AQ80" s="42" t="s">
        <v>3236</v>
      </c>
      <c r="BL80" s="42" t="s">
        <v>3237</v>
      </c>
      <c r="BP80" s="42" t="s">
        <v>3238</v>
      </c>
      <c r="BY80" s="42" t="s">
        <v>3239</v>
      </c>
    </row>
    <row r="81" spans="5:77">
      <c r="E81" s="42" t="s">
        <v>3240</v>
      </c>
      <c r="G81" s="42" t="s">
        <v>3241</v>
      </c>
      <c r="H81" s="42" t="s">
        <v>3242</v>
      </c>
      <c r="I81" s="42" t="s">
        <v>3243</v>
      </c>
      <c r="O81" s="42" t="s">
        <v>3244</v>
      </c>
      <c r="P81" s="42" t="s">
        <v>3245</v>
      </c>
      <c r="Q81" s="42" t="s">
        <v>3246</v>
      </c>
      <c r="R81" s="42" t="s">
        <v>3247</v>
      </c>
      <c r="S81" s="42" t="s">
        <v>3248</v>
      </c>
      <c r="AC81" s="42" t="s">
        <v>3249</v>
      </c>
      <c r="AL81" s="42" t="s">
        <v>3250</v>
      </c>
      <c r="AQ81" s="42" t="s">
        <v>3251</v>
      </c>
      <c r="BL81" s="42" t="s">
        <v>3252</v>
      </c>
      <c r="BP81" s="42" t="s">
        <v>3253</v>
      </c>
      <c r="BY81" s="42" t="s">
        <v>3254</v>
      </c>
    </row>
    <row r="82" spans="5:77">
      <c r="E82" s="42" t="s">
        <v>3255</v>
      </c>
      <c r="G82" s="42" t="s">
        <v>3256</v>
      </c>
      <c r="H82" s="42" t="s">
        <v>3257</v>
      </c>
      <c r="I82" s="42" t="s">
        <v>3258</v>
      </c>
      <c r="O82" s="42" t="s">
        <v>3259</v>
      </c>
      <c r="P82" s="42" t="s">
        <v>3260</v>
      </c>
      <c r="Q82" s="42" t="s">
        <v>3261</v>
      </c>
      <c r="R82" s="42" t="s">
        <v>3262</v>
      </c>
      <c r="S82" s="42" t="s">
        <v>3263</v>
      </c>
      <c r="AC82" s="42" t="s">
        <v>3264</v>
      </c>
      <c r="AL82" s="42" t="s">
        <v>3265</v>
      </c>
      <c r="AQ82" s="42" t="s">
        <v>3266</v>
      </c>
      <c r="BL82" s="42" t="s">
        <v>3267</v>
      </c>
      <c r="BP82" s="42" t="s">
        <v>3268</v>
      </c>
      <c r="BY82" s="42" t="s">
        <v>3269</v>
      </c>
    </row>
    <row r="83" spans="5:77">
      <c r="E83" s="42" t="s">
        <v>3270</v>
      </c>
      <c r="G83" s="42" t="s">
        <v>3271</v>
      </c>
      <c r="H83" s="42" t="s">
        <v>3272</v>
      </c>
      <c r="I83" s="42" t="s">
        <v>3273</v>
      </c>
      <c r="O83" s="42" t="s">
        <v>3274</v>
      </c>
      <c r="P83" s="42" t="s">
        <v>3275</v>
      </c>
      <c r="Q83" s="42" t="s">
        <v>3276</v>
      </c>
      <c r="R83" s="42" t="s">
        <v>3277</v>
      </c>
      <c r="S83" s="42" t="s">
        <v>3278</v>
      </c>
      <c r="AC83" s="42" t="s">
        <v>3279</v>
      </c>
      <c r="AL83" s="42" t="s">
        <v>3280</v>
      </c>
      <c r="AQ83" s="42" t="s">
        <v>3281</v>
      </c>
      <c r="BL83" s="42" t="s">
        <v>3282</v>
      </c>
      <c r="BP83" s="42" t="s">
        <v>3283</v>
      </c>
      <c r="BY83" s="42" t="s">
        <v>3284</v>
      </c>
    </row>
    <row r="84" spans="5:77" ht="15">
      <c r="E84" s="42" t="s">
        <v>3285</v>
      </c>
      <c r="G84" s="42" t="s">
        <v>3286</v>
      </c>
      <c r="H84" s="42" t="s">
        <v>3287</v>
      </c>
      <c r="I84" s="42" t="s">
        <v>3288</v>
      </c>
      <c r="O84" s="42" t="s">
        <v>3289</v>
      </c>
      <c r="P84" s="42" t="s">
        <v>3290</v>
      </c>
      <c r="Q84" s="42" t="s">
        <v>3291</v>
      </c>
      <c r="R84" s="42" t="s">
        <v>3292</v>
      </c>
      <c r="S84" s="42" t="s">
        <v>3293</v>
      </c>
      <c r="AC84" s="42" t="s">
        <v>3294</v>
      </c>
      <c r="AL84" s="42" t="s">
        <v>3295</v>
      </c>
      <c r="AQ84" s="42" t="s">
        <v>3296</v>
      </c>
      <c r="BL84" s="42" t="s">
        <v>3297</v>
      </c>
      <c r="BP84" s="42" t="s">
        <v>3298</v>
      </c>
      <c r="BY84" s="76" t="s">
        <v>3299</v>
      </c>
    </row>
    <row r="85" spans="5:77">
      <c r="E85" s="42" t="s">
        <v>3300</v>
      </c>
      <c r="G85" s="42" t="s">
        <v>3301</v>
      </c>
      <c r="H85" s="42" t="s">
        <v>3302</v>
      </c>
      <c r="I85" s="42" t="s">
        <v>3303</v>
      </c>
      <c r="O85" s="42" t="s">
        <v>3304</v>
      </c>
      <c r="P85" s="42" t="s">
        <v>3305</v>
      </c>
      <c r="Q85" s="42" t="s">
        <v>3306</v>
      </c>
      <c r="R85" s="42" t="s">
        <v>3307</v>
      </c>
      <c r="S85" s="42" t="s">
        <v>3308</v>
      </c>
      <c r="AC85" s="42" t="s">
        <v>3309</v>
      </c>
      <c r="AL85" s="42" t="s">
        <v>3310</v>
      </c>
      <c r="AQ85" s="42" t="s">
        <v>3311</v>
      </c>
      <c r="BL85" s="42" t="s">
        <v>3312</v>
      </c>
      <c r="BP85" s="42" t="s">
        <v>3313</v>
      </c>
      <c r="BY85" s="42" t="s">
        <v>3314</v>
      </c>
    </row>
    <row r="86" spans="5:77">
      <c r="E86" s="42" t="s">
        <v>3315</v>
      </c>
      <c r="G86" s="42" t="s">
        <v>3316</v>
      </c>
      <c r="H86" s="42" t="s">
        <v>3317</v>
      </c>
      <c r="I86" s="42" t="s">
        <v>3318</v>
      </c>
      <c r="O86" s="42" t="s">
        <v>3319</v>
      </c>
      <c r="P86" s="42" t="s">
        <v>3320</v>
      </c>
      <c r="Q86" s="42" t="s">
        <v>3321</v>
      </c>
      <c r="R86" s="42" t="s">
        <v>3322</v>
      </c>
      <c r="S86" s="42" t="s">
        <v>3323</v>
      </c>
      <c r="AC86" s="42" t="s">
        <v>3324</v>
      </c>
      <c r="AL86" s="42" t="s">
        <v>3325</v>
      </c>
      <c r="AQ86" s="42" t="s">
        <v>3326</v>
      </c>
      <c r="BL86" s="42" t="s">
        <v>3327</v>
      </c>
      <c r="BP86" s="42" t="s">
        <v>3328</v>
      </c>
      <c r="BY86" s="42" t="s">
        <v>3329</v>
      </c>
    </row>
    <row r="87" spans="5:77">
      <c r="E87" s="42" t="s">
        <v>3330</v>
      </c>
      <c r="G87" s="42" t="s">
        <v>3331</v>
      </c>
      <c r="H87" s="42" t="s">
        <v>3332</v>
      </c>
      <c r="I87" s="42" t="s">
        <v>3333</v>
      </c>
      <c r="O87" s="42" t="s">
        <v>3334</v>
      </c>
      <c r="P87" s="42" t="s">
        <v>3335</v>
      </c>
      <c r="Q87" s="42" t="s">
        <v>3336</v>
      </c>
      <c r="R87" s="42" t="s">
        <v>3337</v>
      </c>
      <c r="S87" s="42" t="s">
        <v>3338</v>
      </c>
      <c r="AC87" s="42" t="s">
        <v>3339</v>
      </c>
      <c r="AL87" s="42" t="s">
        <v>3340</v>
      </c>
      <c r="AQ87" s="42" t="s">
        <v>3341</v>
      </c>
      <c r="BL87" s="42" t="s">
        <v>3342</v>
      </c>
      <c r="BY87" s="42" t="s">
        <v>3343</v>
      </c>
    </row>
    <row r="88" spans="5:77">
      <c r="E88" s="42" t="s">
        <v>3344</v>
      </c>
      <c r="G88" s="42" t="s">
        <v>3345</v>
      </c>
      <c r="H88" s="42" t="s">
        <v>3346</v>
      </c>
      <c r="I88" s="42" t="s">
        <v>3347</v>
      </c>
      <c r="O88" s="42" t="s">
        <v>3348</v>
      </c>
      <c r="P88" s="42" t="s">
        <v>3349</v>
      </c>
      <c r="Q88" s="42" t="s">
        <v>3350</v>
      </c>
      <c r="R88" s="42" t="s">
        <v>3351</v>
      </c>
      <c r="S88" s="42" t="s">
        <v>3352</v>
      </c>
      <c r="AC88" s="42" t="s">
        <v>3353</v>
      </c>
      <c r="AL88" s="42" t="s">
        <v>3354</v>
      </c>
      <c r="AQ88" s="42" t="s">
        <v>3355</v>
      </c>
      <c r="BL88" s="42" t="s">
        <v>3356</v>
      </c>
      <c r="BY88" s="42" t="s">
        <v>3357</v>
      </c>
    </row>
    <row r="89" spans="5:77">
      <c r="E89" s="42" t="s">
        <v>3358</v>
      </c>
      <c r="G89" s="42" t="s">
        <v>3359</v>
      </c>
      <c r="H89" s="42" t="s">
        <v>3360</v>
      </c>
      <c r="I89" s="42" t="s">
        <v>3361</v>
      </c>
      <c r="O89" s="42" t="s">
        <v>3362</v>
      </c>
      <c r="P89" s="42" t="s">
        <v>3363</v>
      </c>
      <c r="Q89" s="42" t="s">
        <v>3364</v>
      </c>
      <c r="R89" s="42" t="s">
        <v>3365</v>
      </c>
      <c r="S89" s="42" t="s">
        <v>3366</v>
      </c>
      <c r="AC89" s="42" t="s">
        <v>3367</v>
      </c>
      <c r="AL89" s="42" t="s">
        <v>3368</v>
      </c>
      <c r="AQ89" s="42" t="s">
        <v>3369</v>
      </c>
      <c r="BL89" s="42" t="s">
        <v>3370</v>
      </c>
      <c r="BY89" s="42" t="s">
        <v>3371</v>
      </c>
    </row>
    <row r="90" spans="5:77">
      <c r="E90" s="42" t="s">
        <v>3372</v>
      </c>
      <c r="G90" s="42" t="s">
        <v>3373</v>
      </c>
      <c r="H90" s="42" t="s">
        <v>3374</v>
      </c>
      <c r="I90" s="42" t="s">
        <v>3375</v>
      </c>
      <c r="O90" s="42" t="s">
        <v>3376</v>
      </c>
      <c r="Q90" s="42" t="s">
        <v>3377</v>
      </c>
      <c r="R90" s="42" t="s">
        <v>3378</v>
      </c>
      <c r="S90" s="42" t="s">
        <v>3379</v>
      </c>
      <c r="AC90" s="42" t="s">
        <v>3380</v>
      </c>
      <c r="AL90" s="42" t="s">
        <v>3381</v>
      </c>
      <c r="AQ90" s="42" t="s">
        <v>3382</v>
      </c>
      <c r="BL90" s="42" t="s">
        <v>3383</v>
      </c>
      <c r="BY90" s="42" t="s">
        <v>3384</v>
      </c>
    </row>
    <row r="91" spans="5:77">
      <c r="E91" s="42" t="s">
        <v>3385</v>
      </c>
      <c r="G91" s="42" t="s">
        <v>3386</v>
      </c>
      <c r="H91" s="42" t="s">
        <v>3387</v>
      </c>
      <c r="I91" s="42" t="s">
        <v>3388</v>
      </c>
      <c r="O91" s="42" t="s">
        <v>3389</v>
      </c>
      <c r="Q91" s="42" t="s">
        <v>3390</v>
      </c>
      <c r="R91" s="42" t="s">
        <v>3391</v>
      </c>
      <c r="S91" s="42" t="s">
        <v>3392</v>
      </c>
      <c r="AC91" s="42" t="s">
        <v>3393</v>
      </c>
      <c r="AL91" s="42" t="s">
        <v>3394</v>
      </c>
      <c r="AQ91" s="42" t="s">
        <v>3395</v>
      </c>
      <c r="BL91" s="42" t="s">
        <v>3396</v>
      </c>
      <c r="BY91" s="42" t="s">
        <v>3397</v>
      </c>
    </row>
    <row r="92" spans="5:77">
      <c r="E92" s="42" t="s">
        <v>3398</v>
      </c>
      <c r="G92" s="42" t="s">
        <v>3399</v>
      </c>
      <c r="H92" s="42" t="s">
        <v>3400</v>
      </c>
      <c r="I92" s="42" t="s">
        <v>3401</v>
      </c>
      <c r="O92" s="42" t="s">
        <v>3402</v>
      </c>
      <c r="Q92" s="42" t="s">
        <v>3403</v>
      </c>
      <c r="R92" s="42" t="s">
        <v>3404</v>
      </c>
      <c r="S92" s="42" t="s">
        <v>3405</v>
      </c>
      <c r="AC92" s="42" t="s">
        <v>3406</v>
      </c>
      <c r="AL92" s="42" t="s">
        <v>3407</v>
      </c>
      <c r="AQ92" s="42" t="s">
        <v>3408</v>
      </c>
      <c r="BL92" s="42" t="s">
        <v>3409</v>
      </c>
      <c r="BY92" s="42" t="s">
        <v>3410</v>
      </c>
    </row>
    <row r="93" spans="5:77">
      <c r="E93" s="42" t="s">
        <v>3411</v>
      </c>
      <c r="G93" s="42" t="s">
        <v>3412</v>
      </c>
      <c r="H93" s="42" t="s">
        <v>3413</v>
      </c>
      <c r="I93" s="42" t="s">
        <v>3414</v>
      </c>
      <c r="O93" s="42" t="s">
        <v>3415</v>
      </c>
      <c r="Q93" s="42" t="s">
        <v>3416</v>
      </c>
      <c r="R93" s="42" t="s">
        <v>3417</v>
      </c>
      <c r="S93" s="42" t="s">
        <v>3418</v>
      </c>
      <c r="AC93" s="42" t="s">
        <v>3419</v>
      </c>
      <c r="AL93" s="42" t="s">
        <v>3420</v>
      </c>
      <c r="AQ93" s="42" t="s">
        <v>3421</v>
      </c>
      <c r="BL93" s="42" t="s">
        <v>3422</v>
      </c>
      <c r="BY93" s="42" t="s">
        <v>3423</v>
      </c>
    </row>
    <row r="94" spans="5:77">
      <c r="E94" s="42" t="s">
        <v>3424</v>
      </c>
      <c r="G94" s="42" t="s">
        <v>3425</v>
      </c>
      <c r="H94" s="42" t="s">
        <v>3426</v>
      </c>
      <c r="I94" s="42" t="s">
        <v>3427</v>
      </c>
      <c r="O94" s="42" t="s">
        <v>3428</v>
      </c>
      <c r="Q94" s="42" t="s">
        <v>3429</v>
      </c>
      <c r="R94" s="42" t="s">
        <v>3430</v>
      </c>
      <c r="S94" s="42" t="s">
        <v>3431</v>
      </c>
      <c r="AC94" s="42" t="s">
        <v>3432</v>
      </c>
      <c r="AL94" s="42" t="s">
        <v>3433</v>
      </c>
      <c r="AQ94" s="42" t="s">
        <v>3434</v>
      </c>
      <c r="BL94" s="42" t="s">
        <v>3435</v>
      </c>
      <c r="BY94" s="42" t="s">
        <v>3436</v>
      </c>
    </row>
    <row r="95" spans="5:77">
      <c r="E95" s="42" t="s">
        <v>3437</v>
      </c>
      <c r="G95" s="42" t="s">
        <v>3438</v>
      </c>
      <c r="H95" s="42" t="s">
        <v>3439</v>
      </c>
      <c r="I95" s="42" t="s">
        <v>3440</v>
      </c>
      <c r="O95" s="42" t="s">
        <v>3441</v>
      </c>
      <c r="Q95" s="42" t="s">
        <v>3442</v>
      </c>
      <c r="R95" s="42" t="s">
        <v>3443</v>
      </c>
      <c r="S95" s="42" t="s">
        <v>3444</v>
      </c>
      <c r="AC95" s="42" t="s">
        <v>3445</v>
      </c>
      <c r="AL95" s="42" t="s">
        <v>3446</v>
      </c>
      <c r="AQ95" s="42" t="s">
        <v>3447</v>
      </c>
      <c r="BL95" s="42" t="s">
        <v>3448</v>
      </c>
      <c r="BY95" s="42" t="s">
        <v>3449</v>
      </c>
    </row>
    <row r="96" spans="5:77">
      <c r="E96" s="42" t="s">
        <v>3450</v>
      </c>
      <c r="G96" s="42" t="s">
        <v>3451</v>
      </c>
      <c r="H96" s="42" t="s">
        <v>3452</v>
      </c>
      <c r="I96" s="42" t="s">
        <v>3453</v>
      </c>
      <c r="O96" s="42" t="s">
        <v>3454</v>
      </c>
      <c r="Q96" s="42" t="s">
        <v>3455</v>
      </c>
      <c r="R96" s="42" t="s">
        <v>3456</v>
      </c>
      <c r="S96" s="42" t="s">
        <v>3457</v>
      </c>
      <c r="AC96" s="42" t="s">
        <v>3458</v>
      </c>
      <c r="AL96" s="42" t="s">
        <v>3459</v>
      </c>
      <c r="AQ96" s="42" t="s">
        <v>3460</v>
      </c>
      <c r="BL96" s="42" t="s">
        <v>3461</v>
      </c>
      <c r="BY96" s="42" t="s">
        <v>3462</v>
      </c>
    </row>
    <row r="97" spans="5:77">
      <c r="E97" s="42" t="s">
        <v>3463</v>
      </c>
      <c r="G97" s="42" t="s">
        <v>3464</v>
      </c>
      <c r="H97" s="42" t="s">
        <v>3465</v>
      </c>
      <c r="I97" s="42" t="s">
        <v>3466</v>
      </c>
      <c r="O97" s="42" t="s">
        <v>3467</v>
      </c>
      <c r="Q97" s="42" t="s">
        <v>3468</v>
      </c>
      <c r="R97" s="42" t="s">
        <v>3469</v>
      </c>
      <c r="S97" s="42" t="s">
        <v>3470</v>
      </c>
      <c r="AC97" s="42" t="s">
        <v>3471</v>
      </c>
      <c r="AL97" s="42" t="s">
        <v>3472</v>
      </c>
      <c r="AQ97" s="42" t="s">
        <v>3473</v>
      </c>
      <c r="BL97" s="42" t="s">
        <v>3474</v>
      </c>
      <c r="BY97" s="42" t="s">
        <v>3475</v>
      </c>
    </row>
    <row r="98" spans="5:77">
      <c r="E98" s="42" t="s">
        <v>3476</v>
      </c>
      <c r="G98" s="42" t="s">
        <v>3477</v>
      </c>
      <c r="H98" s="42" t="s">
        <v>3478</v>
      </c>
      <c r="I98" s="42" t="s">
        <v>3479</v>
      </c>
      <c r="O98" s="42" t="s">
        <v>3480</v>
      </c>
      <c r="Q98" s="42" t="s">
        <v>3481</v>
      </c>
      <c r="R98" s="42" t="s">
        <v>3482</v>
      </c>
      <c r="S98" s="42" t="s">
        <v>3483</v>
      </c>
      <c r="AC98" s="42" t="s">
        <v>3484</v>
      </c>
      <c r="AL98" s="42" t="s">
        <v>3485</v>
      </c>
      <c r="AQ98" s="42" t="s">
        <v>3486</v>
      </c>
      <c r="BL98" s="42" t="s">
        <v>3487</v>
      </c>
      <c r="BY98" s="42" t="s">
        <v>3488</v>
      </c>
    </row>
    <row r="99" spans="5:77">
      <c r="E99" s="42" t="s">
        <v>3489</v>
      </c>
      <c r="G99" s="42" t="s">
        <v>3490</v>
      </c>
      <c r="H99" s="42" t="s">
        <v>3491</v>
      </c>
      <c r="I99" s="42" t="s">
        <v>3492</v>
      </c>
      <c r="O99" s="42" t="s">
        <v>3493</v>
      </c>
      <c r="Q99" s="42" t="s">
        <v>3494</v>
      </c>
      <c r="R99" s="42" t="s">
        <v>3495</v>
      </c>
      <c r="S99" s="42" t="s">
        <v>3496</v>
      </c>
      <c r="AC99" s="42" t="s">
        <v>3497</v>
      </c>
      <c r="AL99" s="42" t="s">
        <v>3498</v>
      </c>
      <c r="AQ99" s="42" t="s">
        <v>3499</v>
      </c>
      <c r="BL99" s="42" t="s">
        <v>3500</v>
      </c>
      <c r="BY99" s="42" t="s">
        <v>3501</v>
      </c>
    </row>
    <row r="100" spans="5:77">
      <c r="E100" s="42" t="s">
        <v>3502</v>
      </c>
      <c r="G100" s="42" t="s">
        <v>3503</v>
      </c>
      <c r="H100" s="42" t="s">
        <v>3504</v>
      </c>
      <c r="I100" s="42" t="s">
        <v>3505</v>
      </c>
      <c r="O100" s="42" t="s">
        <v>3506</v>
      </c>
      <c r="Q100" s="42" t="s">
        <v>3507</v>
      </c>
      <c r="R100" s="42" t="s">
        <v>3508</v>
      </c>
      <c r="S100" s="42" t="s">
        <v>3509</v>
      </c>
      <c r="AC100" s="42" t="s">
        <v>3510</v>
      </c>
      <c r="AL100" s="42" t="s">
        <v>3511</v>
      </c>
      <c r="AQ100" s="42" t="s">
        <v>3512</v>
      </c>
      <c r="BL100" s="42" t="s">
        <v>3513</v>
      </c>
      <c r="BY100" s="42" t="s">
        <v>3514</v>
      </c>
    </row>
    <row r="101" spans="5:77">
      <c r="E101" s="42" t="s">
        <v>3515</v>
      </c>
      <c r="G101" s="42" t="s">
        <v>3516</v>
      </c>
      <c r="H101" s="42" t="s">
        <v>3517</v>
      </c>
      <c r="I101" s="42" t="s">
        <v>3518</v>
      </c>
      <c r="O101" s="42" t="s">
        <v>3519</v>
      </c>
      <c r="Q101" s="42" t="s">
        <v>3520</v>
      </c>
      <c r="R101" s="42" t="s">
        <v>3521</v>
      </c>
      <c r="S101" s="42" t="s">
        <v>3522</v>
      </c>
      <c r="AC101" s="42" t="s">
        <v>3523</v>
      </c>
      <c r="AL101" s="42" t="s">
        <v>3524</v>
      </c>
      <c r="AQ101" s="42" t="s">
        <v>3525</v>
      </c>
      <c r="BL101" s="42" t="s">
        <v>3526</v>
      </c>
      <c r="BY101" s="42" t="s">
        <v>3527</v>
      </c>
    </row>
    <row r="102" spans="5:77">
      <c r="E102" s="42" t="s">
        <v>3528</v>
      </c>
      <c r="G102" s="42" t="s">
        <v>3529</v>
      </c>
      <c r="H102" s="42" t="s">
        <v>3530</v>
      </c>
      <c r="I102" s="42" t="s">
        <v>3531</v>
      </c>
      <c r="O102" s="42" t="s">
        <v>3532</v>
      </c>
      <c r="Q102" s="42" t="s">
        <v>3533</v>
      </c>
      <c r="R102" s="42" t="s">
        <v>3534</v>
      </c>
      <c r="S102" s="42" t="s">
        <v>3535</v>
      </c>
      <c r="AC102" s="42" t="s">
        <v>3536</v>
      </c>
      <c r="AL102" s="42" t="s">
        <v>3537</v>
      </c>
      <c r="AQ102" s="42" t="s">
        <v>3538</v>
      </c>
      <c r="BL102" s="42" t="s">
        <v>3539</v>
      </c>
      <c r="BY102" s="42" t="s">
        <v>3540</v>
      </c>
    </row>
    <row r="103" spans="5:77">
      <c r="E103" s="42" t="s">
        <v>3541</v>
      </c>
      <c r="G103" s="42" t="s">
        <v>3542</v>
      </c>
      <c r="H103" s="42" t="s">
        <v>3543</v>
      </c>
      <c r="I103" s="42" t="s">
        <v>3544</v>
      </c>
      <c r="Q103" s="42" t="s">
        <v>3545</v>
      </c>
      <c r="R103" s="42" t="s">
        <v>3546</v>
      </c>
      <c r="S103" s="42" t="s">
        <v>3547</v>
      </c>
      <c r="AC103" s="42" t="s">
        <v>3548</v>
      </c>
      <c r="AL103" s="42" t="s">
        <v>3549</v>
      </c>
      <c r="AQ103" s="42" t="s">
        <v>3550</v>
      </c>
      <c r="BL103" s="42" t="s">
        <v>3551</v>
      </c>
      <c r="BY103" s="42" t="s">
        <v>3552</v>
      </c>
    </row>
    <row r="104" spans="5:77">
      <c r="E104" s="42" t="s">
        <v>3553</v>
      </c>
      <c r="G104" s="42" t="s">
        <v>3554</v>
      </c>
      <c r="H104" s="42" t="s">
        <v>3555</v>
      </c>
      <c r="I104" s="42" t="s">
        <v>3556</v>
      </c>
      <c r="Q104" s="42" t="s">
        <v>3557</v>
      </c>
      <c r="R104" s="42" t="s">
        <v>3558</v>
      </c>
      <c r="S104" s="42" t="s">
        <v>3559</v>
      </c>
      <c r="AC104" s="42" t="s">
        <v>3560</v>
      </c>
      <c r="AL104" s="42" t="s">
        <v>3561</v>
      </c>
      <c r="AQ104" s="42" t="s">
        <v>3562</v>
      </c>
      <c r="BL104" s="42" t="s">
        <v>3563</v>
      </c>
      <c r="BY104" s="42" t="s">
        <v>3564</v>
      </c>
    </row>
    <row r="105" spans="5:77">
      <c r="E105" s="42" t="s">
        <v>3565</v>
      </c>
      <c r="G105" s="42" t="s">
        <v>3566</v>
      </c>
      <c r="H105" s="42" t="s">
        <v>3567</v>
      </c>
      <c r="I105" s="42" t="s">
        <v>3568</v>
      </c>
      <c r="Q105" s="42" t="s">
        <v>3569</v>
      </c>
      <c r="S105" s="42" t="s">
        <v>3570</v>
      </c>
      <c r="AC105" s="42" t="s">
        <v>3571</v>
      </c>
      <c r="AL105" s="42" t="s">
        <v>3572</v>
      </c>
      <c r="AQ105" s="42" t="s">
        <v>3573</v>
      </c>
      <c r="BL105" s="42" t="s">
        <v>3574</v>
      </c>
      <c r="BY105" s="42" t="s">
        <v>3575</v>
      </c>
    </row>
    <row r="106" spans="5:77">
      <c r="E106" s="42" t="s">
        <v>3576</v>
      </c>
      <c r="G106" s="42" t="s">
        <v>3577</v>
      </c>
      <c r="H106" s="42" t="s">
        <v>3578</v>
      </c>
      <c r="I106" s="42" t="s">
        <v>3579</v>
      </c>
      <c r="Q106" s="42" t="s">
        <v>3580</v>
      </c>
      <c r="S106" s="42" t="s">
        <v>3581</v>
      </c>
      <c r="AC106" s="42" t="s">
        <v>3582</v>
      </c>
      <c r="AL106" s="42" t="s">
        <v>3583</v>
      </c>
      <c r="AQ106" s="42" t="s">
        <v>3584</v>
      </c>
      <c r="BL106" s="42" t="s">
        <v>3585</v>
      </c>
      <c r="BY106" s="42" t="s">
        <v>3586</v>
      </c>
    </row>
    <row r="107" spans="5:77">
      <c r="E107" s="42" t="s">
        <v>3587</v>
      </c>
      <c r="G107" s="42" t="s">
        <v>3588</v>
      </c>
      <c r="H107" s="42" t="s">
        <v>3589</v>
      </c>
      <c r="I107" s="42" t="s">
        <v>3590</v>
      </c>
      <c r="Q107" s="42" t="s">
        <v>3591</v>
      </c>
      <c r="S107" s="42" t="s">
        <v>3592</v>
      </c>
      <c r="AC107" s="42" t="s">
        <v>3593</v>
      </c>
      <c r="AL107" s="42" t="s">
        <v>3594</v>
      </c>
      <c r="AQ107" s="42" t="s">
        <v>3595</v>
      </c>
      <c r="BL107" s="42" t="s">
        <v>3596</v>
      </c>
      <c r="BY107" s="42" t="s">
        <v>3597</v>
      </c>
    </row>
    <row r="108" spans="5:77">
      <c r="E108" s="42" t="s">
        <v>3598</v>
      </c>
      <c r="G108" s="42" t="s">
        <v>3599</v>
      </c>
      <c r="H108" s="42" t="s">
        <v>3600</v>
      </c>
      <c r="I108" s="42" t="s">
        <v>3601</v>
      </c>
      <c r="Q108" s="42" t="s">
        <v>3602</v>
      </c>
      <c r="AC108" s="42" t="s">
        <v>3603</v>
      </c>
      <c r="AL108" s="42" t="s">
        <v>3604</v>
      </c>
      <c r="AQ108" s="42" t="s">
        <v>3605</v>
      </c>
      <c r="BL108" s="42" t="s">
        <v>3606</v>
      </c>
      <c r="BY108" s="42" t="s">
        <v>3607</v>
      </c>
    </row>
    <row r="109" spans="5:77">
      <c r="E109" s="42" t="s">
        <v>3608</v>
      </c>
      <c r="G109" s="42" t="s">
        <v>3609</v>
      </c>
      <c r="H109" s="42" t="s">
        <v>3610</v>
      </c>
      <c r="I109" s="42" t="s">
        <v>3611</v>
      </c>
      <c r="Q109" s="42" t="s">
        <v>3612</v>
      </c>
      <c r="AC109" s="42" t="s">
        <v>3613</v>
      </c>
      <c r="AL109" s="42" t="s">
        <v>3614</v>
      </c>
      <c r="AQ109" s="42" t="s">
        <v>3615</v>
      </c>
      <c r="BL109" s="42" t="s">
        <v>3616</v>
      </c>
      <c r="BY109" s="42" t="s">
        <v>3617</v>
      </c>
    </row>
    <row r="110" spans="5:77">
      <c r="E110" s="42" t="s">
        <v>3618</v>
      </c>
      <c r="G110" s="42" t="s">
        <v>3619</v>
      </c>
      <c r="H110" s="42" t="s">
        <v>3620</v>
      </c>
      <c r="I110" s="42" t="s">
        <v>3621</v>
      </c>
      <c r="Q110" s="42" t="s">
        <v>3622</v>
      </c>
      <c r="AC110" s="42" t="s">
        <v>3623</v>
      </c>
      <c r="AL110" s="42" t="s">
        <v>3624</v>
      </c>
      <c r="AQ110" s="42" t="s">
        <v>3625</v>
      </c>
      <c r="BL110" s="42" t="s">
        <v>3626</v>
      </c>
      <c r="BY110" s="42" t="s">
        <v>3627</v>
      </c>
    </row>
    <row r="111" spans="5:77">
      <c r="E111" s="42" t="s">
        <v>3628</v>
      </c>
      <c r="G111" s="42" t="s">
        <v>3629</v>
      </c>
      <c r="H111" s="42" t="s">
        <v>3630</v>
      </c>
      <c r="I111" s="42" t="s">
        <v>3631</v>
      </c>
      <c r="Q111" s="42" t="s">
        <v>3632</v>
      </c>
      <c r="AC111" s="42" t="s">
        <v>3633</v>
      </c>
      <c r="AL111" s="42" t="s">
        <v>3634</v>
      </c>
      <c r="AQ111" s="42" t="s">
        <v>3635</v>
      </c>
      <c r="BL111" s="42" t="s">
        <v>3636</v>
      </c>
      <c r="BY111" s="42" t="s">
        <v>3637</v>
      </c>
    </row>
    <row r="112" spans="5:77">
      <c r="E112" s="42" t="s">
        <v>3638</v>
      </c>
      <c r="G112" s="42" t="s">
        <v>3639</v>
      </c>
      <c r="H112" s="42" t="s">
        <v>3640</v>
      </c>
      <c r="I112" s="42" t="s">
        <v>3641</v>
      </c>
      <c r="Q112" s="42" t="s">
        <v>3642</v>
      </c>
      <c r="AC112" s="42" t="s">
        <v>3643</v>
      </c>
      <c r="AL112" s="42" t="s">
        <v>3644</v>
      </c>
      <c r="AQ112" s="42" t="s">
        <v>3645</v>
      </c>
      <c r="BL112" s="42" t="s">
        <v>3646</v>
      </c>
      <c r="BY112" s="42" t="s">
        <v>3647</v>
      </c>
    </row>
    <row r="113" spans="5:77">
      <c r="E113" s="42" t="s">
        <v>3648</v>
      </c>
      <c r="G113" s="42" t="s">
        <v>3649</v>
      </c>
      <c r="H113" s="42" t="s">
        <v>3650</v>
      </c>
      <c r="I113" s="42" t="s">
        <v>3651</v>
      </c>
      <c r="Q113" s="42" t="s">
        <v>3652</v>
      </c>
      <c r="AC113" s="42" t="s">
        <v>3653</v>
      </c>
      <c r="AL113" s="42" t="s">
        <v>3654</v>
      </c>
      <c r="AQ113" s="42" t="s">
        <v>3655</v>
      </c>
      <c r="BL113" s="42" t="s">
        <v>3656</v>
      </c>
      <c r="BY113" s="42" t="s">
        <v>3657</v>
      </c>
    </row>
    <row r="114" spans="5:77">
      <c r="E114" s="42" t="s">
        <v>3658</v>
      </c>
      <c r="G114" s="42" t="s">
        <v>3659</v>
      </c>
      <c r="H114" s="42" t="s">
        <v>3660</v>
      </c>
      <c r="I114" s="42" t="s">
        <v>3661</v>
      </c>
      <c r="Q114" s="42" t="s">
        <v>3662</v>
      </c>
      <c r="AC114" s="42" t="s">
        <v>3663</v>
      </c>
      <c r="AL114" s="42" t="s">
        <v>3664</v>
      </c>
      <c r="AQ114" s="42" t="s">
        <v>3665</v>
      </c>
      <c r="BL114" s="42" t="s">
        <v>3666</v>
      </c>
      <c r="BY114" s="42" t="s">
        <v>3667</v>
      </c>
    </row>
    <row r="115" spans="5:77">
      <c r="E115" s="42" t="s">
        <v>3668</v>
      </c>
      <c r="G115" s="42" t="s">
        <v>3669</v>
      </c>
      <c r="H115" s="42" t="s">
        <v>3670</v>
      </c>
      <c r="I115" s="42" t="s">
        <v>3671</v>
      </c>
      <c r="Q115" s="42" t="s">
        <v>3672</v>
      </c>
      <c r="AC115" s="42" t="s">
        <v>3673</v>
      </c>
      <c r="AL115" s="42" t="s">
        <v>3674</v>
      </c>
      <c r="AQ115" s="42" t="s">
        <v>3675</v>
      </c>
      <c r="BL115" s="42" t="s">
        <v>3676</v>
      </c>
      <c r="BY115" s="42" t="s">
        <v>3677</v>
      </c>
    </row>
    <row r="116" spans="5:77">
      <c r="E116" s="42" t="s">
        <v>3678</v>
      </c>
      <c r="G116" s="42" t="s">
        <v>3679</v>
      </c>
      <c r="H116" s="42" t="s">
        <v>3680</v>
      </c>
      <c r="I116" s="42" t="s">
        <v>3681</v>
      </c>
      <c r="Q116" s="42" t="s">
        <v>3682</v>
      </c>
      <c r="AC116" s="42" t="s">
        <v>3683</v>
      </c>
      <c r="AL116" s="42" t="s">
        <v>3684</v>
      </c>
      <c r="AQ116" s="42" t="s">
        <v>3685</v>
      </c>
      <c r="BL116" s="42" t="s">
        <v>3686</v>
      </c>
      <c r="BY116" s="42" t="s">
        <v>3687</v>
      </c>
    </row>
    <row r="117" spans="5:77">
      <c r="E117" s="42" t="s">
        <v>3688</v>
      </c>
      <c r="G117" s="42" t="s">
        <v>3689</v>
      </c>
      <c r="H117" s="42" t="s">
        <v>3690</v>
      </c>
      <c r="I117" s="42" t="s">
        <v>3691</v>
      </c>
      <c r="Q117" s="42" t="s">
        <v>3692</v>
      </c>
      <c r="AC117" s="42" t="s">
        <v>3693</v>
      </c>
      <c r="AL117" s="42" t="s">
        <v>3694</v>
      </c>
      <c r="AQ117" s="42" t="s">
        <v>3695</v>
      </c>
      <c r="BL117" s="42" t="s">
        <v>3696</v>
      </c>
      <c r="BY117" s="42" t="s">
        <v>3697</v>
      </c>
    </row>
    <row r="118" spans="5:77">
      <c r="E118" s="42" t="s">
        <v>3698</v>
      </c>
      <c r="G118" s="42" t="s">
        <v>3699</v>
      </c>
      <c r="H118" s="42" t="s">
        <v>3700</v>
      </c>
      <c r="I118" s="42" t="s">
        <v>3701</v>
      </c>
      <c r="Q118" s="42" t="s">
        <v>3702</v>
      </c>
      <c r="AC118" s="42" t="s">
        <v>3703</v>
      </c>
      <c r="AL118" s="42" t="s">
        <v>3704</v>
      </c>
      <c r="BL118" s="42" t="s">
        <v>3705</v>
      </c>
      <c r="BY118" s="42" t="s">
        <v>3706</v>
      </c>
    </row>
    <row r="119" spans="5:77">
      <c r="E119" s="42" t="s">
        <v>3707</v>
      </c>
      <c r="G119" s="42" t="s">
        <v>3708</v>
      </c>
      <c r="H119" s="42" t="s">
        <v>3709</v>
      </c>
      <c r="I119" s="42" t="s">
        <v>3710</v>
      </c>
      <c r="Q119" s="42" t="s">
        <v>3711</v>
      </c>
      <c r="AC119" s="42" t="s">
        <v>3712</v>
      </c>
      <c r="AL119" s="42" t="s">
        <v>3713</v>
      </c>
      <c r="BL119" s="42" t="s">
        <v>3714</v>
      </c>
      <c r="BY119" s="42" t="s">
        <v>3715</v>
      </c>
    </row>
    <row r="120" spans="5:77">
      <c r="E120" s="42" t="s">
        <v>3716</v>
      </c>
      <c r="G120" s="42" t="s">
        <v>3717</v>
      </c>
      <c r="H120" s="42" t="s">
        <v>3718</v>
      </c>
      <c r="I120" s="42" t="s">
        <v>3719</v>
      </c>
      <c r="Q120" s="42" t="s">
        <v>3720</v>
      </c>
      <c r="AC120" s="42" t="s">
        <v>3721</v>
      </c>
      <c r="AL120" s="42" t="s">
        <v>3722</v>
      </c>
      <c r="BL120" s="42" t="s">
        <v>3723</v>
      </c>
      <c r="BY120" s="42" t="s">
        <v>3724</v>
      </c>
    </row>
    <row r="121" spans="5:77">
      <c r="E121" s="42" t="s">
        <v>3725</v>
      </c>
      <c r="G121" s="42" t="s">
        <v>3726</v>
      </c>
      <c r="H121" s="42" t="s">
        <v>3727</v>
      </c>
      <c r="I121" s="42" t="s">
        <v>3728</v>
      </c>
      <c r="Q121" s="42" t="s">
        <v>3729</v>
      </c>
      <c r="AC121" s="42" t="s">
        <v>3730</v>
      </c>
      <c r="BL121" s="42" t="s">
        <v>3731</v>
      </c>
      <c r="BY121" s="42" t="s">
        <v>3732</v>
      </c>
    </row>
    <row r="122" spans="5:77">
      <c r="E122" s="42" t="s">
        <v>3733</v>
      </c>
      <c r="G122" s="42" t="s">
        <v>3734</v>
      </c>
      <c r="H122" s="42" t="s">
        <v>3735</v>
      </c>
      <c r="I122" s="42" t="s">
        <v>3736</v>
      </c>
      <c r="Q122" s="42" t="s">
        <v>3737</v>
      </c>
      <c r="AC122" s="42" t="s">
        <v>3738</v>
      </c>
      <c r="BL122" s="42" t="s">
        <v>3739</v>
      </c>
      <c r="BY122" s="42" t="s">
        <v>3740</v>
      </c>
    </row>
    <row r="123" spans="5:77">
      <c r="E123" s="42" t="s">
        <v>3741</v>
      </c>
      <c r="G123" s="42" t="s">
        <v>3742</v>
      </c>
      <c r="H123" s="42" t="s">
        <v>3743</v>
      </c>
      <c r="I123" s="42" t="s">
        <v>3744</v>
      </c>
      <c r="Q123" s="42" t="s">
        <v>3745</v>
      </c>
      <c r="AC123" s="42" t="s">
        <v>3746</v>
      </c>
      <c r="BL123" s="42" t="s">
        <v>3747</v>
      </c>
      <c r="BY123" s="42" t="s">
        <v>3748</v>
      </c>
    </row>
    <row r="124" spans="5:77">
      <c r="E124" s="42" t="s">
        <v>3749</v>
      </c>
      <c r="G124" s="42" t="s">
        <v>3750</v>
      </c>
      <c r="H124" s="42" t="s">
        <v>3751</v>
      </c>
      <c r="I124" s="42" t="s">
        <v>3752</v>
      </c>
      <c r="Q124" s="42" t="s">
        <v>3753</v>
      </c>
      <c r="AC124" s="42" t="s">
        <v>3754</v>
      </c>
      <c r="BL124" s="42" t="s">
        <v>3755</v>
      </c>
      <c r="BY124" s="42" t="s">
        <v>3756</v>
      </c>
    </row>
    <row r="125" spans="5:77">
      <c r="E125" s="42" t="s">
        <v>3757</v>
      </c>
      <c r="G125" s="42" t="s">
        <v>3758</v>
      </c>
      <c r="H125" s="42" t="s">
        <v>3759</v>
      </c>
      <c r="I125" s="42" t="s">
        <v>3760</v>
      </c>
      <c r="Q125" s="42" t="s">
        <v>3761</v>
      </c>
      <c r="AC125" s="42" t="s">
        <v>3762</v>
      </c>
      <c r="BL125" s="42" t="s">
        <v>3763</v>
      </c>
      <c r="BY125" s="42" t="s">
        <v>3764</v>
      </c>
    </row>
    <row r="126" spans="5:77">
      <c r="E126" s="42" t="s">
        <v>3765</v>
      </c>
      <c r="G126" s="42" t="s">
        <v>3766</v>
      </c>
      <c r="H126" s="42" t="s">
        <v>3767</v>
      </c>
      <c r="I126" s="42" t="s">
        <v>3768</v>
      </c>
      <c r="Q126" s="42" t="s">
        <v>3769</v>
      </c>
      <c r="AC126" s="42" t="s">
        <v>3770</v>
      </c>
      <c r="BL126" s="42" t="s">
        <v>3771</v>
      </c>
      <c r="BY126" s="42" t="s">
        <v>3772</v>
      </c>
    </row>
    <row r="127" spans="5:77">
      <c r="E127" s="42" t="s">
        <v>3773</v>
      </c>
      <c r="G127" s="42" t="s">
        <v>3774</v>
      </c>
      <c r="H127" s="42" t="s">
        <v>3775</v>
      </c>
      <c r="I127" s="42" t="s">
        <v>3776</v>
      </c>
      <c r="Q127" s="42" t="s">
        <v>3777</v>
      </c>
      <c r="AC127" s="42" t="s">
        <v>3778</v>
      </c>
      <c r="BL127" s="42" t="s">
        <v>3779</v>
      </c>
      <c r="BY127" s="42" t="s">
        <v>3780</v>
      </c>
    </row>
    <row r="128" spans="5:77">
      <c r="E128" s="42" t="s">
        <v>3781</v>
      </c>
      <c r="G128" s="42" t="s">
        <v>3782</v>
      </c>
      <c r="H128" s="42" t="s">
        <v>3783</v>
      </c>
      <c r="I128" s="42" t="s">
        <v>3784</v>
      </c>
      <c r="Q128" s="42" t="s">
        <v>3785</v>
      </c>
      <c r="AC128" s="42" t="s">
        <v>3786</v>
      </c>
      <c r="BL128" s="42" t="s">
        <v>3787</v>
      </c>
      <c r="BY128" s="42" t="s">
        <v>3788</v>
      </c>
    </row>
    <row r="129" spans="5:77">
      <c r="E129" s="42" t="s">
        <v>3789</v>
      </c>
      <c r="G129" s="42" t="s">
        <v>3790</v>
      </c>
      <c r="H129" s="42" t="s">
        <v>3791</v>
      </c>
      <c r="I129" s="42" t="s">
        <v>3792</v>
      </c>
      <c r="Q129" s="42" t="s">
        <v>3793</v>
      </c>
      <c r="AC129" s="42" t="s">
        <v>3794</v>
      </c>
      <c r="BL129" s="42" t="s">
        <v>3795</v>
      </c>
      <c r="BY129" s="42" t="s">
        <v>3796</v>
      </c>
    </row>
    <row r="130" spans="5:77">
      <c r="E130" s="42" t="s">
        <v>3797</v>
      </c>
      <c r="G130" s="42" t="s">
        <v>3798</v>
      </c>
      <c r="H130" s="42" t="s">
        <v>3799</v>
      </c>
      <c r="I130" s="42" t="s">
        <v>3800</v>
      </c>
      <c r="Q130" s="42" t="s">
        <v>3801</v>
      </c>
      <c r="AC130" s="42" t="s">
        <v>3802</v>
      </c>
      <c r="BL130" s="42" t="s">
        <v>3803</v>
      </c>
      <c r="BY130" s="42" t="s">
        <v>3804</v>
      </c>
    </row>
    <row r="131" spans="5:77">
      <c r="E131" s="42" t="s">
        <v>3805</v>
      </c>
      <c r="G131" s="42" t="s">
        <v>3806</v>
      </c>
      <c r="H131" s="42" t="s">
        <v>3807</v>
      </c>
      <c r="I131" s="42" t="s">
        <v>3808</v>
      </c>
      <c r="Q131" s="42" t="s">
        <v>3809</v>
      </c>
      <c r="AC131" s="42" t="s">
        <v>3810</v>
      </c>
      <c r="BL131" s="42" t="s">
        <v>3811</v>
      </c>
      <c r="BY131" s="42" t="s">
        <v>3812</v>
      </c>
    </row>
    <row r="132" spans="5:77">
      <c r="E132" s="42" t="s">
        <v>3813</v>
      </c>
      <c r="G132" s="42" t="s">
        <v>3814</v>
      </c>
      <c r="H132" s="42" t="s">
        <v>3815</v>
      </c>
      <c r="I132" s="42" t="s">
        <v>3816</v>
      </c>
      <c r="Q132" s="42" t="s">
        <v>3817</v>
      </c>
      <c r="AC132" s="42" t="s">
        <v>3818</v>
      </c>
      <c r="BL132" s="42" t="s">
        <v>3819</v>
      </c>
      <c r="BY132" s="42" t="s">
        <v>3820</v>
      </c>
    </row>
    <row r="133" spans="5:77">
      <c r="E133" s="42" t="s">
        <v>3821</v>
      </c>
      <c r="G133" s="42" t="s">
        <v>3822</v>
      </c>
      <c r="H133" s="42" t="s">
        <v>3823</v>
      </c>
      <c r="I133" s="42" t="s">
        <v>3824</v>
      </c>
      <c r="Q133" s="42" t="s">
        <v>3825</v>
      </c>
      <c r="AC133" s="42" t="s">
        <v>3826</v>
      </c>
      <c r="BL133" s="42" t="s">
        <v>3827</v>
      </c>
      <c r="BY133" s="42" t="s">
        <v>3828</v>
      </c>
    </row>
    <row r="134" spans="5:77">
      <c r="E134" s="42" t="s">
        <v>3829</v>
      </c>
      <c r="G134" s="42" t="s">
        <v>3830</v>
      </c>
      <c r="H134" s="42" t="s">
        <v>3831</v>
      </c>
      <c r="I134" s="42" t="s">
        <v>3832</v>
      </c>
      <c r="Q134" s="42" t="s">
        <v>3833</v>
      </c>
      <c r="AC134" s="42" t="s">
        <v>3834</v>
      </c>
      <c r="BL134" s="42" t="s">
        <v>3835</v>
      </c>
      <c r="BY134" s="42" t="s">
        <v>3836</v>
      </c>
    </row>
    <row r="135" spans="5:77">
      <c r="E135" s="42" t="s">
        <v>3837</v>
      </c>
      <c r="G135" s="42" t="s">
        <v>3838</v>
      </c>
      <c r="H135" s="42" t="s">
        <v>3839</v>
      </c>
      <c r="I135" s="42" t="s">
        <v>3840</v>
      </c>
      <c r="Q135" s="42" t="s">
        <v>3841</v>
      </c>
      <c r="AC135" s="42" t="s">
        <v>3842</v>
      </c>
      <c r="BL135" s="42" t="s">
        <v>3843</v>
      </c>
      <c r="BY135" s="42" t="s">
        <v>3844</v>
      </c>
    </row>
    <row r="136" spans="5:77">
      <c r="E136" s="42" t="s">
        <v>3845</v>
      </c>
      <c r="G136" s="42" t="s">
        <v>3846</v>
      </c>
      <c r="H136" s="42" t="s">
        <v>3847</v>
      </c>
      <c r="I136" s="42" t="s">
        <v>3848</v>
      </c>
      <c r="Q136" s="42" t="s">
        <v>3849</v>
      </c>
      <c r="AC136" s="42" t="s">
        <v>3850</v>
      </c>
      <c r="BL136" s="42" t="s">
        <v>3851</v>
      </c>
      <c r="BY136" s="42" t="s">
        <v>3852</v>
      </c>
    </row>
    <row r="137" spans="5:77">
      <c r="E137" s="42" t="s">
        <v>3853</v>
      </c>
      <c r="G137" s="42" t="s">
        <v>3854</v>
      </c>
      <c r="I137" s="42" t="s">
        <v>3855</v>
      </c>
      <c r="Q137" s="42" t="s">
        <v>3856</v>
      </c>
      <c r="AC137" s="42" t="s">
        <v>3857</v>
      </c>
      <c r="BL137" s="42" t="s">
        <v>3858</v>
      </c>
      <c r="BY137" s="42" t="s">
        <v>3859</v>
      </c>
    </row>
    <row r="138" spans="5:77">
      <c r="E138" s="42" t="s">
        <v>3860</v>
      </c>
      <c r="G138" s="42" t="s">
        <v>3861</v>
      </c>
      <c r="I138" s="42" t="s">
        <v>3862</v>
      </c>
      <c r="Q138" s="42" t="s">
        <v>3863</v>
      </c>
      <c r="AC138" s="42" t="s">
        <v>3864</v>
      </c>
      <c r="BL138" s="42" t="s">
        <v>3865</v>
      </c>
      <c r="BY138" s="42" t="s">
        <v>3866</v>
      </c>
    </row>
    <row r="139" spans="5:77">
      <c r="E139" s="42" t="s">
        <v>3867</v>
      </c>
      <c r="G139" s="42" t="s">
        <v>3868</v>
      </c>
      <c r="I139" s="42" t="s">
        <v>3869</v>
      </c>
      <c r="Q139" s="42" t="s">
        <v>3870</v>
      </c>
      <c r="AC139" s="42" t="s">
        <v>3871</v>
      </c>
      <c r="BL139" s="42" t="s">
        <v>3872</v>
      </c>
      <c r="BY139" s="42" t="s">
        <v>3873</v>
      </c>
    </row>
    <row r="140" spans="5:77">
      <c r="E140" s="42" t="s">
        <v>3874</v>
      </c>
      <c r="G140" s="42" t="s">
        <v>3875</v>
      </c>
      <c r="I140" s="42" t="s">
        <v>3876</v>
      </c>
      <c r="Q140" s="42" t="s">
        <v>3877</v>
      </c>
      <c r="AC140" s="42" t="s">
        <v>3878</v>
      </c>
      <c r="BL140" s="42" t="s">
        <v>3879</v>
      </c>
      <c r="BY140" s="42" t="s">
        <v>3880</v>
      </c>
    </row>
    <row r="141" spans="5:77">
      <c r="E141" s="42" t="s">
        <v>3881</v>
      </c>
      <c r="G141" s="42" t="s">
        <v>3882</v>
      </c>
      <c r="I141" s="42" t="s">
        <v>3883</v>
      </c>
      <c r="Q141" s="42" t="s">
        <v>3884</v>
      </c>
      <c r="AC141" s="42" t="s">
        <v>3885</v>
      </c>
      <c r="BL141" s="42" t="s">
        <v>3886</v>
      </c>
      <c r="BY141" s="42" t="s">
        <v>3887</v>
      </c>
    </row>
    <row r="142" spans="5:77">
      <c r="E142" s="42" t="s">
        <v>3888</v>
      </c>
      <c r="G142" s="42" t="s">
        <v>3889</v>
      </c>
      <c r="I142" s="42" t="s">
        <v>3890</v>
      </c>
      <c r="Q142" s="42" t="s">
        <v>3891</v>
      </c>
      <c r="AC142" s="42" t="s">
        <v>3892</v>
      </c>
      <c r="BL142" s="42" t="s">
        <v>3893</v>
      </c>
      <c r="BY142" s="42" t="s">
        <v>3894</v>
      </c>
    </row>
    <row r="143" spans="5:77">
      <c r="E143" s="42" t="s">
        <v>3895</v>
      </c>
      <c r="G143" s="42" t="s">
        <v>3896</v>
      </c>
      <c r="I143" s="42" t="s">
        <v>3897</v>
      </c>
      <c r="Q143" s="42" t="s">
        <v>3898</v>
      </c>
      <c r="AC143" s="42" t="s">
        <v>3899</v>
      </c>
      <c r="BL143" s="42" t="s">
        <v>3900</v>
      </c>
      <c r="BY143" s="42" t="s">
        <v>3901</v>
      </c>
    </row>
    <row r="144" spans="5:77">
      <c r="E144" s="42" t="s">
        <v>3902</v>
      </c>
      <c r="G144" s="42" t="s">
        <v>3903</v>
      </c>
      <c r="I144" s="42" t="s">
        <v>3904</v>
      </c>
      <c r="Q144" s="42" t="s">
        <v>3905</v>
      </c>
      <c r="AC144" s="42" t="s">
        <v>3906</v>
      </c>
      <c r="BL144" s="42" t="s">
        <v>3907</v>
      </c>
      <c r="BY144" s="42" t="s">
        <v>3908</v>
      </c>
    </row>
    <row r="145" spans="5:77">
      <c r="E145" s="42" t="s">
        <v>3909</v>
      </c>
      <c r="G145" s="42" t="s">
        <v>3910</v>
      </c>
      <c r="I145" s="42" t="s">
        <v>3911</v>
      </c>
      <c r="Q145" s="42" t="s">
        <v>3912</v>
      </c>
      <c r="AC145" s="42" t="s">
        <v>3913</v>
      </c>
      <c r="BL145" s="42" t="s">
        <v>3914</v>
      </c>
      <c r="BY145" s="42" t="s">
        <v>3915</v>
      </c>
    </row>
    <row r="146" spans="5:77">
      <c r="E146" s="42" t="s">
        <v>3916</v>
      </c>
      <c r="G146" s="42" t="s">
        <v>3917</v>
      </c>
      <c r="I146" s="42" t="s">
        <v>3918</v>
      </c>
      <c r="Q146" s="42" t="s">
        <v>3919</v>
      </c>
      <c r="AC146" s="42" t="s">
        <v>3920</v>
      </c>
      <c r="BL146" s="42" t="s">
        <v>3921</v>
      </c>
      <c r="BY146" s="42" t="s">
        <v>3922</v>
      </c>
    </row>
    <row r="147" spans="5:77">
      <c r="E147" s="42" t="s">
        <v>3923</v>
      </c>
      <c r="G147" s="42" t="s">
        <v>3924</v>
      </c>
      <c r="I147" s="42" t="s">
        <v>3925</v>
      </c>
      <c r="Q147" s="42" t="s">
        <v>3926</v>
      </c>
      <c r="AC147" s="42" t="s">
        <v>3927</v>
      </c>
      <c r="BL147" s="42" t="s">
        <v>3928</v>
      </c>
      <c r="BY147" s="42" t="s">
        <v>3929</v>
      </c>
    </row>
    <row r="148" spans="5:77">
      <c r="E148" s="42" t="s">
        <v>3930</v>
      </c>
      <c r="G148" s="42" t="s">
        <v>3931</v>
      </c>
      <c r="I148" s="42" t="s">
        <v>3932</v>
      </c>
      <c r="Q148" s="42" t="s">
        <v>3933</v>
      </c>
      <c r="AC148" s="42" t="s">
        <v>3934</v>
      </c>
      <c r="BL148" s="42" t="s">
        <v>3935</v>
      </c>
      <c r="BY148" s="42" t="s">
        <v>3936</v>
      </c>
    </row>
    <row r="149" spans="5:77">
      <c r="E149" s="42" t="s">
        <v>3937</v>
      </c>
      <c r="G149" s="42" t="s">
        <v>3938</v>
      </c>
      <c r="I149" s="42" t="s">
        <v>3939</v>
      </c>
      <c r="Q149" s="42" t="s">
        <v>3940</v>
      </c>
      <c r="AC149" s="42" t="s">
        <v>3941</v>
      </c>
      <c r="BL149" s="42" t="s">
        <v>3942</v>
      </c>
      <c r="BY149" s="42" t="s">
        <v>3943</v>
      </c>
    </row>
    <row r="150" spans="5:77">
      <c r="E150" s="42" t="s">
        <v>3944</v>
      </c>
      <c r="G150" s="42" t="s">
        <v>3945</v>
      </c>
      <c r="I150" s="42" t="s">
        <v>3946</v>
      </c>
      <c r="Q150" s="42" t="s">
        <v>3947</v>
      </c>
      <c r="AC150" s="42" t="s">
        <v>3948</v>
      </c>
      <c r="BL150" s="42" t="s">
        <v>3949</v>
      </c>
      <c r="BY150" s="42" t="s">
        <v>3950</v>
      </c>
    </row>
    <row r="151" spans="5:77">
      <c r="E151" s="42" t="s">
        <v>3951</v>
      </c>
      <c r="G151" s="42" t="s">
        <v>3952</v>
      </c>
      <c r="I151" s="42" t="s">
        <v>3953</v>
      </c>
      <c r="Q151" s="42" t="s">
        <v>3954</v>
      </c>
      <c r="AC151" s="42" t="s">
        <v>3955</v>
      </c>
      <c r="BL151" s="42" t="s">
        <v>3956</v>
      </c>
      <c r="BY151" s="42" t="s">
        <v>3957</v>
      </c>
    </row>
    <row r="152" spans="5:77">
      <c r="E152" s="42" t="s">
        <v>3958</v>
      </c>
      <c r="G152" s="42" t="s">
        <v>3959</v>
      </c>
      <c r="I152" s="42" t="s">
        <v>3960</v>
      </c>
      <c r="Q152" s="42" t="s">
        <v>3961</v>
      </c>
      <c r="AC152" s="42" t="s">
        <v>3962</v>
      </c>
      <c r="BL152" s="42" t="s">
        <v>3963</v>
      </c>
      <c r="BY152" s="42" t="s">
        <v>3964</v>
      </c>
    </row>
    <row r="153" spans="5:77">
      <c r="E153" s="42" t="s">
        <v>3965</v>
      </c>
      <c r="G153" s="42" t="s">
        <v>3966</v>
      </c>
      <c r="I153" s="42" t="s">
        <v>3967</v>
      </c>
      <c r="Q153" s="42" t="s">
        <v>3968</v>
      </c>
      <c r="AC153" s="42" t="s">
        <v>3969</v>
      </c>
      <c r="BL153" s="42" t="s">
        <v>3970</v>
      </c>
      <c r="BY153" s="42" t="s">
        <v>3971</v>
      </c>
    </row>
    <row r="154" spans="5:77">
      <c r="E154" s="42" t="s">
        <v>3972</v>
      </c>
      <c r="G154" s="42" t="s">
        <v>3973</v>
      </c>
      <c r="I154" s="42" t="s">
        <v>3974</v>
      </c>
      <c r="Q154" s="42" t="s">
        <v>3975</v>
      </c>
      <c r="AC154" s="42" t="s">
        <v>3976</v>
      </c>
      <c r="BL154" s="42" t="s">
        <v>3977</v>
      </c>
      <c r="BY154" s="42" t="s">
        <v>3978</v>
      </c>
    </row>
    <row r="155" spans="5:77">
      <c r="E155" s="42" t="s">
        <v>3979</v>
      </c>
      <c r="G155" s="42" t="s">
        <v>3980</v>
      </c>
      <c r="Q155" s="42" t="s">
        <v>3981</v>
      </c>
      <c r="AC155" s="42" t="s">
        <v>3982</v>
      </c>
      <c r="BL155" s="42" t="s">
        <v>3983</v>
      </c>
      <c r="BY155" s="42" t="s">
        <v>3984</v>
      </c>
    </row>
    <row r="156" spans="5:77">
      <c r="E156" s="42" t="s">
        <v>3985</v>
      </c>
      <c r="G156" s="42" t="s">
        <v>3986</v>
      </c>
      <c r="Q156" s="42" t="s">
        <v>3987</v>
      </c>
      <c r="AC156" s="42" t="s">
        <v>3988</v>
      </c>
      <c r="BL156" s="42" t="s">
        <v>3989</v>
      </c>
      <c r="BY156" s="42" t="s">
        <v>3990</v>
      </c>
    </row>
    <row r="157" spans="5:77">
      <c r="E157" s="42" t="s">
        <v>3991</v>
      </c>
      <c r="G157" s="42" t="s">
        <v>3992</v>
      </c>
      <c r="Q157" s="42" t="s">
        <v>3993</v>
      </c>
      <c r="AC157" s="42" t="s">
        <v>3994</v>
      </c>
      <c r="BL157" s="42" t="s">
        <v>3995</v>
      </c>
      <c r="BY157" s="42" t="s">
        <v>3996</v>
      </c>
    </row>
    <row r="158" spans="5:77">
      <c r="E158" s="42" t="s">
        <v>3997</v>
      </c>
      <c r="G158" s="42" t="s">
        <v>3998</v>
      </c>
      <c r="Q158" s="42" t="s">
        <v>3999</v>
      </c>
      <c r="AC158" s="42" t="s">
        <v>4000</v>
      </c>
      <c r="BL158" s="42" t="s">
        <v>4001</v>
      </c>
      <c r="BY158" s="42" t="s">
        <v>4002</v>
      </c>
    </row>
    <row r="159" spans="5:77">
      <c r="E159" s="42" t="s">
        <v>4003</v>
      </c>
      <c r="G159" s="42" t="s">
        <v>4004</v>
      </c>
      <c r="Q159" s="42" t="s">
        <v>4005</v>
      </c>
      <c r="AC159" s="42" t="s">
        <v>4006</v>
      </c>
      <c r="BL159" s="42" t="s">
        <v>4007</v>
      </c>
      <c r="BY159" s="42" t="s">
        <v>4008</v>
      </c>
    </row>
    <row r="160" spans="5:77">
      <c r="E160" s="42" t="s">
        <v>4009</v>
      </c>
      <c r="G160" s="42" t="s">
        <v>4010</v>
      </c>
      <c r="Q160" s="42" t="s">
        <v>4011</v>
      </c>
      <c r="AC160" s="42" t="s">
        <v>4012</v>
      </c>
      <c r="BL160" s="42" t="s">
        <v>4013</v>
      </c>
      <c r="BY160" s="42" t="s">
        <v>4014</v>
      </c>
    </row>
    <row r="161" spans="5:77">
      <c r="E161" s="42" t="s">
        <v>4015</v>
      </c>
      <c r="G161" s="42" t="s">
        <v>4016</v>
      </c>
      <c r="Q161" s="42" t="s">
        <v>4017</v>
      </c>
      <c r="AC161" s="42" t="s">
        <v>4018</v>
      </c>
      <c r="BL161" s="42" t="s">
        <v>4019</v>
      </c>
      <c r="BY161" s="42" t="s">
        <v>4020</v>
      </c>
    </row>
    <row r="162" spans="5:77">
      <c r="E162" s="42" t="s">
        <v>4021</v>
      </c>
      <c r="G162" s="42" t="s">
        <v>4022</v>
      </c>
      <c r="Q162" s="42" t="s">
        <v>4023</v>
      </c>
      <c r="AC162" s="42" t="s">
        <v>4024</v>
      </c>
      <c r="BL162" s="42" t="s">
        <v>4025</v>
      </c>
      <c r="BY162" s="42" t="s">
        <v>4026</v>
      </c>
    </row>
    <row r="163" spans="5:77">
      <c r="E163" s="42" t="s">
        <v>4027</v>
      </c>
      <c r="G163" s="42" t="s">
        <v>4028</v>
      </c>
      <c r="Q163" s="42" t="s">
        <v>4029</v>
      </c>
      <c r="AC163" s="42" t="s">
        <v>4030</v>
      </c>
      <c r="BL163" s="42" t="s">
        <v>4031</v>
      </c>
      <c r="BY163" s="42" t="s">
        <v>4032</v>
      </c>
    </row>
    <row r="164" spans="5:77">
      <c r="E164" s="42" t="s">
        <v>4033</v>
      </c>
      <c r="G164" s="42" t="s">
        <v>4034</v>
      </c>
      <c r="Q164" s="42" t="s">
        <v>4035</v>
      </c>
      <c r="AC164" s="42" t="s">
        <v>4036</v>
      </c>
      <c r="BL164" s="42" t="s">
        <v>4037</v>
      </c>
      <c r="BY164" s="42" t="s">
        <v>4038</v>
      </c>
    </row>
    <row r="165" spans="5:77">
      <c r="E165" s="42" t="s">
        <v>4039</v>
      </c>
      <c r="G165" s="42" t="s">
        <v>4040</v>
      </c>
      <c r="Q165" s="42" t="s">
        <v>4041</v>
      </c>
      <c r="AC165" s="42" t="s">
        <v>4042</v>
      </c>
      <c r="BY165" s="42" t="s">
        <v>4043</v>
      </c>
    </row>
    <row r="166" spans="5:77">
      <c r="E166" s="42" t="s">
        <v>4044</v>
      </c>
      <c r="G166" s="42" t="s">
        <v>4045</v>
      </c>
      <c r="Q166" s="42" t="s">
        <v>4046</v>
      </c>
      <c r="AC166" s="42" t="s">
        <v>4047</v>
      </c>
      <c r="BY166" s="42" t="s">
        <v>4048</v>
      </c>
    </row>
    <row r="167" spans="5:77">
      <c r="E167" s="42" t="s">
        <v>4049</v>
      </c>
      <c r="G167" s="42" t="s">
        <v>4050</v>
      </c>
      <c r="Q167" s="42" t="s">
        <v>4051</v>
      </c>
      <c r="AC167" s="42" t="s">
        <v>4052</v>
      </c>
      <c r="BY167" s="42" t="s">
        <v>4053</v>
      </c>
    </row>
    <row r="168" spans="5:77">
      <c r="E168" s="42" t="s">
        <v>4054</v>
      </c>
      <c r="G168" s="42" t="s">
        <v>4055</v>
      </c>
      <c r="Q168" s="42" t="s">
        <v>4056</v>
      </c>
      <c r="AC168" s="42" t="s">
        <v>4057</v>
      </c>
      <c r="BY168" s="42" t="s">
        <v>4058</v>
      </c>
    </row>
    <row r="169" spans="5:77">
      <c r="E169" s="42" t="s">
        <v>4059</v>
      </c>
      <c r="G169" s="42" t="s">
        <v>4060</v>
      </c>
      <c r="Q169" s="42" t="s">
        <v>4061</v>
      </c>
      <c r="AC169" s="42" t="s">
        <v>4062</v>
      </c>
      <c r="BY169" s="42" t="s">
        <v>4063</v>
      </c>
    </row>
    <row r="170" spans="5:77">
      <c r="E170" s="42" t="s">
        <v>4064</v>
      </c>
      <c r="G170" s="42" t="s">
        <v>4065</v>
      </c>
      <c r="Q170" s="42" t="s">
        <v>4066</v>
      </c>
      <c r="AC170" s="42" t="s">
        <v>4067</v>
      </c>
      <c r="BY170" s="42" t="s">
        <v>4068</v>
      </c>
    </row>
    <row r="171" spans="5:77">
      <c r="E171" s="42" t="s">
        <v>4069</v>
      </c>
      <c r="G171" s="42" t="s">
        <v>4070</v>
      </c>
      <c r="Q171" s="42" t="s">
        <v>4071</v>
      </c>
      <c r="AC171" s="42" t="s">
        <v>4072</v>
      </c>
      <c r="BY171" s="42" t="s">
        <v>4073</v>
      </c>
    </row>
    <row r="172" spans="5:77" ht="15">
      <c r="E172" s="42" t="s">
        <v>4074</v>
      </c>
      <c r="G172" s="42" t="s">
        <v>4075</v>
      </c>
      <c r="Q172" s="42" t="s">
        <v>4076</v>
      </c>
      <c r="AC172" s="76" t="s">
        <v>4077</v>
      </c>
      <c r="BY172" s="42" t="s">
        <v>4078</v>
      </c>
    </row>
    <row r="173" spans="5:77">
      <c r="E173" s="42" t="s">
        <v>4079</v>
      </c>
      <c r="G173" s="42" t="s">
        <v>4080</v>
      </c>
      <c r="Q173" s="42" t="s">
        <v>4081</v>
      </c>
      <c r="AC173" s="42" t="s">
        <v>4082</v>
      </c>
      <c r="BY173" s="42" t="s">
        <v>4083</v>
      </c>
    </row>
    <row r="174" spans="5:77">
      <c r="E174" s="42" t="s">
        <v>4084</v>
      </c>
      <c r="G174" s="42" t="s">
        <v>4085</v>
      </c>
      <c r="Q174" s="42" t="s">
        <v>4086</v>
      </c>
      <c r="AC174" s="42" t="s">
        <v>4087</v>
      </c>
      <c r="BY174" s="42" t="s">
        <v>4088</v>
      </c>
    </row>
    <row r="175" spans="5:77">
      <c r="E175" s="42" t="s">
        <v>4089</v>
      </c>
      <c r="G175" s="42" t="s">
        <v>4090</v>
      </c>
      <c r="Q175" s="42" t="s">
        <v>4091</v>
      </c>
      <c r="AC175" s="42" t="s">
        <v>4092</v>
      </c>
      <c r="BY175" s="42" t="s">
        <v>4093</v>
      </c>
    </row>
    <row r="176" spans="5:77">
      <c r="E176" s="42" t="s">
        <v>4094</v>
      </c>
      <c r="G176" s="42" t="s">
        <v>4095</v>
      </c>
      <c r="Q176" s="42" t="s">
        <v>4096</v>
      </c>
      <c r="AC176" s="42" t="s">
        <v>4097</v>
      </c>
      <c r="BY176" s="42" t="s">
        <v>4098</v>
      </c>
    </row>
    <row r="177" spans="5:77">
      <c r="E177" s="42" t="s">
        <v>4099</v>
      </c>
      <c r="G177" s="42" t="s">
        <v>4100</v>
      </c>
      <c r="Q177" s="42" t="s">
        <v>4101</v>
      </c>
      <c r="AC177" s="42" t="s">
        <v>4102</v>
      </c>
      <c r="BY177" s="42" t="s">
        <v>4103</v>
      </c>
    </row>
    <row r="178" spans="5:77">
      <c r="E178" s="42" t="s">
        <v>4104</v>
      </c>
      <c r="G178" s="42" t="s">
        <v>4105</v>
      </c>
      <c r="Q178" s="42" t="s">
        <v>4106</v>
      </c>
      <c r="AC178" s="42" t="s">
        <v>4107</v>
      </c>
      <c r="BY178" s="42" t="s">
        <v>4108</v>
      </c>
    </row>
    <row r="179" spans="5:77">
      <c r="E179" s="42" t="s">
        <v>4109</v>
      </c>
      <c r="G179" s="42" t="s">
        <v>4110</v>
      </c>
      <c r="Q179" s="42" t="s">
        <v>4111</v>
      </c>
      <c r="AC179" s="42" t="s">
        <v>4112</v>
      </c>
      <c r="BY179" s="42" t="s">
        <v>4113</v>
      </c>
    </row>
    <row r="180" spans="5:77">
      <c r="E180" s="42" t="s">
        <v>4114</v>
      </c>
      <c r="G180" s="42" t="s">
        <v>4115</v>
      </c>
      <c r="Q180" s="42" t="s">
        <v>4116</v>
      </c>
      <c r="AC180" s="42" t="s">
        <v>4117</v>
      </c>
      <c r="BY180" s="42" t="s">
        <v>4118</v>
      </c>
    </row>
    <row r="181" spans="5:77">
      <c r="E181" s="42" t="s">
        <v>4119</v>
      </c>
      <c r="G181" s="42" t="s">
        <v>4120</v>
      </c>
      <c r="Q181" s="42" t="s">
        <v>4121</v>
      </c>
      <c r="AC181" s="42" t="s">
        <v>4122</v>
      </c>
      <c r="BY181" s="42" t="s">
        <v>4123</v>
      </c>
    </row>
    <row r="182" spans="5:77">
      <c r="E182" s="42" t="s">
        <v>4124</v>
      </c>
      <c r="G182" s="42" t="s">
        <v>4125</v>
      </c>
      <c r="Q182" s="42" t="s">
        <v>4126</v>
      </c>
      <c r="AC182" s="42" t="s">
        <v>4127</v>
      </c>
      <c r="BY182" s="42" t="s">
        <v>4128</v>
      </c>
    </row>
    <row r="183" spans="5:77">
      <c r="E183" s="42" t="s">
        <v>4129</v>
      </c>
      <c r="G183" s="42" t="s">
        <v>4130</v>
      </c>
      <c r="Q183" s="42" t="s">
        <v>4131</v>
      </c>
      <c r="AC183" s="42" t="s">
        <v>4132</v>
      </c>
      <c r="BY183" s="42" t="s">
        <v>4133</v>
      </c>
    </row>
    <row r="184" spans="5:77">
      <c r="E184" s="42" t="s">
        <v>4134</v>
      </c>
      <c r="G184" s="42" t="s">
        <v>4135</v>
      </c>
      <c r="Q184" s="42" t="s">
        <v>4136</v>
      </c>
      <c r="AC184" s="42" t="s">
        <v>4137</v>
      </c>
      <c r="BY184" s="42" t="s">
        <v>4138</v>
      </c>
    </row>
    <row r="185" spans="5:77">
      <c r="E185" s="42" t="s">
        <v>4139</v>
      </c>
      <c r="G185" s="42" t="s">
        <v>4140</v>
      </c>
      <c r="Q185" s="42" t="s">
        <v>4141</v>
      </c>
      <c r="AC185" s="42" t="s">
        <v>4142</v>
      </c>
      <c r="BY185" s="42" t="s">
        <v>4143</v>
      </c>
    </row>
    <row r="186" spans="5:77">
      <c r="E186" s="42" t="s">
        <v>4144</v>
      </c>
      <c r="G186" s="42" t="s">
        <v>4145</v>
      </c>
      <c r="Q186" s="42" t="s">
        <v>4146</v>
      </c>
      <c r="AC186" s="42" t="s">
        <v>4147</v>
      </c>
      <c r="BY186" s="42" t="s">
        <v>4148</v>
      </c>
    </row>
    <row r="187" spans="5:77">
      <c r="E187" s="42" t="s">
        <v>4149</v>
      </c>
      <c r="G187" s="42" t="s">
        <v>4150</v>
      </c>
      <c r="Q187" s="42" t="s">
        <v>4151</v>
      </c>
      <c r="AC187" s="42" t="s">
        <v>4152</v>
      </c>
      <c r="BY187" s="42" t="s">
        <v>4153</v>
      </c>
    </row>
    <row r="188" spans="5:77">
      <c r="E188" s="42" t="s">
        <v>4154</v>
      </c>
      <c r="G188" s="42" t="s">
        <v>4155</v>
      </c>
      <c r="Q188" s="42" t="s">
        <v>4156</v>
      </c>
      <c r="AC188" s="42" t="s">
        <v>4157</v>
      </c>
      <c r="BY188" s="42" t="s">
        <v>4158</v>
      </c>
    </row>
    <row r="189" spans="5:77">
      <c r="E189" s="42" t="s">
        <v>4159</v>
      </c>
      <c r="G189" s="42" t="s">
        <v>4160</v>
      </c>
      <c r="Q189" s="42" t="s">
        <v>4161</v>
      </c>
      <c r="AC189" s="42" t="s">
        <v>4162</v>
      </c>
      <c r="BY189" s="42" t="s">
        <v>4163</v>
      </c>
    </row>
    <row r="190" spans="5:77">
      <c r="E190" s="42" t="s">
        <v>4164</v>
      </c>
      <c r="G190" s="42" t="s">
        <v>4165</v>
      </c>
      <c r="Q190" s="42" t="s">
        <v>4166</v>
      </c>
      <c r="AC190" s="42" t="s">
        <v>4167</v>
      </c>
      <c r="BY190" s="42" t="s">
        <v>4168</v>
      </c>
    </row>
    <row r="191" spans="5:77">
      <c r="E191" s="42" t="s">
        <v>4169</v>
      </c>
      <c r="G191" s="42" t="s">
        <v>4170</v>
      </c>
      <c r="Q191" s="42" t="s">
        <v>4171</v>
      </c>
      <c r="AC191" s="42" t="s">
        <v>4172</v>
      </c>
      <c r="BY191" s="42" t="s">
        <v>4173</v>
      </c>
    </row>
    <row r="192" spans="5:77">
      <c r="E192" s="42" t="s">
        <v>4174</v>
      </c>
      <c r="G192" s="42" t="s">
        <v>4175</v>
      </c>
      <c r="Q192" s="42" t="s">
        <v>4176</v>
      </c>
      <c r="AC192" s="42" t="s">
        <v>4177</v>
      </c>
      <c r="BY192" s="42" t="s">
        <v>4178</v>
      </c>
    </row>
    <row r="193" spans="5:77">
      <c r="E193" s="42" t="s">
        <v>4179</v>
      </c>
      <c r="G193" s="42" t="s">
        <v>4180</v>
      </c>
      <c r="Q193" s="42" t="s">
        <v>4181</v>
      </c>
      <c r="AC193" s="42" t="s">
        <v>4182</v>
      </c>
      <c r="BY193" s="42" t="s">
        <v>4183</v>
      </c>
    </row>
    <row r="194" spans="5:77">
      <c r="E194" s="42" t="s">
        <v>4184</v>
      </c>
      <c r="G194" s="42" t="s">
        <v>4185</v>
      </c>
      <c r="Q194" s="42" t="s">
        <v>4186</v>
      </c>
      <c r="AC194" s="42" t="s">
        <v>4187</v>
      </c>
      <c r="BY194" s="42" t="s">
        <v>4188</v>
      </c>
    </row>
    <row r="195" spans="5:77">
      <c r="E195" s="42" t="s">
        <v>4189</v>
      </c>
      <c r="G195" s="42" t="s">
        <v>4190</v>
      </c>
      <c r="Q195" s="42" t="s">
        <v>4191</v>
      </c>
      <c r="AC195" s="42" t="s">
        <v>4192</v>
      </c>
      <c r="BY195" s="42" t="s">
        <v>4193</v>
      </c>
    </row>
    <row r="196" spans="5:77">
      <c r="E196" s="42" t="s">
        <v>4194</v>
      </c>
      <c r="G196" s="42" t="s">
        <v>4195</v>
      </c>
      <c r="Q196" s="42" t="s">
        <v>4196</v>
      </c>
      <c r="AC196" s="42" t="s">
        <v>4197</v>
      </c>
      <c r="BY196" s="42" t="s">
        <v>4198</v>
      </c>
    </row>
    <row r="197" spans="5:77">
      <c r="E197" s="42" t="s">
        <v>4199</v>
      </c>
      <c r="G197" s="42" t="s">
        <v>4200</v>
      </c>
      <c r="Q197" s="42" t="s">
        <v>4201</v>
      </c>
      <c r="AC197" s="42" t="s">
        <v>4202</v>
      </c>
      <c r="BY197" s="42" t="s">
        <v>4203</v>
      </c>
    </row>
    <row r="198" spans="5:77">
      <c r="E198" s="42" t="s">
        <v>4204</v>
      </c>
      <c r="G198" s="42" t="s">
        <v>4205</v>
      </c>
      <c r="Q198" s="42" t="s">
        <v>4206</v>
      </c>
      <c r="AC198" s="42" t="s">
        <v>4207</v>
      </c>
      <c r="BY198" s="42" t="s">
        <v>4208</v>
      </c>
    </row>
    <row r="199" spans="5:77">
      <c r="E199" s="42" t="s">
        <v>4209</v>
      </c>
      <c r="G199" s="42" t="s">
        <v>4210</v>
      </c>
      <c r="Q199" s="42" t="s">
        <v>4211</v>
      </c>
      <c r="AC199" s="42" t="s">
        <v>4212</v>
      </c>
      <c r="BY199" s="42" t="s">
        <v>4213</v>
      </c>
    </row>
    <row r="200" spans="5:77">
      <c r="E200" s="42" t="s">
        <v>4214</v>
      </c>
      <c r="G200" s="42" t="s">
        <v>4215</v>
      </c>
      <c r="Q200" s="42" t="s">
        <v>4216</v>
      </c>
      <c r="AC200" s="42" t="s">
        <v>4217</v>
      </c>
      <c r="BY200" s="42" t="s">
        <v>4218</v>
      </c>
    </row>
    <row r="201" spans="5:77">
      <c r="E201" s="42" t="s">
        <v>4219</v>
      </c>
      <c r="G201" s="42" t="s">
        <v>4220</v>
      </c>
      <c r="Q201" s="42" t="s">
        <v>4221</v>
      </c>
      <c r="AC201" s="42" t="s">
        <v>4222</v>
      </c>
      <c r="BY201" s="42" t="s">
        <v>4223</v>
      </c>
    </row>
    <row r="202" spans="5:77">
      <c r="E202" s="42" t="s">
        <v>4224</v>
      </c>
      <c r="G202" s="42" t="s">
        <v>4225</v>
      </c>
      <c r="Q202" s="42" t="s">
        <v>4226</v>
      </c>
      <c r="AC202" s="42" t="s">
        <v>4227</v>
      </c>
      <c r="BY202" s="42" t="s">
        <v>4228</v>
      </c>
    </row>
    <row r="203" spans="5:77">
      <c r="E203" s="42" t="s">
        <v>4229</v>
      </c>
      <c r="G203" s="42" t="s">
        <v>4230</v>
      </c>
      <c r="Q203" s="42" t="s">
        <v>4231</v>
      </c>
      <c r="AC203" s="42" t="s">
        <v>4232</v>
      </c>
      <c r="BY203" s="42" t="s">
        <v>4233</v>
      </c>
    </row>
    <row r="204" spans="5:77">
      <c r="E204" s="42" t="s">
        <v>4234</v>
      </c>
      <c r="Q204" s="42" t="s">
        <v>4235</v>
      </c>
      <c r="AC204" s="42" t="s">
        <v>4236</v>
      </c>
      <c r="BY204" s="42" t="s">
        <v>4237</v>
      </c>
    </row>
    <row r="205" spans="5:77">
      <c r="E205" s="42" t="s">
        <v>4238</v>
      </c>
      <c r="Q205" s="42" t="s">
        <v>4239</v>
      </c>
      <c r="AC205" s="42" t="s">
        <v>4240</v>
      </c>
      <c r="BY205" s="42" t="s">
        <v>4241</v>
      </c>
    </row>
    <row r="206" spans="5:77">
      <c r="E206" s="42" t="s">
        <v>4242</v>
      </c>
      <c r="Q206" s="42" t="s">
        <v>4243</v>
      </c>
      <c r="AC206" s="42" t="s">
        <v>4244</v>
      </c>
      <c r="BY206" s="42" t="s">
        <v>4245</v>
      </c>
    </row>
    <row r="207" spans="5:77">
      <c r="E207" s="42" t="s">
        <v>4246</v>
      </c>
      <c r="AC207" s="42" t="s">
        <v>4247</v>
      </c>
      <c r="BY207" s="42" t="s">
        <v>4248</v>
      </c>
    </row>
    <row r="208" spans="5:77">
      <c r="E208" s="42" t="s">
        <v>4249</v>
      </c>
      <c r="AC208" s="42" t="s">
        <v>4250</v>
      </c>
      <c r="BY208" s="42" t="s">
        <v>4251</v>
      </c>
    </row>
    <row r="209" spans="5:77">
      <c r="E209" s="42" t="s">
        <v>4252</v>
      </c>
      <c r="AC209" s="42" t="s">
        <v>4253</v>
      </c>
      <c r="BY209" s="42" t="s">
        <v>4254</v>
      </c>
    </row>
    <row r="210" spans="5:77">
      <c r="E210" s="42" t="s">
        <v>4255</v>
      </c>
      <c r="AC210" s="42" t="s">
        <v>4256</v>
      </c>
      <c r="BY210" s="42" t="s">
        <v>4257</v>
      </c>
    </row>
    <row r="211" spans="5:77">
      <c r="E211" s="42" t="s">
        <v>4258</v>
      </c>
      <c r="AC211" s="42" t="s">
        <v>4259</v>
      </c>
      <c r="BY211" s="42" t="s">
        <v>4260</v>
      </c>
    </row>
    <row r="212" spans="5:77">
      <c r="E212" s="42" t="s">
        <v>4261</v>
      </c>
      <c r="AC212" s="42" t="s">
        <v>4262</v>
      </c>
      <c r="BY212" s="42" t="s">
        <v>4263</v>
      </c>
    </row>
    <row r="213" spans="5:77">
      <c r="E213" s="42" t="s">
        <v>4264</v>
      </c>
      <c r="AC213" s="42" t="s">
        <v>4265</v>
      </c>
      <c r="BY213" s="42" t="s">
        <v>4266</v>
      </c>
    </row>
    <row r="214" spans="5:77">
      <c r="E214" s="42" t="s">
        <v>4267</v>
      </c>
      <c r="AC214" s="42" t="s">
        <v>4268</v>
      </c>
      <c r="BY214" s="42" t="s">
        <v>4269</v>
      </c>
    </row>
    <row r="215" spans="5:77">
      <c r="E215" s="42" t="s">
        <v>4270</v>
      </c>
      <c r="AC215" s="42" t="s">
        <v>4271</v>
      </c>
      <c r="BY215" s="42" t="s">
        <v>4272</v>
      </c>
    </row>
    <row r="216" spans="5:77">
      <c r="E216" s="42" t="s">
        <v>4273</v>
      </c>
      <c r="AC216" s="42" t="s">
        <v>4274</v>
      </c>
      <c r="BY216" s="42" t="s">
        <v>4275</v>
      </c>
    </row>
    <row r="217" spans="5:77">
      <c r="E217" s="42" t="s">
        <v>4276</v>
      </c>
      <c r="AC217" s="42" t="s">
        <v>4277</v>
      </c>
      <c r="BY217" s="42" t="s">
        <v>4278</v>
      </c>
    </row>
    <row r="218" spans="5:77">
      <c r="E218" s="42" t="s">
        <v>4279</v>
      </c>
      <c r="AC218" s="42" t="s">
        <v>4280</v>
      </c>
      <c r="BY218" s="42" t="s">
        <v>4281</v>
      </c>
    </row>
    <row r="219" spans="5:77">
      <c r="E219" s="42" t="s">
        <v>4282</v>
      </c>
      <c r="AC219" s="42" t="s">
        <v>4283</v>
      </c>
      <c r="BY219" s="42" t="s">
        <v>4284</v>
      </c>
    </row>
    <row r="220" spans="5:77">
      <c r="E220" s="42" t="s">
        <v>4285</v>
      </c>
      <c r="AC220" s="42" t="s">
        <v>4286</v>
      </c>
      <c r="BY220" s="42" t="s">
        <v>4287</v>
      </c>
    </row>
    <row r="221" spans="5:77">
      <c r="AC221" s="42" t="s">
        <v>4288</v>
      </c>
      <c r="BY221" s="42" t="s">
        <v>4289</v>
      </c>
    </row>
    <row r="222" spans="5:77">
      <c r="AC222" s="42" t="s">
        <v>4290</v>
      </c>
      <c r="BY222" s="42" t="s">
        <v>4291</v>
      </c>
    </row>
    <row r="223" spans="5:77">
      <c r="AC223" s="42" t="s">
        <v>4292</v>
      </c>
      <c r="BY223" s="42" t="s">
        <v>4293</v>
      </c>
    </row>
    <row r="224" spans="5:77">
      <c r="AC224" s="42" t="s">
        <v>4294</v>
      </c>
      <c r="BY224" s="42" t="s">
        <v>4295</v>
      </c>
    </row>
    <row r="225" spans="29:77">
      <c r="AC225" s="42" t="s">
        <v>4296</v>
      </c>
      <c r="BY225" s="42" t="s">
        <v>4297</v>
      </c>
    </row>
    <row r="226" spans="29:77">
      <c r="AC226" s="42" t="s">
        <v>4298</v>
      </c>
      <c r="BY226" s="42" t="s">
        <v>4299</v>
      </c>
    </row>
    <row r="227" spans="29:77">
      <c r="AC227" s="42" t="s">
        <v>4300</v>
      </c>
      <c r="BY227" s="42" t="s">
        <v>4301</v>
      </c>
    </row>
    <row r="228" spans="29:77">
      <c r="AC228" s="42" t="s">
        <v>4302</v>
      </c>
      <c r="BY228" s="42" t="s">
        <v>4303</v>
      </c>
    </row>
    <row r="229" spans="29:77">
      <c r="AC229" s="42" t="s">
        <v>4304</v>
      </c>
      <c r="BY229" s="42" t="s">
        <v>4305</v>
      </c>
    </row>
    <row r="230" spans="29:77">
      <c r="AC230" s="42" t="s">
        <v>4306</v>
      </c>
      <c r="BY230" s="42" t="s">
        <v>4307</v>
      </c>
    </row>
    <row r="231" spans="29:77">
      <c r="AC231" s="42" t="s">
        <v>4308</v>
      </c>
      <c r="BY231" s="42" t="s">
        <v>4309</v>
      </c>
    </row>
    <row r="232" spans="29:77">
      <c r="AC232" s="42" t="s">
        <v>4310</v>
      </c>
      <c r="BY232" s="42" t="s">
        <v>4311</v>
      </c>
    </row>
    <row r="233" spans="29:77">
      <c r="AC233" s="42" t="s">
        <v>4312</v>
      </c>
      <c r="BY233" s="42" t="s">
        <v>4313</v>
      </c>
    </row>
    <row r="234" spans="29:77">
      <c r="AC234" s="42" t="s">
        <v>4314</v>
      </c>
      <c r="BY234" s="42" t="s">
        <v>4315</v>
      </c>
    </row>
    <row r="235" spans="29:77">
      <c r="AC235" s="42" t="s">
        <v>4316</v>
      </c>
      <c r="BY235" s="42" t="s">
        <v>4317</v>
      </c>
    </row>
    <row r="236" spans="29:77">
      <c r="AC236" s="42" t="s">
        <v>4318</v>
      </c>
      <c r="BY236" s="42" t="s">
        <v>4319</v>
      </c>
    </row>
    <row r="237" spans="29:77">
      <c r="AC237" s="42" t="s">
        <v>4320</v>
      </c>
      <c r="BY237" s="42" t="s">
        <v>4321</v>
      </c>
    </row>
    <row r="238" spans="29:77">
      <c r="AC238" s="42" t="s">
        <v>4322</v>
      </c>
      <c r="BY238" s="42" t="s">
        <v>4323</v>
      </c>
    </row>
    <row r="239" spans="29:77">
      <c r="AC239" s="42" t="s">
        <v>4324</v>
      </c>
      <c r="BY239" s="42" t="s">
        <v>4325</v>
      </c>
    </row>
    <row r="240" spans="29:77">
      <c r="AC240" s="42" t="s">
        <v>4326</v>
      </c>
      <c r="BY240" s="42" t="s">
        <v>4327</v>
      </c>
    </row>
    <row r="241" spans="29:77">
      <c r="AC241" s="42" t="s">
        <v>4328</v>
      </c>
      <c r="BY241" s="42" t="s">
        <v>4329</v>
      </c>
    </row>
    <row r="242" spans="29:77">
      <c r="AC242" s="42" t="s">
        <v>4330</v>
      </c>
      <c r="BY242" s="42" t="s">
        <v>4331</v>
      </c>
    </row>
    <row r="243" spans="29:77">
      <c r="AC243" s="42" t="s">
        <v>4332</v>
      </c>
      <c r="BY243" s="42" t="s">
        <v>4333</v>
      </c>
    </row>
    <row r="244" spans="29:77">
      <c r="AC244" s="42" t="s">
        <v>4334</v>
      </c>
      <c r="BY244" s="42" t="s">
        <v>4335</v>
      </c>
    </row>
    <row r="245" spans="29:77">
      <c r="AC245" s="42" t="s">
        <v>4336</v>
      </c>
      <c r="BY245" s="42" t="s">
        <v>4337</v>
      </c>
    </row>
    <row r="246" spans="29:77">
      <c r="AC246" s="42" t="s">
        <v>4338</v>
      </c>
      <c r="BY246" s="42" t="s">
        <v>4339</v>
      </c>
    </row>
    <row r="247" spans="29:77">
      <c r="AC247" s="42" t="s">
        <v>4340</v>
      </c>
      <c r="BY247" s="42" t="s">
        <v>4341</v>
      </c>
    </row>
    <row r="248" spans="29:77">
      <c r="AC248" s="42" t="s">
        <v>4342</v>
      </c>
      <c r="BY248" s="42" t="s">
        <v>4343</v>
      </c>
    </row>
    <row r="249" spans="29:77">
      <c r="AC249" s="42" t="s">
        <v>4344</v>
      </c>
      <c r="BY249" s="42" t="s">
        <v>4345</v>
      </c>
    </row>
    <row r="250" spans="29:77">
      <c r="AC250" s="42" t="s">
        <v>4346</v>
      </c>
      <c r="BY250" s="42" t="s">
        <v>4347</v>
      </c>
    </row>
    <row r="251" spans="29:77">
      <c r="AC251" s="42" t="s">
        <v>4348</v>
      </c>
      <c r="BY251" s="42" t="s">
        <v>4349</v>
      </c>
    </row>
    <row r="252" spans="29:77">
      <c r="AC252" s="42" t="s">
        <v>4350</v>
      </c>
      <c r="BY252" s="42" t="s">
        <v>4351</v>
      </c>
    </row>
    <row r="253" spans="29:77">
      <c r="AC253" s="42" t="s">
        <v>4352</v>
      </c>
      <c r="BY253" s="42" t="s">
        <v>4353</v>
      </c>
    </row>
    <row r="254" spans="29:77">
      <c r="AC254" s="42" t="s">
        <v>4354</v>
      </c>
      <c r="BY254" s="42" t="s">
        <v>4355</v>
      </c>
    </row>
    <row r="255" spans="29:77">
      <c r="AC255" s="42" t="s">
        <v>4356</v>
      </c>
      <c r="BY255" s="42" t="s">
        <v>4357</v>
      </c>
    </row>
    <row r="256" spans="29:77">
      <c r="AC256" s="42" t="s">
        <v>4358</v>
      </c>
      <c r="BY256" s="42" t="s">
        <v>4359</v>
      </c>
    </row>
    <row r="257" spans="29:77">
      <c r="AC257" s="42" t="s">
        <v>4360</v>
      </c>
      <c r="BY257" s="42" t="s">
        <v>4361</v>
      </c>
    </row>
    <row r="258" spans="29:77">
      <c r="AC258" s="42" t="s">
        <v>4362</v>
      </c>
      <c r="BY258" s="42" t="s">
        <v>4363</v>
      </c>
    </row>
    <row r="259" spans="29:77">
      <c r="AC259" s="42" t="s">
        <v>4364</v>
      </c>
      <c r="BY259" s="42" t="s">
        <v>4365</v>
      </c>
    </row>
    <row r="260" spans="29:77">
      <c r="AC260" s="42" t="s">
        <v>4366</v>
      </c>
      <c r="BY260" s="42" t="s">
        <v>4367</v>
      </c>
    </row>
    <row r="261" spans="29:77">
      <c r="AC261" s="42" t="s">
        <v>4368</v>
      </c>
      <c r="BY261" s="42" t="s">
        <v>4369</v>
      </c>
    </row>
    <row r="262" spans="29:77">
      <c r="AC262" s="42" t="s">
        <v>4370</v>
      </c>
      <c r="BY262" s="42" t="s">
        <v>4371</v>
      </c>
    </row>
    <row r="263" spans="29:77">
      <c r="AC263" s="42" t="s">
        <v>4372</v>
      </c>
      <c r="BY263" s="42" t="s">
        <v>4373</v>
      </c>
    </row>
    <row r="264" spans="29:77">
      <c r="AC264" s="42" t="s">
        <v>4374</v>
      </c>
      <c r="BY264" s="42" t="s">
        <v>4375</v>
      </c>
    </row>
    <row r="265" spans="29:77">
      <c r="AC265" s="42" t="s">
        <v>4376</v>
      </c>
      <c r="BY265" s="42" t="s">
        <v>4377</v>
      </c>
    </row>
    <row r="266" spans="29:77">
      <c r="AC266" s="42" t="s">
        <v>4378</v>
      </c>
      <c r="BY266" s="42" t="s">
        <v>4379</v>
      </c>
    </row>
    <row r="267" spans="29:77">
      <c r="AC267" s="42" t="s">
        <v>4380</v>
      </c>
      <c r="BY267" s="42" t="s">
        <v>4381</v>
      </c>
    </row>
    <row r="268" spans="29:77">
      <c r="AC268" s="42" t="s">
        <v>4382</v>
      </c>
      <c r="BY268" s="42" t="s">
        <v>4383</v>
      </c>
    </row>
    <row r="269" spans="29:77">
      <c r="AC269" s="42" t="s">
        <v>4384</v>
      </c>
      <c r="BY269" s="42" t="s">
        <v>4385</v>
      </c>
    </row>
    <row r="270" spans="29:77">
      <c r="AC270" s="42" t="s">
        <v>4386</v>
      </c>
      <c r="BY270" s="42" t="s">
        <v>4387</v>
      </c>
    </row>
    <row r="271" spans="29:77">
      <c r="AC271" s="42" t="s">
        <v>4388</v>
      </c>
      <c r="BY271" s="42" t="s">
        <v>4389</v>
      </c>
    </row>
    <row r="272" spans="29:77">
      <c r="AC272" s="42" t="s">
        <v>4390</v>
      </c>
      <c r="BY272" s="42" t="s">
        <v>4391</v>
      </c>
    </row>
    <row r="273" spans="29:77">
      <c r="AC273" s="42" t="s">
        <v>4392</v>
      </c>
      <c r="BY273" s="42" t="s">
        <v>4393</v>
      </c>
    </row>
    <row r="274" spans="29:77">
      <c r="AC274" s="42" t="s">
        <v>4394</v>
      </c>
      <c r="BY274" s="42" t="s">
        <v>4395</v>
      </c>
    </row>
    <row r="275" spans="29:77">
      <c r="AC275" s="42" t="s">
        <v>4396</v>
      </c>
      <c r="BY275" s="42" t="s">
        <v>4397</v>
      </c>
    </row>
    <row r="276" spans="29:77">
      <c r="AC276" s="42" t="s">
        <v>4398</v>
      </c>
      <c r="BY276" s="42" t="s">
        <v>4399</v>
      </c>
    </row>
    <row r="277" spans="29:77">
      <c r="AC277" s="42" t="s">
        <v>4400</v>
      </c>
      <c r="BY277" s="42" t="s">
        <v>4401</v>
      </c>
    </row>
    <row r="278" spans="29:77">
      <c r="AC278" s="42" t="s">
        <v>4402</v>
      </c>
      <c r="BY278" s="42" t="s">
        <v>4403</v>
      </c>
    </row>
    <row r="279" spans="29:77">
      <c r="AC279" s="42" t="s">
        <v>4404</v>
      </c>
      <c r="BY279" s="42" t="s">
        <v>4405</v>
      </c>
    </row>
    <row r="280" spans="29:77">
      <c r="AC280" s="42" t="s">
        <v>4406</v>
      </c>
      <c r="BY280" s="42" t="s">
        <v>4407</v>
      </c>
    </row>
    <row r="281" spans="29:77">
      <c r="AC281" s="42" t="s">
        <v>4408</v>
      </c>
      <c r="BY281" s="42" t="s">
        <v>4409</v>
      </c>
    </row>
    <row r="282" spans="29:77">
      <c r="AC282" s="42" t="s">
        <v>4410</v>
      </c>
      <c r="BY282" s="42" t="s">
        <v>4411</v>
      </c>
    </row>
    <row r="283" spans="29:77">
      <c r="AC283" s="42" t="s">
        <v>4412</v>
      </c>
      <c r="BY283" s="42" t="s">
        <v>4413</v>
      </c>
    </row>
    <row r="284" spans="29:77">
      <c r="AC284" s="42" t="s">
        <v>4414</v>
      </c>
      <c r="BY284" s="42" t="s">
        <v>4415</v>
      </c>
    </row>
    <row r="285" spans="29:77">
      <c r="AC285" s="42" t="s">
        <v>4416</v>
      </c>
      <c r="BY285" s="42" t="s">
        <v>4417</v>
      </c>
    </row>
    <row r="286" spans="29:77">
      <c r="AC286" s="42" t="s">
        <v>4418</v>
      </c>
      <c r="BY286" s="42" t="s">
        <v>4419</v>
      </c>
    </row>
    <row r="287" spans="29:77">
      <c r="AC287" s="42" t="s">
        <v>4420</v>
      </c>
      <c r="BY287" s="42" t="s">
        <v>4421</v>
      </c>
    </row>
    <row r="288" spans="29:77">
      <c r="AC288" s="42" t="s">
        <v>4422</v>
      </c>
      <c r="BY288" s="42" t="s">
        <v>4423</v>
      </c>
    </row>
    <row r="289" spans="29:77">
      <c r="AC289" s="42" t="s">
        <v>4424</v>
      </c>
      <c r="BY289" s="42" t="s">
        <v>4425</v>
      </c>
    </row>
    <row r="290" spans="29:77">
      <c r="AC290" s="42" t="s">
        <v>4426</v>
      </c>
      <c r="BY290" s="42" t="s">
        <v>4427</v>
      </c>
    </row>
    <row r="291" spans="29:77">
      <c r="AC291" s="42" t="s">
        <v>4428</v>
      </c>
      <c r="BY291" s="42" t="s">
        <v>4429</v>
      </c>
    </row>
    <row r="292" spans="29:77">
      <c r="AC292" s="42" t="s">
        <v>4430</v>
      </c>
      <c r="BY292" s="42" t="s">
        <v>4431</v>
      </c>
    </row>
    <row r="293" spans="29:77">
      <c r="AC293" s="42" t="s">
        <v>4432</v>
      </c>
      <c r="BY293" s="42" t="s">
        <v>4433</v>
      </c>
    </row>
    <row r="294" spans="29:77">
      <c r="AC294" s="42" t="s">
        <v>4434</v>
      </c>
      <c r="BY294" s="42" t="s">
        <v>4435</v>
      </c>
    </row>
    <row r="295" spans="29:77">
      <c r="AC295" s="42" t="s">
        <v>4436</v>
      </c>
      <c r="BY295" s="42" t="s">
        <v>4437</v>
      </c>
    </row>
    <row r="296" spans="29:77">
      <c r="AC296" s="42" t="s">
        <v>4438</v>
      </c>
      <c r="BY296" s="42" t="s">
        <v>4439</v>
      </c>
    </row>
    <row r="297" spans="29:77">
      <c r="AC297" s="42" t="s">
        <v>4440</v>
      </c>
      <c r="BY297" s="42" t="s">
        <v>4441</v>
      </c>
    </row>
    <row r="298" spans="29:77">
      <c r="AC298" s="42" t="s">
        <v>4442</v>
      </c>
      <c r="BY298" s="42" t="s">
        <v>4443</v>
      </c>
    </row>
    <row r="299" spans="29:77">
      <c r="AC299" s="42" t="s">
        <v>4444</v>
      </c>
      <c r="BY299" s="42" t="s">
        <v>4445</v>
      </c>
    </row>
    <row r="300" spans="29:77">
      <c r="AC300" s="42" t="s">
        <v>4446</v>
      </c>
    </row>
    <row r="301" spans="29:77">
      <c r="AC301" s="42" t="s">
        <v>4447</v>
      </c>
    </row>
    <row r="302" spans="29:77">
      <c r="AC302" s="42" t="s">
        <v>4448</v>
      </c>
    </row>
    <row r="303" spans="29:77">
      <c r="AC303" s="42" t="s">
        <v>4449</v>
      </c>
    </row>
    <row r="304" spans="29:77">
      <c r="AC304" s="42" t="s">
        <v>4450</v>
      </c>
    </row>
    <row r="305" spans="29:29">
      <c r="AC305" s="42" t="s">
        <v>4451</v>
      </c>
    </row>
    <row r="306" spans="29:29">
      <c r="AC306" s="42" t="s">
        <v>4452</v>
      </c>
    </row>
    <row r="307" spans="29:29">
      <c r="AC307" s="42" t="s">
        <v>4453</v>
      </c>
    </row>
    <row r="308" spans="29:29">
      <c r="AC308" s="42" t="s">
        <v>4454</v>
      </c>
    </row>
    <row r="309" spans="29:29">
      <c r="AC309" s="42" t="s">
        <v>4455</v>
      </c>
    </row>
    <row r="310" spans="29:29">
      <c r="AC310" s="42" t="s">
        <v>4456</v>
      </c>
    </row>
    <row r="311" spans="29:29">
      <c r="AC311" s="42" t="s">
        <v>4457</v>
      </c>
    </row>
    <row r="312" spans="29:29">
      <c r="AC312" s="42" t="s">
        <v>4458</v>
      </c>
    </row>
    <row r="313" spans="29:29">
      <c r="AC313" s="42" t="s">
        <v>4459</v>
      </c>
    </row>
    <row r="314" spans="29:29">
      <c r="AC314" s="42" t="s">
        <v>4460</v>
      </c>
    </row>
    <row r="315" spans="29:29">
      <c r="AC315" s="42" t="s">
        <v>4461</v>
      </c>
    </row>
    <row r="316" spans="29:29">
      <c r="AC316" s="42" t="s">
        <v>4462</v>
      </c>
    </row>
    <row r="317" spans="29:29">
      <c r="AC317" s="42" t="s">
        <v>4463</v>
      </c>
    </row>
    <row r="318" spans="29:29">
      <c r="AC318" s="42" t="s">
        <v>4464</v>
      </c>
    </row>
    <row r="319" spans="29:29">
      <c r="AC319" s="42" t="s">
        <v>4465</v>
      </c>
    </row>
    <row r="320" spans="29:29">
      <c r="AC320" s="42" t="s">
        <v>4466</v>
      </c>
    </row>
    <row r="321" spans="29:29">
      <c r="AC321" s="42" t="s">
        <v>4467</v>
      </c>
    </row>
    <row r="322" spans="29:29">
      <c r="AC322" s="42" t="s">
        <v>4468</v>
      </c>
    </row>
    <row r="323" spans="29:29">
      <c r="AC323" s="42" t="s">
        <v>4469</v>
      </c>
    </row>
    <row r="324" spans="29:29">
      <c r="AC324" s="42" t="s">
        <v>4470</v>
      </c>
    </row>
    <row r="325" spans="29:29">
      <c r="AC325" s="42" t="s">
        <v>4471</v>
      </c>
    </row>
    <row r="326" spans="29:29">
      <c r="AC326" s="42" t="s">
        <v>4472</v>
      </c>
    </row>
    <row r="327" spans="29:29">
      <c r="AC327" s="42" t="s">
        <v>4473</v>
      </c>
    </row>
    <row r="328" spans="29:29">
      <c r="AC328" s="42" t="s">
        <v>4474</v>
      </c>
    </row>
    <row r="329" spans="29:29">
      <c r="AC329" s="42" t="s">
        <v>4475</v>
      </c>
    </row>
    <row r="330" spans="29:29">
      <c r="AC330" s="42" t="s">
        <v>4476</v>
      </c>
    </row>
    <row r="331" spans="29:29">
      <c r="AC331" s="42" t="s">
        <v>4477</v>
      </c>
    </row>
    <row r="332" spans="29:29">
      <c r="AC332" s="42" t="s">
        <v>4478</v>
      </c>
    </row>
    <row r="333" spans="29:29">
      <c r="AC333" s="42" t="s">
        <v>4479</v>
      </c>
    </row>
    <row r="334" spans="29:29">
      <c r="AC334" s="42" t="s">
        <v>4480</v>
      </c>
    </row>
    <row r="335" spans="29:29">
      <c r="AC335" s="42" t="s">
        <v>4481</v>
      </c>
    </row>
    <row r="336" spans="29:29">
      <c r="AC336" s="42" t="s">
        <v>4482</v>
      </c>
    </row>
    <row r="337" spans="29:29">
      <c r="AC337" s="42" t="s">
        <v>4483</v>
      </c>
    </row>
    <row r="338" spans="29:29">
      <c r="AC338" s="42" t="s">
        <v>4484</v>
      </c>
    </row>
    <row r="339" spans="29:29">
      <c r="AC339" s="42" t="s">
        <v>4485</v>
      </c>
    </row>
    <row r="340" spans="29:29">
      <c r="AC340" s="42" t="s">
        <v>4486</v>
      </c>
    </row>
    <row r="341" spans="29:29">
      <c r="AC341" s="42" t="s">
        <v>4487</v>
      </c>
    </row>
    <row r="342" spans="29:29">
      <c r="AC342" s="42" t="s">
        <v>4488</v>
      </c>
    </row>
    <row r="343" spans="29:29">
      <c r="AC343" s="42" t="s">
        <v>4489</v>
      </c>
    </row>
    <row r="344" spans="29:29">
      <c r="AC344" s="42" t="s">
        <v>4490</v>
      </c>
    </row>
    <row r="345" spans="29:29">
      <c r="AC345" s="42" t="s">
        <v>4491</v>
      </c>
    </row>
    <row r="346" spans="29:29">
      <c r="AC346" s="42" t="s">
        <v>4492</v>
      </c>
    </row>
    <row r="347" spans="29:29">
      <c r="AC347" s="42" t="s">
        <v>4493</v>
      </c>
    </row>
    <row r="348" spans="29:29">
      <c r="AC348" s="42" t="s">
        <v>4494</v>
      </c>
    </row>
    <row r="349" spans="29:29">
      <c r="AC349" s="42" t="s">
        <v>4495</v>
      </c>
    </row>
    <row r="350" spans="29:29">
      <c r="AC350" s="42" t="s">
        <v>4496</v>
      </c>
    </row>
    <row r="351" spans="29:29">
      <c r="AC351" s="42" t="s">
        <v>4497</v>
      </c>
    </row>
    <row r="352" spans="29:29">
      <c r="AC352" s="42" t="s">
        <v>4498</v>
      </c>
    </row>
    <row r="353" spans="29:29">
      <c r="AC353" s="42" t="s">
        <v>4499</v>
      </c>
    </row>
    <row r="354" spans="29:29">
      <c r="AC354" s="42" t="s">
        <v>4500</v>
      </c>
    </row>
    <row r="355" spans="29:29">
      <c r="AC355" s="42" t="s">
        <v>4501</v>
      </c>
    </row>
    <row r="356" spans="29:29">
      <c r="AC356" s="42" t="s">
        <v>4502</v>
      </c>
    </row>
    <row r="357" spans="29:29">
      <c r="AC357" s="42" t="s">
        <v>4503</v>
      </c>
    </row>
    <row r="358" spans="29:29">
      <c r="AC358" s="42" t="s">
        <v>4504</v>
      </c>
    </row>
    <row r="359" spans="29:29">
      <c r="AC359" s="42" t="s">
        <v>4505</v>
      </c>
    </row>
    <row r="360" spans="29:29">
      <c r="AC360" s="42" t="s">
        <v>4506</v>
      </c>
    </row>
    <row r="361" spans="29:29">
      <c r="AC361" s="42" t="s">
        <v>4507</v>
      </c>
    </row>
    <row r="362" spans="29:29">
      <c r="AC362" s="42" t="s">
        <v>4508</v>
      </c>
    </row>
    <row r="363" spans="29:29">
      <c r="AC363" s="42" t="s">
        <v>4509</v>
      </c>
    </row>
    <row r="364" spans="29:29">
      <c r="AC364" s="42" t="s">
        <v>4510</v>
      </c>
    </row>
    <row r="365" spans="29:29">
      <c r="AC365" s="42" t="s">
        <v>4511</v>
      </c>
    </row>
    <row r="366" spans="29:29">
      <c r="AC366" s="42" t="s">
        <v>4512</v>
      </c>
    </row>
    <row r="367" spans="29:29">
      <c r="AC367" s="42" t="s">
        <v>4513</v>
      </c>
    </row>
    <row r="368" spans="29:29">
      <c r="AC368" s="42" t="s">
        <v>4514</v>
      </c>
    </row>
    <row r="369" spans="29:29">
      <c r="AC369" s="42" t="s">
        <v>4515</v>
      </c>
    </row>
    <row r="370" spans="29:29">
      <c r="AC370" s="42" t="s">
        <v>4516</v>
      </c>
    </row>
    <row r="371" spans="29:29">
      <c r="AC371" s="42" t="s">
        <v>4517</v>
      </c>
    </row>
    <row r="372" spans="29:29">
      <c r="AC372" s="42" t="s">
        <v>4518</v>
      </c>
    </row>
    <row r="373" spans="29:29">
      <c r="AC373" s="42" t="s">
        <v>4519</v>
      </c>
    </row>
    <row r="374" spans="29:29">
      <c r="AC374" s="42" t="s">
        <v>4520</v>
      </c>
    </row>
    <row r="375" spans="29:29">
      <c r="AC375" s="42" t="s">
        <v>4521</v>
      </c>
    </row>
    <row r="376" spans="29:29">
      <c r="AC376" s="42" t="s">
        <v>4522</v>
      </c>
    </row>
  </sheetData>
  <sheetProtection algorithmName="SHA-512" hashValue="D/hh/bvH+Qi6JYVV55ik/TdUrslK2uhEQA0wEqeE60euhWZkRPt/WS/aSafNwm2SNsv7gOkdUELxdNkIj1vXBQ==" saltValue="/+2xADlFeKbJe8WEG6FclA==" spinCount="100000" sheet="1" objects="1" scenarios="1" selectLockedCells="1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89</vt:i4>
      </vt:variant>
    </vt:vector>
  </HeadingPairs>
  <TitlesOfParts>
    <vt:vector size="94" baseType="lpstr">
      <vt:lpstr>概要 </vt:lpstr>
      <vt:lpstr>機関番号</vt:lpstr>
      <vt:lpstr>データ取得用（記入削除等しないでください）</vt:lpstr>
      <vt:lpstr>大分類-中分類 （１学部）</vt:lpstr>
      <vt:lpstr>中分類‐小分類（１学部）</vt:lpstr>
      <vt:lpstr>_C1法学</vt:lpstr>
      <vt:lpstr>_C2商学</vt:lpstr>
      <vt:lpstr>_C3社会</vt:lpstr>
      <vt:lpstr>_R9その</vt:lpstr>
      <vt:lpstr>A1文学</vt:lpstr>
      <vt:lpstr>A2史学</vt:lpstr>
      <vt:lpstr>A3哲学</vt:lpstr>
      <vt:lpstr>B9その</vt:lpstr>
      <vt:lpstr>D9その</vt:lpstr>
      <vt:lpstr>E1数学</vt:lpstr>
      <vt:lpstr>E2物理</vt:lpstr>
      <vt:lpstr>E3化学</vt:lpstr>
      <vt:lpstr>E4生物</vt:lpstr>
      <vt:lpstr>E5地学</vt:lpstr>
      <vt:lpstr>F9その</vt:lpstr>
      <vt:lpstr>G1機械</vt:lpstr>
      <vt:lpstr>G2電気</vt:lpstr>
      <vt:lpstr>G3土木</vt:lpstr>
      <vt:lpstr>G4応用</vt:lpstr>
      <vt:lpstr>G5応用</vt:lpstr>
      <vt:lpstr>G6原子</vt:lpstr>
      <vt:lpstr>G7鉱山</vt:lpstr>
      <vt:lpstr>G8金属</vt:lpstr>
      <vt:lpstr>H1繊維</vt:lpstr>
      <vt:lpstr>H2船舶</vt:lpstr>
      <vt:lpstr>H3航空</vt:lpstr>
      <vt:lpstr>H4経営</vt:lpstr>
      <vt:lpstr>H5工芸</vt:lpstr>
      <vt:lpstr>J9その</vt:lpstr>
      <vt:lpstr>K1農学</vt:lpstr>
      <vt:lpstr>K2農芸</vt:lpstr>
      <vt:lpstr>K3農業</vt:lpstr>
      <vt:lpstr>K4農業</vt:lpstr>
      <vt:lpstr>K5林学</vt:lpstr>
      <vt:lpstr>K6林産</vt:lpstr>
      <vt:lpstr>K7獣医</vt:lpstr>
      <vt:lpstr>K8水産</vt:lpstr>
      <vt:lpstr>L9その</vt:lpstr>
      <vt:lpstr>M2医学</vt:lpstr>
      <vt:lpstr>M4歯学</vt:lpstr>
      <vt:lpstr>M5薬学</vt:lpstr>
      <vt:lpstr>M6看護</vt:lpstr>
      <vt:lpstr>O9その</vt:lpstr>
      <vt:lpstr>P1商船</vt:lpstr>
      <vt:lpstr>'概要 '!Print_Area</vt:lpstr>
      <vt:lpstr>Q1家政</vt:lpstr>
      <vt:lpstr>Q2食物</vt:lpstr>
      <vt:lpstr>Q3被服</vt:lpstr>
      <vt:lpstr>Q4住居</vt:lpstr>
      <vt:lpstr>Q5児童</vt:lpstr>
      <vt:lpstr>S1教育</vt:lpstr>
      <vt:lpstr>S2小学</vt:lpstr>
      <vt:lpstr>S4中学</vt:lpstr>
      <vt:lpstr>S5高等</vt:lpstr>
      <vt:lpstr>S6特別</vt:lpstr>
      <vt:lpstr>S7盲学</vt:lpstr>
      <vt:lpstr>S8聾学</vt:lpstr>
      <vt:lpstr>S9中等</vt:lpstr>
      <vt:lpstr>T1養護</vt:lpstr>
      <vt:lpstr>T2幼稚</vt:lpstr>
      <vt:lpstr>T3体育</vt:lpstr>
      <vt:lpstr>T5障害</vt:lpstr>
      <vt:lpstr>T6特別</vt:lpstr>
      <vt:lpstr>U9その</vt:lpstr>
      <vt:lpstr>V1美術</vt:lpstr>
      <vt:lpstr>V2デザ</vt:lpstr>
      <vt:lpstr>V3音楽</vt:lpstr>
      <vt:lpstr>W9その</vt:lpstr>
      <vt:lpstr>X1教養</vt:lpstr>
      <vt:lpstr>X2総合</vt:lpstr>
      <vt:lpstr>X3教養</vt:lpstr>
      <vt:lpstr>X4教養</vt:lpstr>
      <vt:lpstr>X5教養</vt:lpstr>
      <vt:lpstr>X6人文</vt:lpstr>
      <vt:lpstr>X7国際</vt:lpstr>
      <vt:lpstr>X8人間</vt:lpstr>
      <vt:lpstr>X9その</vt:lpstr>
      <vt:lpstr>その他</vt:lpstr>
      <vt:lpstr>家政</vt:lpstr>
      <vt:lpstr>教育</vt:lpstr>
      <vt:lpstr>芸術</vt:lpstr>
      <vt:lpstr>工学</vt:lpstr>
      <vt:lpstr>社会科学</vt:lpstr>
      <vt:lpstr>商船</vt:lpstr>
      <vt:lpstr>人文科学</vt:lpstr>
      <vt:lpstr>大分類</vt:lpstr>
      <vt:lpstr>農学</vt:lpstr>
      <vt:lpstr>保健</vt:lpstr>
      <vt:lpstr>理学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2020-06-26T04:52:37Z</dcterms:created>
  <dcterms:modified xsi:type="dcterms:W3CDTF">2020-06-29T05:35:09Z</dcterms:modified>
</cp:coreProperties>
</file>