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912国際企画＆研協二限定\06  Bottom-up\★手引、様式、契約書\R6年度実施計画書等様式\2_HP掲載\差替20250521\"/>
    </mc:Choice>
  </mc:AlternateContent>
  <xr:revisionPtr revIDLastSave="0" documentId="8_{80CC062D-B079-4762-B4BB-924F67E5C40A}" xr6:coauthVersionLast="47" xr6:coauthVersionMax="47" xr10:uidLastSave="{00000000-0000-0000-0000-000000000000}"/>
  <bookViews>
    <workbookView xWindow="3000" yWindow="1155" windowWidth="22965" windowHeight="13605" xr2:uid="{00000000-000D-0000-FFFF-FFFF00000000}"/>
  </bookViews>
  <sheets>
    <sheet name="Sheet1" sheetId="1" r:id="rId1"/>
  </sheets>
  <definedNames>
    <definedName name="_xlnm.Print_Area" localSheetId="0">Sheet1!$A$1:$AB$108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1" l="1"/>
  <c r="AG44" i="1"/>
  <c r="AH40" i="1"/>
  <c r="AG43" i="1" s="1"/>
  <c r="AG36" i="1"/>
  <c r="AG35" i="1"/>
  <c r="AG38" i="1"/>
  <c r="AG37" i="1"/>
  <c r="AG25" i="1"/>
  <c r="AG23" i="1"/>
  <c r="AG24" i="1"/>
  <c r="AG22" i="1"/>
  <c r="AG41" i="1" l="1"/>
  <c r="AG40" i="1"/>
  <c r="AG42" i="1"/>
  <c r="AG39" i="1"/>
  <c r="AG34" i="1"/>
  <c r="AG33" i="1"/>
  <c r="AG32" i="1"/>
  <c r="AG31" i="1"/>
  <c r="AG30" i="1"/>
  <c r="AG29" i="1"/>
  <c r="AG28" i="1"/>
  <c r="AG27" i="1"/>
  <c r="AG26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</calcChain>
</file>

<file path=xl/sharedStrings.xml><?xml version="1.0" encoding="utf-8"?>
<sst xmlns="http://schemas.openxmlformats.org/spreadsheetml/2006/main" count="137" uniqueCount="106">
  <si>
    <t>既に実施している自身の研究の深化・国際化のため</t>
  </si>
  <si>
    <t>研究室の国際化・若手の育成のため</t>
  </si>
  <si>
    <t>相手国側研究代表者等からの要請による</t>
  </si>
  <si>
    <t>研究上の同僚を通して</t>
  </si>
  <si>
    <t>学会や研究グループの活動を通して</t>
  </si>
  <si>
    <t>学術雑誌等に掲載された相手国側研究代表者の論文を通して</t>
  </si>
  <si>
    <t>相手国側研究代表者等からの接触による</t>
  </si>
  <si>
    <t>日本の大学・研究機関の常勤職での採用</t>
  </si>
  <si>
    <t>海外の大学・研究機関の常勤職での採用</t>
  </si>
  <si>
    <t>進学等（博士課程に進学、ポスドクとして採用）</t>
  </si>
  <si>
    <t>研究意欲の向上</t>
  </si>
  <si>
    <t>スキルの取得</t>
  </si>
  <si>
    <t>海外での研究等の経験</t>
  </si>
  <si>
    <t>本会からの情報</t>
    <rPh sb="0" eb="2">
      <t>ホンカイ</t>
    </rPh>
    <rPh sb="5" eb="7">
      <t>ジョウホウ</t>
    </rPh>
    <phoneticPr fontId="1"/>
  </si>
  <si>
    <t>所属機関からの情報</t>
    <rPh sb="0" eb="2">
      <t>ショゾク</t>
    </rPh>
    <rPh sb="2" eb="4">
      <t>キカン</t>
    </rPh>
    <rPh sb="7" eb="9">
      <t>ジョウホウ</t>
    </rPh>
    <phoneticPr fontId="1"/>
  </si>
  <si>
    <t>相手国側代表者等からの情報</t>
    <phoneticPr fontId="1"/>
  </si>
  <si>
    <t>既に実施している自身の研究の深化・国際化のため</t>
    <phoneticPr fontId="1"/>
  </si>
  <si>
    <t>プログラム名：</t>
    <rPh sb="5" eb="6">
      <t>メイ</t>
    </rPh>
    <phoneticPr fontId="1"/>
  </si>
  <si>
    <t>目標を上回る成果を得た</t>
    <phoneticPr fontId="1"/>
  </si>
  <si>
    <t>目標どおり達成できた</t>
    <phoneticPr fontId="1"/>
  </si>
  <si>
    <t>目標を完全には達成できなかったが、満足いく成果を得た</t>
    <phoneticPr fontId="1"/>
  </si>
  <si>
    <t>目標を達成できず、満足いかない結果となった</t>
    <phoneticPr fontId="1"/>
  </si>
  <si>
    <t>非常に満足</t>
    <phoneticPr fontId="1"/>
  </si>
  <si>
    <t>満足</t>
    <phoneticPr fontId="1"/>
  </si>
  <si>
    <t>普通</t>
    <phoneticPr fontId="1"/>
  </si>
  <si>
    <t>不満足</t>
    <phoneticPr fontId="1"/>
  </si>
  <si>
    <t>国名：</t>
  </si>
  <si>
    <t>国際共同研究事業　アンケート</t>
    <phoneticPr fontId="1"/>
  </si>
  <si>
    <t>アジア・オセアニア</t>
    <phoneticPr fontId="1"/>
  </si>
  <si>
    <t>国際共同研究事業〔以下、本事業〕を知るに至った経緯（複数選択可）</t>
    <phoneticPr fontId="1"/>
  </si>
  <si>
    <t>本事業に申請した理由（複数選択可）</t>
    <phoneticPr fontId="1"/>
  </si>
  <si>
    <t>1．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</si>
  <si>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</si>
  <si>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</si>
  <si>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</si>
  <si>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</si>
  <si>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８．</t>
    <phoneticPr fontId="1"/>
  </si>
  <si>
    <t>本事業に対するご意見や、新たに立ち上げて欲しい事業など、ご要望などがございましたら、ご自由にお書きください。</t>
    <phoneticPr fontId="1"/>
  </si>
  <si>
    <t>本事業にどの程度満足していますか。</t>
    <phoneticPr fontId="1"/>
  </si>
  <si>
    <t>本事業は「若手研究者養成への貢献」を求めていますが、本事業を通じて博士号取得前後の研究者の進路に</t>
    <phoneticPr fontId="1"/>
  </si>
  <si>
    <t>どのような影響・効果がありましたか。（複数選択可）</t>
    <phoneticPr fontId="1"/>
  </si>
  <si>
    <t>本事業により、初期の目標をどの程度達成できましたか。</t>
    <phoneticPr fontId="1"/>
  </si>
  <si>
    <t>その他</t>
    <phoneticPr fontId="1"/>
  </si>
  <si>
    <t>目標を上回る成果を得た</t>
    <phoneticPr fontId="1"/>
  </si>
  <si>
    <t>目標どおり達成できた</t>
    <phoneticPr fontId="1"/>
  </si>
  <si>
    <t>目標を完全には達成できなかったが、満足いく成果を得た</t>
    <phoneticPr fontId="1"/>
  </si>
  <si>
    <t>非常に満足</t>
    <phoneticPr fontId="1"/>
  </si>
  <si>
    <t>満足</t>
    <phoneticPr fontId="1"/>
  </si>
  <si>
    <t>普通</t>
    <phoneticPr fontId="1"/>
  </si>
  <si>
    <t>その他</t>
    <phoneticPr fontId="1"/>
  </si>
  <si>
    <t>相手国側研究代表者を知るに至った経緯（複数選択可）</t>
    <phoneticPr fontId="1"/>
  </si>
  <si>
    <t>欧州</t>
    <phoneticPr fontId="1"/>
  </si>
  <si>
    <t>北米</t>
    <phoneticPr fontId="1"/>
  </si>
  <si>
    <t>アフリカ</t>
    <phoneticPr fontId="1"/>
  </si>
  <si>
    <t>1/0</t>
    <phoneticPr fontId="1"/>
  </si>
  <si>
    <t>選択肢</t>
    <rPh sb="0" eb="3">
      <t>センタクシ</t>
    </rPh>
    <phoneticPr fontId="1"/>
  </si>
  <si>
    <t>→</t>
    <phoneticPr fontId="1"/>
  </si>
  <si>
    <t>具体的に：</t>
    <rPh sb="0" eb="3">
      <t>グタイテキ</t>
    </rPh>
    <phoneticPr fontId="1"/>
  </si>
  <si>
    <t>その他</t>
    <phoneticPr fontId="1"/>
  </si>
  <si>
    <t>その他</t>
    <phoneticPr fontId="1"/>
  </si>
  <si>
    <t>→具体的に</t>
    <rPh sb="1" eb="4">
      <t>グタイテキ</t>
    </rPh>
    <phoneticPr fontId="1"/>
  </si>
  <si>
    <t>→理由</t>
    <rPh sb="1" eb="3">
      <t>リユウ</t>
    </rPh>
    <phoneticPr fontId="1"/>
  </si>
  <si>
    <t>→国名</t>
    <rPh sb="1" eb="3">
      <t>コクメイ</t>
    </rPh>
    <phoneticPr fontId="1"/>
  </si>
  <si>
    <t>意見・要望</t>
    <rPh sb="0" eb="2">
      <t>イケン</t>
    </rPh>
    <rPh sb="3" eb="5">
      <t>ヨウボウ</t>
    </rPh>
    <phoneticPr fontId="1"/>
  </si>
  <si>
    <t>→非表示</t>
    <rPh sb="1" eb="4">
      <t>ヒヒョウジ</t>
    </rPh>
    <phoneticPr fontId="1"/>
  </si>
  <si>
    <t xml:space="preserve">中国との国際共同研究プログラム（JRP with NSFC） </t>
  </si>
  <si>
    <t xml:space="preserve">英国との国際共同研究プログラム（JRPs-LEAD with UKRI） </t>
  </si>
  <si>
    <t xml:space="preserve">ドイツとの国際共同研究プログラム（JRPs-LEAD with DFG） </t>
  </si>
  <si>
    <t xml:space="preserve">スイスとの国際共同研究プログラム（JRPs） </t>
  </si>
  <si>
    <t xml:space="preserve">国際共同研究教育パートナーシッププログラム（PIRE） </t>
  </si>
  <si>
    <t>欧州との社会科学分野における国際共同研究プログラム（ORA）</t>
  </si>
  <si>
    <t>リスト：</t>
    <phoneticPr fontId="1"/>
  </si>
  <si>
    <t>地域：</t>
    <rPh sb="0" eb="2">
      <t>チイキ</t>
    </rPh>
    <phoneticPr fontId="1"/>
  </si>
  <si>
    <t>※AG列：集計用。項目が選択されていたら1を返す</t>
    <rPh sb="3" eb="4">
      <t>レツ</t>
    </rPh>
    <rPh sb="5" eb="7">
      <t>シュウケイ</t>
    </rPh>
    <rPh sb="7" eb="8">
      <t>ヨウ</t>
    </rPh>
    <rPh sb="9" eb="10">
      <t>コウ</t>
    </rPh>
    <phoneticPr fontId="1"/>
  </si>
  <si>
    <t>　　　　 情報を別シートにコピーして集計可（注意：ペーストの際は「値の貼り付け」を選択）</t>
    <rPh sb="5" eb="7">
      <t>ジョウホウ</t>
    </rPh>
    <rPh sb="8" eb="9">
      <t>ベツ</t>
    </rPh>
    <rPh sb="18" eb="20">
      <t>シュウケイ</t>
    </rPh>
    <rPh sb="20" eb="21">
      <t>カ</t>
    </rPh>
    <rPh sb="22" eb="24">
      <t>チュウイ</t>
    </rPh>
    <rPh sb="30" eb="31">
      <t>サイ</t>
    </rPh>
    <rPh sb="33" eb="34">
      <t>アタイ</t>
    </rPh>
    <rPh sb="35" eb="36">
      <t>ハ</t>
    </rPh>
    <rPh sb="37" eb="38">
      <t>ツ</t>
    </rPh>
    <rPh sb="41" eb="43">
      <t>センタク</t>
    </rPh>
    <phoneticPr fontId="1"/>
  </si>
  <si>
    <t>ご協力ありがとうございました。</t>
    <rPh sb="1" eb="3">
      <t>キョウリョク</t>
    </rPh>
    <phoneticPr fontId="1"/>
  </si>
  <si>
    <t>貢献した</t>
    <rPh sb="0" eb="2">
      <t>コウケン</t>
    </rPh>
    <phoneticPr fontId="3"/>
  </si>
  <si>
    <t xml:space="preserve"> →その内容：</t>
    <rPh sb="4" eb="6">
      <t>ナイヨウ</t>
    </rPh>
    <phoneticPr fontId="3"/>
  </si>
  <si>
    <t>特になし</t>
    <rPh sb="0" eb="1">
      <t>トク</t>
    </rPh>
    <phoneticPr fontId="3"/>
  </si>
  <si>
    <t>はい</t>
    <phoneticPr fontId="3"/>
  </si>
  <si>
    <t>いいえ</t>
    <phoneticPr fontId="3"/>
  </si>
  <si>
    <t>→「はい」を選択した場合、</t>
    <rPh sb="6" eb="8">
      <t>センタク</t>
    </rPh>
    <rPh sb="10" eb="12">
      <t>バアイ</t>
    </rPh>
    <phoneticPr fontId="3"/>
  </si>
  <si>
    <t>①どのような計画ですか？（複数選択可）</t>
    <phoneticPr fontId="3"/>
  </si>
  <si>
    <t>相手国側研究者との共同研究実施／共同セミナー開催</t>
    <rPh sb="0" eb="3">
      <t>アイテコク</t>
    </rPh>
    <rPh sb="3" eb="4">
      <t>ガワ</t>
    </rPh>
    <rPh sb="4" eb="7">
      <t>ケンキュウシャ</t>
    </rPh>
    <rPh sb="9" eb="11">
      <t>キョウドウ</t>
    </rPh>
    <rPh sb="11" eb="13">
      <t>ケンキュウ</t>
    </rPh>
    <rPh sb="13" eb="15">
      <t>ジッシ</t>
    </rPh>
    <rPh sb="16" eb="18">
      <t>キョウドウ</t>
    </rPh>
    <rPh sb="22" eb="24">
      <t>カイサイ</t>
    </rPh>
    <phoneticPr fontId="3"/>
  </si>
  <si>
    <t>今回とは異なる相手国側研究者との共同研究実施／共同セミナー開催</t>
    <rPh sb="0" eb="2">
      <t>コンカイ</t>
    </rPh>
    <rPh sb="4" eb="5">
      <t>コト</t>
    </rPh>
    <rPh sb="7" eb="10">
      <t>アイテコク</t>
    </rPh>
    <rPh sb="10" eb="11">
      <t>ガワ</t>
    </rPh>
    <rPh sb="11" eb="13">
      <t>ケンキュウ</t>
    </rPh>
    <rPh sb="13" eb="14">
      <t>シャ</t>
    </rPh>
    <rPh sb="16" eb="18">
      <t>キョウドウ</t>
    </rPh>
    <rPh sb="18" eb="20">
      <t>ケンキュウ</t>
    </rPh>
    <rPh sb="20" eb="22">
      <t>ジッシ</t>
    </rPh>
    <rPh sb="23" eb="25">
      <t>キョウドウ</t>
    </rPh>
    <rPh sb="29" eb="31">
      <t>カイサイ</t>
    </rPh>
    <phoneticPr fontId="3"/>
  </si>
  <si>
    <t>相手国以外の第三国研究者を含めた多国間の共同研究実施／共同セミナー開催</t>
    <rPh sb="0" eb="3">
      <t>アイテコク</t>
    </rPh>
    <rPh sb="3" eb="5">
      <t>イガイ</t>
    </rPh>
    <rPh sb="6" eb="7">
      <t>ダイ</t>
    </rPh>
    <rPh sb="7" eb="8">
      <t>サン</t>
    </rPh>
    <rPh sb="8" eb="9">
      <t>コク</t>
    </rPh>
    <rPh sb="9" eb="12">
      <t>ケンキュウシャ</t>
    </rPh>
    <rPh sb="13" eb="14">
      <t>フク</t>
    </rPh>
    <rPh sb="16" eb="19">
      <t>タコクカン</t>
    </rPh>
    <rPh sb="20" eb="22">
      <t>キョウドウ</t>
    </rPh>
    <rPh sb="22" eb="24">
      <t>ケンキュウ</t>
    </rPh>
    <rPh sb="24" eb="26">
      <t>ジッシ</t>
    </rPh>
    <rPh sb="27" eb="29">
      <t>キョウドウ</t>
    </rPh>
    <rPh sb="33" eb="35">
      <t>カイサイ</t>
    </rPh>
    <phoneticPr fontId="3"/>
  </si>
  <si>
    <t xml:space="preserve"> その他 </t>
    <phoneticPr fontId="3"/>
  </si>
  <si>
    <t xml:space="preserve"> →その内容：</t>
    <phoneticPr fontId="3"/>
  </si>
  <si>
    <t>　→事業名等：</t>
    <rPh sb="2" eb="4">
      <t>ジギョウ</t>
    </rPh>
    <rPh sb="4" eb="5">
      <t>メイ</t>
    </rPh>
    <rPh sb="5" eb="6">
      <t>トウ</t>
    </rPh>
    <phoneticPr fontId="3"/>
  </si>
  <si>
    <t>本事業は相手国側研究者との国際共著論文発表に貢献しましたか？</t>
    <phoneticPr fontId="1"/>
  </si>
  <si>
    <t>６．</t>
    <phoneticPr fontId="3"/>
  </si>
  <si>
    <t>本事業による研究成果をさらに発展させる計画がありますか。あるいは、既にそうした計画を開始しましたか？</t>
    <phoneticPr fontId="1"/>
  </si>
  <si>
    <t>役に立った</t>
    <rPh sb="0" eb="1">
      <t>ヤク</t>
    </rPh>
    <rPh sb="2" eb="3">
      <t>タ</t>
    </rPh>
    <phoneticPr fontId="3"/>
  </si>
  <si>
    <t>役に立たなかった</t>
    <rPh sb="0" eb="1">
      <t>ヤク</t>
    </rPh>
    <rPh sb="2" eb="3">
      <t>タ</t>
    </rPh>
    <phoneticPr fontId="3"/>
  </si>
  <si>
    <t>→「役に立たなかった」場合、その理由を具体的に記入してください。</t>
    <rPh sb="2" eb="3">
      <t>ヤク</t>
    </rPh>
    <rPh sb="4" eb="5">
      <t>タ</t>
    </rPh>
    <rPh sb="11" eb="13">
      <t>バアイ</t>
    </rPh>
    <rPh sb="16" eb="18">
      <t>リユウ</t>
    </rPh>
    <phoneticPr fontId="3"/>
  </si>
  <si>
    <t>本事業の事務取扱の手引は役に立ちましたか？</t>
    <phoneticPr fontId="3"/>
  </si>
  <si>
    <t>９．</t>
    <phoneticPr fontId="1"/>
  </si>
  <si>
    <t>７．</t>
    <phoneticPr fontId="3"/>
  </si>
  <si>
    <t>10．</t>
    <phoneticPr fontId="3"/>
  </si>
  <si>
    <t>11．</t>
    <phoneticPr fontId="1"/>
  </si>
  <si>
    <t>→その地域・国を選んだ理由を記入してください。</t>
    <rPh sb="3" eb="5">
      <t>チイキ</t>
    </rPh>
    <rPh sb="6" eb="7">
      <t>クニ</t>
    </rPh>
    <rPh sb="8" eb="9">
      <t>エラ</t>
    </rPh>
    <rPh sb="11" eb="13">
      <t>リユウ</t>
    </rPh>
    <rPh sb="14" eb="16">
      <t>キニュウ</t>
    </rPh>
    <phoneticPr fontId="3"/>
  </si>
  <si>
    <t>今後、共同研究を行いたい、行うべきと考える地域を一つだけ選択してください。</t>
    <phoneticPr fontId="1"/>
  </si>
  <si>
    <t>特定の国があれば、その国名を記入して下さい。</t>
    <phoneticPr fontId="3"/>
  </si>
  <si>
    <t>→「不満足」を選択した場合、その理由を記入してください。</t>
    <rPh sb="19" eb="21">
      <t>キニュウ</t>
    </rPh>
    <phoneticPr fontId="1"/>
  </si>
  <si>
    <t>②上記計画遂行のため、今後申請を予定している事業があれば記入してください。</t>
    <rPh sb="28" eb="30">
      <t>キニュウ</t>
    </rPh>
    <phoneticPr fontId="3"/>
  </si>
  <si>
    <t>→「目標を達成できず、満足いかない結果となった」を選択した場合、その理由を具体的に記入してください。</t>
    <rPh sb="37" eb="40">
      <t>グタイテキ</t>
    </rPh>
    <rPh sb="41" eb="4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</si>
</sst>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3" borderId="13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22" xfId="0" applyFont="1" applyFill="1" applyBorder="1">
      <alignment vertical="center"/>
    </xf>
    <xf numFmtId="49" fontId="7" fillId="3" borderId="13" xfId="0" applyNumberFormat="1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Protection="1">
      <alignment vertical="center"/>
      <protection locked="0"/>
    </xf>
    <xf numFmtId="0" fontId="8" fillId="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8" xfId="0" applyFont="1" applyFill="1" applyBorder="1" applyAlignment="1">
      <alignment horizontal="left" vertical="top" wrapText="1"/>
    </xf>
    <xf numFmtId="0" fontId="5" fillId="3" borderId="16" xfId="0" applyFont="1" applyFill="1" applyBorder="1">
      <alignment vertical="center"/>
    </xf>
    <xf numFmtId="49" fontId="7" fillId="3" borderId="13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/>
    </xf>
    <xf numFmtId="0" fontId="8" fillId="3" borderId="8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left" vertical="center"/>
    </xf>
    <xf numFmtId="49" fontId="10" fillId="3" borderId="27" xfId="0" applyNumberFormat="1" applyFont="1" applyFill="1" applyBorder="1">
      <alignment vertical="center"/>
    </xf>
    <xf numFmtId="0" fontId="10" fillId="3" borderId="3" xfId="0" applyFont="1" applyFill="1" applyBorder="1">
      <alignment vertical="center"/>
    </xf>
    <xf numFmtId="49" fontId="10" fillId="3" borderId="3" xfId="0" applyNumberFormat="1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49" fontId="11" fillId="3" borderId="13" xfId="0" applyNumberFormat="1" applyFont="1" applyFill="1" applyBorder="1">
      <alignment vertical="center"/>
    </xf>
    <xf numFmtId="49" fontId="11" fillId="3" borderId="0" xfId="0" applyNumberFormat="1" applyFont="1" applyFill="1" applyBorder="1">
      <alignment vertical="center"/>
    </xf>
    <xf numFmtId="49" fontId="11" fillId="3" borderId="14" xfId="0" applyNumberFormat="1" applyFont="1" applyFill="1" applyBorder="1" applyAlignment="1" applyProtection="1">
      <alignment vertical="top" wrapText="1"/>
      <protection locked="0"/>
    </xf>
    <xf numFmtId="49" fontId="11" fillId="3" borderId="15" xfId="0" applyNumberFormat="1" applyFont="1" applyFill="1" applyBorder="1">
      <alignment vertical="center"/>
    </xf>
    <xf numFmtId="49" fontId="11" fillId="3" borderId="8" xfId="0" applyNumberFormat="1" applyFont="1" applyFill="1" applyBorder="1">
      <alignment vertical="center"/>
    </xf>
    <xf numFmtId="0" fontId="11" fillId="3" borderId="8" xfId="0" applyFont="1" applyFill="1" applyBorder="1">
      <alignment vertical="center"/>
    </xf>
    <xf numFmtId="0" fontId="11" fillId="3" borderId="16" xfId="0" applyFont="1" applyFill="1" applyBorder="1">
      <alignment vertical="center"/>
    </xf>
    <xf numFmtId="49" fontId="10" fillId="3" borderId="13" xfId="0" applyNumberFormat="1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49" fontId="11" fillId="3" borderId="0" xfId="0" applyNumberFormat="1" applyFont="1" applyFill="1" applyBorder="1" applyAlignment="1">
      <alignment vertical="top"/>
    </xf>
    <xf numFmtId="49" fontId="11" fillId="3" borderId="14" xfId="0" applyNumberFormat="1" applyFont="1" applyFill="1" applyBorder="1" applyAlignment="1">
      <alignment vertical="top"/>
    </xf>
    <xf numFmtId="0" fontId="9" fillId="0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49" fontId="11" fillId="3" borderId="8" xfId="0" applyNumberFormat="1" applyFont="1" applyFill="1" applyBorder="1" applyAlignment="1">
      <alignment vertical="top"/>
    </xf>
    <xf numFmtId="49" fontId="11" fillId="3" borderId="8" xfId="0" applyNumberFormat="1" applyFont="1" applyFill="1" applyBorder="1" applyAlignment="1" applyProtection="1">
      <alignment horizontal="left" vertical="top" wrapText="1"/>
      <protection locked="0"/>
    </xf>
    <xf numFmtId="49" fontId="11" fillId="3" borderId="16" xfId="0" applyNumberFormat="1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>
      <alignment vertical="top"/>
    </xf>
    <xf numFmtId="49" fontId="14" fillId="3" borderId="3" xfId="0" applyNumberFormat="1" applyFont="1" applyFill="1" applyBorder="1">
      <alignment vertical="center"/>
    </xf>
    <xf numFmtId="0" fontId="14" fillId="3" borderId="3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0" borderId="0" xfId="0" applyFont="1">
      <alignment vertical="center"/>
    </xf>
    <xf numFmtId="49" fontId="11" fillId="3" borderId="0" xfId="0" applyNumberFormat="1" applyFont="1" applyFill="1" applyBorder="1" applyAlignment="1" applyProtection="1">
      <alignment vertical="top" wrapText="1"/>
      <protection locked="0"/>
    </xf>
    <xf numFmtId="0" fontId="7" fillId="3" borderId="17" xfId="0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 shrinkToFit="1"/>
      <protection locked="0"/>
    </xf>
    <xf numFmtId="0" fontId="8" fillId="2" borderId="24" xfId="0" applyFont="1" applyFill="1" applyBorder="1" applyAlignment="1" applyProtection="1">
      <alignment horizontal="left" vertical="center" shrinkToFit="1"/>
      <protection locked="0"/>
    </xf>
    <xf numFmtId="0" fontId="8" fillId="2" borderId="25" xfId="0" applyFont="1" applyFill="1" applyBorder="1" applyAlignment="1" applyProtection="1">
      <alignment horizontal="left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4" xfId="0" applyNumberFormat="1" applyFont="1" applyFill="1" applyBorder="1" applyAlignment="1" applyProtection="1">
      <alignment horizontal="left" vertical="top" wrapText="1"/>
      <protection locked="0"/>
    </xf>
    <xf numFmtId="49" fontId="11" fillId="2" borderId="5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7" xfId="0" applyNumberFormat="1" applyFont="1" applyFill="1" applyBorder="1" applyAlignment="1" applyProtection="1">
      <alignment horizontal="left" vertical="top" wrapText="1"/>
      <protection locked="0"/>
    </xf>
    <xf numFmtId="49" fontId="11" fillId="2" borderId="8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H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H$8" lockText="1" noThreeD="1"/>
</file>

<file path=xl/ctrlProps/ctrlProp18.xml><?xml version="1.0" encoding="utf-8"?>
<formControlPr xmlns="http://schemas.microsoft.com/office/spreadsheetml/2009/9/main" objectType="CheckBox" fmlaLink="$AH$9" lockText="1" noThreeD="1"/>
</file>

<file path=xl/ctrlProps/ctrlProp19.xml><?xml version="1.0" encoding="utf-8"?>
<formControlPr xmlns="http://schemas.microsoft.com/office/spreadsheetml/2009/9/main" objectType="CheckBox" fmlaLink="$AH$11" lockText="1" noThreeD="1"/>
</file>

<file path=xl/ctrlProps/ctrlProp2.xml><?xml version="1.0" encoding="utf-8"?>
<formControlPr xmlns="http://schemas.microsoft.com/office/spreadsheetml/2009/9/main" objectType="CheckBox" fmlaLink="$AH$7" lockText="1" noThreeD="1"/>
</file>

<file path=xl/ctrlProps/ctrlProp20.xml><?xml version="1.0" encoding="utf-8"?>
<formControlPr xmlns="http://schemas.microsoft.com/office/spreadsheetml/2009/9/main" objectType="CheckBox" fmlaLink="$AH$12" lockText="1" noThreeD="1"/>
</file>

<file path=xl/ctrlProps/ctrlProp21.xml><?xml version="1.0" encoding="utf-8"?>
<formControlPr xmlns="http://schemas.microsoft.com/office/spreadsheetml/2009/9/main" objectType="CheckBox" fmlaLink="$AH$13" lockText="1" noThreeD="1"/>
</file>

<file path=xl/ctrlProps/ctrlProp22.xml><?xml version="1.0" encoding="utf-8"?>
<formControlPr xmlns="http://schemas.microsoft.com/office/spreadsheetml/2009/9/main" objectType="CheckBox" fmlaLink="$AH$14" lockText="1" noThreeD="1"/>
</file>

<file path=xl/ctrlProps/ctrlProp23.xml><?xml version="1.0" encoding="utf-8"?>
<formControlPr xmlns="http://schemas.microsoft.com/office/spreadsheetml/2009/9/main" objectType="CheckBox" fmlaLink="$AH$16" lockText="1" noThreeD="1"/>
</file>

<file path=xl/ctrlProps/ctrlProp24.xml><?xml version="1.0" encoding="utf-8"?>
<formControlPr xmlns="http://schemas.microsoft.com/office/spreadsheetml/2009/9/main" objectType="CheckBox" fmlaLink="$AH$17" lockText="1" noThreeD="1"/>
</file>

<file path=xl/ctrlProps/ctrlProp25.xml><?xml version="1.0" encoding="utf-8"?>
<formControlPr xmlns="http://schemas.microsoft.com/office/spreadsheetml/2009/9/main" objectType="CheckBox" fmlaLink="$AH$18" lockText="1" noThreeD="1"/>
</file>

<file path=xl/ctrlProps/ctrlProp26.xml><?xml version="1.0" encoding="utf-8"?>
<formControlPr xmlns="http://schemas.microsoft.com/office/spreadsheetml/2009/9/main" objectType="CheckBox" fmlaLink="$AH$19" lockText="1" noThreeD="1"/>
</file>

<file path=xl/ctrlProps/ctrlProp27.xml><?xml version="1.0" encoding="utf-8"?>
<formControlPr xmlns="http://schemas.microsoft.com/office/spreadsheetml/2009/9/main" objectType="CheckBox" fmlaLink="$AH$20" lockText="1" noThreeD="1"/>
</file>

<file path=xl/ctrlProps/ctrlProp28.xml><?xml version="1.0" encoding="utf-8"?>
<formControlPr xmlns="http://schemas.microsoft.com/office/spreadsheetml/2009/9/main" objectType="CheckBox" fmlaLink="$AH$27" lockText="1" noThreeD="1"/>
</file>

<file path=xl/ctrlProps/ctrlProp29.xml><?xml version="1.0" encoding="utf-8"?>
<formControlPr xmlns="http://schemas.microsoft.com/office/spreadsheetml/2009/9/main" objectType="CheckBox" fmlaLink="$AH$28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AH$29" lockText="1" noThreeD="1"/>
</file>

<file path=xl/ctrlProps/ctrlProp31.xml><?xml version="1.0" encoding="utf-8"?>
<formControlPr xmlns="http://schemas.microsoft.com/office/spreadsheetml/2009/9/main" objectType="CheckBox" fmlaLink="$AH$30" lockText="1" noThreeD="1"/>
</file>

<file path=xl/ctrlProps/ctrlProp32.xml><?xml version="1.0" encoding="utf-8"?>
<formControlPr xmlns="http://schemas.microsoft.com/office/spreadsheetml/2009/9/main" objectType="CheckBox" fmlaLink="$AH$31" lockText="1" noThreeD="1"/>
</file>

<file path=xl/ctrlProps/ctrlProp33.xml><?xml version="1.0" encoding="utf-8"?>
<formControlPr xmlns="http://schemas.microsoft.com/office/spreadsheetml/2009/9/main" objectType="CheckBox" fmlaLink="$AH$32" lockText="1" noThreeD="1"/>
</file>

<file path=xl/ctrlProps/ctrlProp34.xml><?xml version="1.0" encoding="utf-8"?>
<formControlPr xmlns="http://schemas.microsoft.com/office/spreadsheetml/2009/9/main" objectType="CheckBox" fmlaLink="$AH$33" lockText="1" noThreeD="1"/>
</file>

<file path=xl/ctrlProps/ctrlProp35.xml><?xml version="1.0" encoding="utf-8"?>
<formControlPr xmlns="http://schemas.microsoft.com/office/spreadsheetml/2009/9/main" objectType="Radio" firstButton="1" fmlaLink="$AH$2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AH$3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$BA$44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BA$45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$BA$4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BA$47" lockText="1" noThreeD="1"/>
</file>

<file path=xl/ctrlProps/ctrlProp63.xml><?xml version="1.0" encoding="utf-8"?>
<formControlPr xmlns="http://schemas.microsoft.com/office/spreadsheetml/2009/9/main" objectType="Radio" firstButton="1" fmlaLink="$BA$42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BA$39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firstButton="1" fmlaLink="$BA$64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</xdr:row>
          <xdr:rowOff>219075</xdr:rowOff>
        </xdr:from>
        <xdr:to>
          <xdr:col>2</xdr:col>
          <xdr:colOff>85725</xdr:colOff>
          <xdr:row>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</xdr:row>
          <xdr:rowOff>219075</xdr:rowOff>
        </xdr:from>
        <xdr:to>
          <xdr:col>2</xdr:col>
          <xdr:colOff>85725</xdr:colOff>
          <xdr:row>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</xdr:row>
          <xdr:rowOff>219075</xdr:rowOff>
        </xdr:from>
        <xdr:to>
          <xdr:col>2</xdr:col>
          <xdr:colOff>85725</xdr:colOff>
          <xdr:row>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</xdr:row>
          <xdr:rowOff>219075</xdr:rowOff>
        </xdr:from>
        <xdr:to>
          <xdr:col>2</xdr:col>
          <xdr:colOff>85725</xdr:colOff>
          <xdr:row>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</xdr:row>
          <xdr:rowOff>219075</xdr:rowOff>
        </xdr:from>
        <xdr:to>
          <xdr:col>2</xdr:col>
          <xdr:colOff>85725</xdr:colOff>
          <xdr:row>15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</xdr:row>
          <xdr:rowOff>219075</xdr:rowOff>
        </xdr:from>
        <xdr:to>
          <xdr:col>2</xdr:col>
          <xdr:colOff>85725</xdr:colOff>
          <xdr:row>16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219075</xdr:rowOff>
        </xdr:from>
        <xdr:to>
          <xdr:col>2</xdr:col>
          <xdr:colOff>85725</xdr:colOff>
          <xdr:row>18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</xdr:row>
          <xdr:rowOff>219075</xdr:rowOff>
        </xdr:from>
        <xdr:to>
          <xdr:col>2</xdr:col>
          <xdr:colOff>85725</xdr:colOff>
          <xdr:row>17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22</xdr:row>
          <xdr:rowOff>219075</xdr:rowOff>
        </xdr:from>
        <xdr:to>
          <xdr:col>2</xdr:col>
          <xdr:colOff>85725</xdr:colOff>
          <xdr:row>24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219075</xdr:rowOff>
        </xdr:from>
        <xdr:to>
          <xdr:col>2</xdr:col>
          <xdr:colOff>85725</xdr:colOff>
          <xdr:row>25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219075</xdr:rowOff>
        </xdr:from>
        <xdr:to>
          <xdr:col>2</xdr:col>
          <xdr:colOff>85725</xdr:colOff>
          <xdr:row>26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219075</xdr:rowOff>
        </xdr:from>
        <xdr:to>
          <xdr:col>2</xdr:col>
          <xdr:colOff>85725</xdr:colOff>
          <xdr:row>27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219075</xdr:rowOff>
        </xdr:from>
        <xdr:to>
          <xdr:col>2</xdr:col>
          <xdr:colOff>85725</xdr:colOff>
          <xdr:row>28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43</xdr:row>
          <xdr:rowOff>219075</xdr:rowOff>
        </xdr:from>
        <xdr:to>
          <xdr:col>2</xdr:col>
          <xdr:colOff>85725</xdr:colOff>
          <xdr:row>45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44</xdr:row>
          <xdr:rowOff>219075</xdr:rowOff>
        </xdr:from>
        <xdr:to>
          <xdr:col>2</xdr:col>
          <xdr:colOff>85725</xdr:colOff>
          <xdr:row>46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219075</xdr:rowOff>
        </xdr:from>
        <xdr:to>
          <xdr:col>2</xdr:col>
          <xdr:colOff>85725</xdr:colOff>
          <xdr:row>47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</xdr:row>
          <xdr:rowOff>219075</xdr:rowOff>
        </xdr:from>
        <xdr:to>
          <xdr:col>2</xdr:col>
          <xdr:colOff>85725</xdr:colOff>
          <xdr:row>8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</xdr:row>
          <xdr:rowOff>219075</xdr:rowOff>
        </xdr:from>
        <xdr:to>
          <xdr:col>2</xdr:col>
          <xdr:colOff>85725</xdr:colOff>
          <xdr:row>9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</xdr:row>
          <xdr:rowOff>219075</xdr:rowOff>
        </xdr:from>
        <xdr:to>
          <xdr:col>2</xdr:col>
          <xdr:colOff>85725</xdr:colOff>
          <xdr:row>15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</xdr:row>
          <xdr:rowOff>219075</xdr:rowOff>
        </xdr:from>
        <xdr:to>
          <xdr:col>2</xdr:col>
          <xdr:colOff>85725</xdr:colOff>
          <xdr:row>16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</xdr:row>
          <xdr:rowOff>219075</xdr:rowOff>
        </xdr:from>
        <xdr:to>
          <xdr:col>2</xdr:col>
          <xdr:colOff>85725</xdr:colOff>
          <xdr:row>17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</xdr:row>
          <xdr:rowOff>219075</xdr:rowOff>
        </xdr:from>
        <xdr:to>
          <xdr:col>2</xdr:col>
          <xdr:colOff>85725</xdr:colOff>
          <xdr:row>18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22</xdr:row>
          <xdr:rowOff>219075</xdr:rowOff>
        </xdr:from>
        <xdr:to>
          <xdr:col>2</xdr:col>
          <xdr:colOff>85725</xdr:colOff>
          <xdr:row>24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219075</xdr:rowOff>
        </xdr:from>
        <xdr:to>
          <xdr:col>2</xdr:col>
          <xdr:colOff>85725</xdr:colOff>
          <xdr:row>25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219075</xdr:rowOff>
        </xdr:from>
        <xdr:to>
          <xdr:col>2</xdr:col>
          <xdr:colOff>85725</xdr:colOff>
          <xdr:row>26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219075</xdr:rowOff>
        </xdr:from>
        <xdr:to>
          <xdr:col>2</xdr:col>
          <xdr:colOff>85725</xdr:colOff>
          <xdr:row>27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219075</xdr:rowOff>
        </xdr:from>
        <xdr:to>
          <xdr:col>2</xdr:col>
          <xdr:colOff>85725</xdr:colOff>
          <xdr:row>28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43</xdr:row>
          <xdr:rowOff>219075</xdr:rowOff>
        </xdr:from>
        <xdr:to>
          <xdr:col>2</xdr:col>
          <xdr:colOff>85725</xdr:colOff>
          <xdr:row>45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44</xdr:row>
          <xdr:rowOff>219075</xdr:rowOff>
        </xdr:from>
        <xdr:to>
          <xdr:col>2</xdr:col>
          <xdr:colOff>85725</xdr:colOff>
          <xdr:row>46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219075</xdr:rowOff>
        </xdr:from>
        <xdr:to>
          <xdr:col>2</xdr:col>
          <xdr:colOff>85725</xdr:colOff>
          <xdr:row>47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43</xdr:row>
          <xdr:rowOff>219075</xdr:rowOff>
        </xdr:from>
        <xdr:to>
          <xdr:col>14</xdr:col>
          <xdr:colOff>85725</xdr:colOff>
          <xdr:row>45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44</xdr:row>
          <xdr:rowOff>219075</xdr:rowOff>
        </xdr:from>
        <xdr:to>
          <xdr:col>14</xdr:col>
          <xdr:colOff>85725</xdr:colOff>
          <xdr:row>46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45</xdr:row>
          <xdr:rowOff>219075</xdr:rowOff>
        </xdr:from>
        <xdr:to>
          <xdr:col>14</xdr:col>
          <xdr:colOff>85725</xdr:colOff>
          <xdr:row>47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46</xdr:row>
          <xdr:rowOff>219075</xdr:rowOff>
        </xdr:from>
        <xdr:to>
          <xdr:col>2</xdr:col>
          <xdr:colOff>85725</xdr:colOff>
          <xdr:row>48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133350</xdr:colOff>
      <xdr:row>32</xdr:row>
      <xdr:rowOff>238125</xdr:rowOff>
    </xdr:from>
    <xdr:to>
      <xdr:col>2</xdr:col>
      <xdr:colOff>85725</xdr:colOff>
      <xdr:row>33</xdr:row>
      <xdr:rowOff>236008</xdr:rowOff>
    </xdr:to>
    <xdr:sp macro="" textlink="">
      <xdr:nvSpPr>
        <xdr:cNvPr id="1097" name="Option Button 73" hidden="1">
          <a:extLst>
            <a:ext uri="{63B3BB69-23CF-44E3-9099-C40C66FF867C}">
              <a14:compatExt xmlns:a14="http://schemas.microsoft.com/office/drawing/2010/main" spid="_x0000_s1097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238125</xdr:rowOff>
        </xdr:from>
        <xdr:to>
          <xdr:col>2</xdr:col>
          <xdr:colOff>85725</xdr:colOff>
          <xdr:row>35</xdr:row>
          <xdr:rowOff>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34</xdr:row>
          <xdr:rowOff>238125</xdr:rowOff>
        </xdr:from>
        <xdr:to>
          <xdr:col>2</xdr:col>
          <xdr:colOff>85725</xdr:colOff>
          <xdr:row>36</xdr:row>
          <xdr:rowOff>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238125</xdr:rowOff>
        </xdr:from>
        <xdr:to>
          <xdr:col>2</xdr:col>
          <xdr:colOff>85725</xdr:colOff>
          <xdr:row>37</xdr:row>
          <xdr:rowOff>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238125</xdr:rowOff>
        </xdr:from>
        <xdr:to>
          <xdr:col>2</xdr:col>
          <xdr:colOff>38100</xdr:colOff>
          <xdr:row>37</xdr:row>
          <xdr:rowOff>57150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74</xdr:row>
          <xdr:rowOff>0</xdr:rowOff>
        </xdr:from>
        <xdr:to>
          <xdr:col>2</xdr:col>
          <xdr:colOff>76200</xdr:colOff>
          <xdr:row>75</xdr:row>
          <xdr:rowOff>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75</xdr:row>
          <xdr:rowOff>0</xdr:rowOff>
        </xdr:from>
        <xdr:to>
          <xdr:col>2</xdr:col>
          <xdr:colOff>76200</xdr:colOff>
          <xdr:row>76</xdr:row>
          <xdr:rowOff>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77</xdr:row>
          <xdr:rowOff>0</xdr:rowOff>
        </xdr:from>
        <xdr:to>
          <xdr:col>2</xdr:col>
          <xdr:colOff>76200</xdr:colOff>
          <xdr:row>78</xdr:row>
          <xdr:rowOff>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73</xdr:row>
          <xdr:rowOff>238125</xdr:rowOff>
        </xdr:from>
        <xdr:to>
          <xdr:col>4</xdr:col>
          <xdr:colOff>133350</xdr:colOff>
          <xdr:row>78</xdr:row>
          <xdr:rowOff>19050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97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247651</xdr:colOff>
      <xdr:row>0</xdr:row>
      <xdr:rowOff>0</xdr:rowOff>
    </xdr:from>
    <xdr:to>
      <xdr:col>28</xdr:col>
      <xdr:colOff>180976</xdr:colOff>
      <xdr:row>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58276" y="0"/>
          <a:ext cx="9906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76</xdr:row>
          <xdr:rowOff>0</xdr:rowOff>
        </xdr:from>
        <xdr:to>
          <xdr:col>2</xdr:col>
          <xdr:colOff>76200</xdr:colOff>
          <xdr:row>77</xdr:row>
          <xdr:rowOff>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77</xdr:row>
          <xdr:rowOff>0</xdr:rowOff>
        </xdr:from>
        <xdr:to>
          <xdr:col>2</xdr:col>
          <xdr:colOff>76200</xdr:colOff>
          <xdr:row>78</xdr:row>
          <xdr:rowOff>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77</xdr:row>
          <xdr:rowOff>0</xdr:rowOff>
        </xdr:from>
        <xdr:to>
          <xdr:col>2</xdr:col>
          <xdr:colOff>76200</xdr:colOff>
          <xdr:row>78</xdr:row>
          <xdr:rowOff>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238125</xdr:rowOff>
        </xdr:from>
        <xdr:to>
          <xdr:col>2</xdr:col>
          <xdr:colOff>85725</xdr:colOff>
          <xdr:row>35</xdr:row>
          <xdr:rowOff>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34</xdr:row>
          <xdr:rowOff>238125</xdr:rowOff>
        </xdr:from>
        <xdr:to>
          <xdr:col>2</xdr:col>
          <xdr:colOff>85725</xdr:colOff>
          <xdr:row>36</xdr:row>
          <xdr:rowOff>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32</xdr:row>
          <xdr:rowOff>238125</xdr:rowOff>
        </xdr:from>
        <xdr:to>
          <xdr:col>2</xdr:col>
          <xdr:colOff>85725</xdr:colOff>
          <xdr:row>34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238125</xdr:rowOff>
        </xdr:from>
        <xdr:to>
          <xdr:col>2</xdr:col>
          <xdr:colOff>85725</xdr:colOff>
          <xdr:row>35</xdr:row>
          <xdr:rowOff>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32</xdr:row>
          <xdr:rowOff>238125</xdr:rowOff>
        </xdr:from>
        <xdr:to>
          <xdr:col>2</xdr:col>
          <xdr:colOff>85725</xdr:colOff>
          <xdr:row>34</xdr:row>
          <xdr:rowOff>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60</xdr:row>
          <xdr:rowOff>9525</xdr:rowOff>
        </xdr:from>
        <xdr:to>
          <xdr:col>5</xdr:col>
          <xdr:colOff>57150</xdr:colOff>
          <xdr:row>61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60</xdr:row>
          <xdr:rowOff>9525</xdr:rowOff>
        </xdr:from>
        <xdr:to>
          <xdr:col>5</xdr:col>
          <xdr:colOff>57150</xdr:colOff>
          <xdr:row>61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60</xdr:row>
          <xdr:rowOff>9525</xdr:rowOff>
        </xdr:from>
        <xdr:to>
          <xdr:col>5</xdr:col>
          <xdr:colOff>57150</xdr:colOff>
          <xdr:row>61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61</xdr:row>
          <xdr:rowOff>9525</xdr:rowOff>
        </xdr:from>
        <xdr:to>
          <xdr:col>5</xdr:col>
          <xdr:colOff>57150</xdr:colOff>
          <xdr:row>62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61</xdr:row>
          <xdr:rowOff>9525</xdr:rowOff>
        </xdr:from>
        <xdr:to>
          <xdr:col>5</xdr:col>
          <xdr:colOff>57150</xdr:colOff>
          <xdr:row>62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61</xdr:row>
          <xdr:rowOff>9525</xdr:rowOff>
        </xdr:from>
        <xdr:to>
          <xdr:col>5</xdr:col>
          <xdr:colOff>57150</xdr:colOff>
          <xdr:row>62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62</xdr:row>
          <xdr:rowOff>9525</xdr:rowOff>
        </xdr:from>
        <xdr:to>
          <xdr:col>5</xdr:col>
          <xdr:colOff>57150</xdr:colOff>
          <xdr:row>63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62</xdr:row>
          <xdr:rowOff>9525</xdr:rowOff>
        </xdr:from>
        <xdr:to>
          <xdr:col>5</xdr:col>
          <xdr:colOff>57150</xdr:colOff>
          <xdr:row>63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62</xdr:row>
          <xdr:rowOff>9525</xdr:rowOff>
        </xdr:from>
        <xdr:to>
          <xdr:col>5</xdr:col>
          <xdr:colOff>57150</xdr:colOff>
          <xdr:row>63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9525</xdr:rowOff>
        </xdr:from>
        <xdr:to>
          <xdr:col>5</xdr:col>
          <xdr:colOff>57150</xdr:colOff>
          <xdr:row>64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9525</xdr:rowOff>
        </xdr:from>
        <xdr:to>
          <xdr:col>5</xdr:col>
          <xdr:colOff>57150</xdr:colOff>
          <xdr:row>64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9525</xdr:rowOff>
        </xdr:from>
        <xdr:to>
          <xdr:col>5</xdr:col>
          <xdr:colOff>57150</xdr:colOff>
          <xdr:row>64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57</xdr:row>
          <xdr:rowOff>9525</xdr:rowOff>
        </xdr:from>
        <xdr:to>
          <xdr:col>2</xdr:col>
          <xdr:colOff>85725</xdr:colOff>
          <xdr:row>58</xdr:row>
          <xdr:rowOff>9525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57</xdr:row>
          <xdr:rowOff>9525</xdr:rowOff>
        </xdr:from>
        <xdr:to>
          <xdr:col>5</xdr:col>
          <xdr:colOff>85725</xdr:colOff>
          <xdr:row>58</xdr:row>
          <xdr:rowOff>9525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0</xdr:rowOff>
        </xdr:from>
        <xdr:to>
          <xdr:col>2</xdr:col>
          <xdr:colOff>76200</xdr:colOff>
          <xdr:row>54</xdr:row>
          <xdr:rowOff>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0</xdr:rowOff>
        </xdr:from>
        <xdr:to>
          <xdr:col>2</xdr:col>
          <xdr:colOff>76200</xdr:colOff>
          <xdr:row>55</xdr:row>
          <xdr:rowOff>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52</xdr:row>
          <xdr:rowOff>0</xdr:rowOff>
        </xdr:from>
        <xdr:to>
          <xdr:col>5</xdr:col>
          <xdr:colOff>66675</xdr:colOff>
          <xdr:row>56</xdr:row>
          <xdr:rowOff>190500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104775</xdr:rowOff>
        </xdr:from>
        <xdr:to>
          <xdr:col>8</xdr:col>
          <xdr:colOff>76200</xdr:colOff>
          <xdr:row>59</xdr:row>
          <xdr:rowOff>219075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92</xdr:row>
          <xdr:rowOff>228600</xdr:rowOff>
        </xdr:from>
        <xdr:to>
          <xdr:col>4</xdr:col>
          <xdr:colOff>57150</xdr:colOff>
          <xdr:row>95</xdr:row>
          <xdr:rowOff>238125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93</xdr:row>
          <xdr:rowOff>0</xdr:rowOff>
        </xdr:from>
        <xdr:to>
          <xdr:col>2</xdr:col>
          <xdr:colOff>57150</xdr:colOff>
          <xdr:row>94</xdr:row>
          <xdr:rowOff>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94</xdr:row>
          <xdr:rowOff>0</xdr:rowOff>
        </xdr:from>
        <xdr:to>
          <xdr:col>2</xdr:col>
          <xdr:colOff>57150</xdr:colOff>
          <xdr:row>95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92</xdr:row>
          <xdr:rowOff>228600</xdr:rowOff>
        </xdr:from>
        <xdr:to>
          <xdr:col>4</xdr:col>
          <xdr:colOff>57150</xdr:colOff>
          <xdr:row>95</xdr:row>
          <xdr:rowOff>238125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110"/>
  <sheetViews>
    <sheetView tabSelected="1" view="pageBreakPreview" topLeftCell="A22" zoomScaleNormal="100" zoomScaleSheetLayoutView="100" workbookViewId="0">
      <selection activeCell="AO34" sqref="AO34"/>
    </sheetView>
  </sheetViews>
  <sheetFormatPr defaultRowHeight="18.75" x14ac:dyDescent="0.4"/>
  <cols>
    <col min="1" max="29" width="4.625" style="4" customWidth="1"/>
    <col min="30" max="30" width="2.5" style="4" customWidth="1"/>
    <col min="31" max="31" width="2.5" style="3" hidden="1" customWidth="1"/>
    <col min="32" max="32" width="32" style="4" hidden="1" customWidth="1"/>
    <col min="33" max="33" width="6.625" style="5" hidden="1" customWidth="1"/>
    <col min="34" max="34" width="13.375" style="5" hidden="1" customWidth="1"/>
    <col min="35" max="16384" width="9" style="4"/>
  </cols>
  <sheetData>
    <row r="1" spans="1:34" ht="18.75" customHeight="1" x14ac:dyDescent="0.4">
      <c r="A1" s="80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2"/>
      <c r="AC1" s="1"/>
      <c r="AD1" s="2" t="s">
        <v>64</v>
      </c>
    </row>
    <row r="2" spans="1:34" ht="18.75" customHeight="1" x14ac:dyDescent="0.4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  <c r="AC2" s="1"/>
      <c r="AD2" s="2"/>
      <c r="AF2" s="6" t="s">
        <v>73</v>
      </c>
    </row>
    <row r="3" spans="1:34" ht="24" x14ac:dyDescent="0.4">
      <c r="A3" s="7"/>
      <c r="B3" s="8"/>
      <c r="C3" s="9" t="s">
        <v>17</v>
      </c>
      <c r="D3" s="8"/>
      <c r="E3" s="8"/>
      <c r="F3" s="8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0"/>
      <c r="Y3" s="10"/>
      <c r="Z3" s="8"/>
      <c r="AA3" s="8"/>
      <c r="AB3" s="11"/>
      <c r="AC3" s="12"/>
      <c r="AF3" s="6" t="s">
        <v>74</v>
      </c>
    </row>
    <row r="4" spans="1:34" ht="19.5" thickBot="1" x14ac:dyDescent="0.4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12"/>
      <c r="AF4" s="6"/>
    </row>
    <row r="5" spans="1:34" ht="20.25" thickTop="1" x14ac:dyDescent="0.4">
      <c r="A5" s="16" t="s">
        <v>31</v>
      </c>
      <c r="B5" s="1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11"/>
      <c r="AC5" s="12"/>
      <c r="AE5" s="18"/>
      <c r="AF5" s="18" t="s">
        <v>55</v>
      </c>
      <c r="AG5" s="19" t="s">
        <v>54</v>
      </c>
      <c r="AH5" s="19"/>
    </row>
    <row r="6" spans="1:34" ht="19.5" x14ac:dyDescent="0.4">
      <c r="A6" s="7"/>
      <c r="B6" s="20"/>
      <c r="C6" s="21" t="s">
        <v>13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11"/>
      <c r="AC6" s="12"/>
      <c r="AE6" s="18">
        <v>1</v>
      </c>
      <c r="AF6" s="22" t="s">
        <v>13</v>
      </c>
      <c r="AG6" s="19">
        <f>IF($AH6=TRUE,1,0)</f>
        <v>0</v>
      </c>
      <c r="AH6" s="19" t="b">
        <v>0</v>
      </c>
    </row>
    <row r="7" spans="1:34" ht="19.5" x14ac:dyDescent="0.4">
      <c r="A7" s="7"/>
      <c r="B7" s="20"/>
      <c r="C7" s="21" t="s">
        <v>14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1"/>
      <c r="AC7" s="12"/>
      <c r="AE7" s="18"/>
      <c r="AF7" s="22" t="s">
        <v>14</v>
      </c>
      <c r="AG7" s="19">
        <f t="shared" ref="AG7:AG33" si="0">IF($AH7=TRUE,1,0)</f>
        <v>0</v>
      </c>
      <c r="AH7" s="19" t="b">
        <v>0</v>
      </c>
    </row>
    <row r="8" spans="1:34" ht="19.5" x14ac:dyDescent="0.4">
      <c r="A8" s="7"/>
      <c r="B8" s="20"/>
      <c r="C8" s="23" t="s">
        <v>15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11"/>
      <c r="AC8" s="12"/>
      <c r="AE8" s="18"/>
      <c r="AF8" s="24" t="s">
        <v>15</v>
      </c>
      <c r="AG8" s="19">
        <f t="shared" si="0"/>
        <v>0</v>
      </c>
      <c r="AH8" s="19" t="b">
        <v>0</v>
      </c>
    </row>
    <row r="9" spans="1:34" ht="19.5" x14ac:dyDescent="0.4">
      <c r="A9" s="7"/>
      <c r="B9" s="20"/>
      <c r="C9" s="23" t="s">
        <v>42</v>
      </c>
      <c r="D9" s="8"/>
      <c r="E9" s="25" t="s">
        <v>56</v>
      </c>
      <c r="F9" s="26" t="s">
        <v>57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11"/>
      <c r="AC9" s="12"/>
      <c r="AE9" s="18"/>
      <c r="AF9" s="24" t="s">
        <v>42</v>
      </c>
      <c r="AG9" s="19">
        <f t="shared" si="0"/>
        <v>0</v>
      </c>
      <c r="AH9" s="19" t="b">
        <v>0</v>
      </c>
    </row>
    <row r="10" spans="1:34" x14ac:dyDescent="0.4">
      <c r="A10" s="7"/>
      <c r="B10" s="8"/>
      <c r="C10" s="8"/>
      <c r="D10" s="8"/>
      <c r="E10" s="8"/>
      <c r="F10" s="87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  <c r="AB10" s="11"/>
      <c r="AC10" s="12"/>
      <c r="AE10" s="18"/>
      <c r="AF10" s="27" t="s">
        <v>60</v>
      </c>
      <c r="AG10" s="28">
        <f>F10</f>
        <v>0</v>
      </c>
      <c r="AH10" s="19"/>
    </row>
    <row r="11" spans="1:34" x14ac:dyDescent="0.4">
      <c r="A11" s="7"/>
      <c r="B11" s="8"/>
      <c r="C11" s="8"/>
      <c r="D11" s="8"/>
      <c r="E11" s="8"/>
      <c r="F11" s="90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2"/>
      <c r="AB11" s="11"/>
      <c r="AC11" s="12"/>
      <c r="AE11" s="18">
        <v>2</v>
      </c>
      <c r="AF11" s="24" t="s">
        <v>0</v>
      </c>
      <c r="AG11" s="19">
        <f t="shared" si="0"/>
        <v>0</v>
      </c>
      <c r="AH11" s="19" t="b">
        <v>0</v>
      </c>
    </row>
    <row r="12" spans="1:34" x14ac:dyDescent="0.4">
      <c r="A12" s="7"/>
      <c r="B12" s="8"/>
      <c r="C12" s="8"/>
      <c r="D12" s="8"/>
      <c r="E12" s="8"/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5"/>
      <c r="AB12" s="11"/>
      <c r="AC12" s="12"/>
      <c r="AE12" s="18"/>
      <c r="AF12" s="24" t="s">
        <v>1</v>
      </c>
      <c r="AG12" s="19">
        <f t="shared" si="0"/>
        <v>0</v>
      </c>
      <c r="AH12" s="19" t="b">
        <v>0</v>
      </c>
    </row>
    <row r="13" spans="1:34" x14ac:dyDescent="0.4">
      <c r="A13" s="29"/>
      <c r="B13" s="30"/>
      <c r="C13" s="30"/>
      <c r="D13" s="30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2"/>
      <c r="AC13" s="12"/>
      <c r="AE13" s="18"/>
      <c r="AF13" s="24" t="s">
        <v>2</v>
      </c>
      <c r="AG13" s="19">
        <f t="shared" si="0"/>
        <v>0</v>
      </c>
      <c r="AH13" s="19" t="b">
        <v>0</v>
      </c>
    </row>
    <row r="14" spans="1:34" ht="19.5" x14ac:dyDescent="0.4">
      <c r="A14" s="33" t="s">
        <v>32</v>
      </c>
      <c r="B14" s="17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11"/>
      <c r="AC14" s="12"/>
      <c r="AE14" s="18"/>
      <c r="AF14" s="24" t="s">
        <v>49</v>
      </c>
      <c r="AG14" s="19">
        <f t="shared" si="0"/>
        <v>0</v>
      </c>
      <c r="AH14" s="19" t="b">
        <v>0</v>
      </c>
    </row>
    <row r="15" spans="1:34" ht="19.5" x14ac:dyDescent="0.4">
      <c r="A15" s="7"/>
      <c r="B15" s="20"/>
      <c r="C15" s="23" t="s">
        <v>16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11"/>
      <c r="AC15" s="12"/>
      <c r="AE15" s="18"/>
      <c r="AF15" s="27" t="s">
        <v>60</v>
      </c>
      <c r="AG15" s="28">
        <f>F19</f>
        <v>0</v>
      </c>
      <c r="AH15" s="19"/>
    </row>
    <row r="16" spans="1:34" ht="19.5" x14ac:dyDescent="0.4">
      <c r="A16" s="7"/>
      <c r="B16" s="20"/>
      <c r="C16" s="23" t="s">
        <v>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11"/>
      <c r="AC16" s="12"/>
      <c r="AE16" s="18">
        <v>3</v>
      </c>
      <c r="AF16" s="24" t="s">
        <v>3</v>
      </c>
      <c r="AG16" s="19">
        <f t="shared" si="0"/>
        <v>0</v>
      </c>
      <c r="AH16" s="19" t="b">
        <v>0</v>
      </c>
    </row>
    <row r="17" spans="1:34" ht="19.5" x14ac:dyDescent="0.4">
      <c r="A17" s="7"/>
      <c r="B17" s="20"/>
      <c r="C17" s="23" t="s">
        <v>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11"/>
      <c r="AC17" s="12"/>
      <c r="AE17" s="18"/>
      <c r="AF17" s="24" t="s">
        <v>4</v>
      </c>
      <c r="AG17" s="19">
        <f t="shared" si="0"/>
        <v>0</v>
      </c>
      <c r="AH17" s="19" t="b">
        <v>0</v>
      </c>
    </row>
    <row r="18" spans="1:34" ht="19.5" x14ac:dyDescent="0.4">
      <c r="A18" s="7"/>
      <c r="B18" s="20"/>
      <c r="C18" s="23" t="s">
        <v>49</v>
      </c>
      <c r="D18" s="8"/>
      <c r="E18" s="25" t="s">
        <v>56</v>
      </c>
      <c r="F18" s="26" t="s">
        <v>57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11"/>
      <c r="AC18" s="12"/>
      <c r="AE18" s="18"/>
      <c r="AF18" s="24" t="s">
        <v>5</v>
      </c>
      <c r="AG18" s="19">
        <f t="shared" si="0"/>
        <v>0</v>
      </c>
      <c r="AH18" s="19" t="b">
        <v>0</v>
      </c>
    </row>
    <row r="19" spans="1:34" x14ac:dyDescent="0.4">
      <c r="A19" s="7"/>
      <c r="B19" s="8"/>
      <c r="C19" s="8"/>
      <c r="D19" s="8"/>
      <c r="E19" s="8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9"/>
      <c r="AB19" s="11"/>
      <c r="AC19" s="12"/>
      <c r="AE19" s="18"/>
      <c r="AF19" s="24" t="s">
        <v>6</v>
      </c>
      <c r="AG19" s="19">
        <f t="shared" si="0"/>
        <v>0</v>
      </c>
      <c r="AH19" s="19" t="b">
        <v>0</v>
      </c>
    </row>
    <row r="20" spans="1:34" x14ac:dyDescent="0.4">
      <c r="A20" s="7"/>
      <c r="B20" s="8"/>
      <c r="C20" s="8"/>
      <c r="D20" s="8"/>
      <c r="E20" s="8"/>
      <c r="F20" s="9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2"/>
      <c r="AB20" s="11"/>
      <c r="AC20" s="12"/>
      <c r="AE20" s="18"/>
      <c r="AF20" s="24" t="s">
        <v>49</v>
      </c>
      <c r="AG20" s="19">
        <f t="shared" si="0"/>
        <v>0</v>
      </c>
      <c r="AH20" s="19" t="b">
        <v>0</v>
      </c>
    </row>
    <row r="21" spans="1:34" x14ac:dyDescent="0.4">
      <c r="A21" s="7"/>
      <c r="B21" s="8"/>
      <c r="C21" s="8"/>
      <c r="D21" s="8"/>
      <c r="E21" s="8"/>
      <c r="F21" s="93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5"/>
      <c r="AB21" s="11"/>
      <c r="AC21" s="12"/>
      <c r="AE21" s="18"/>
      <c r="AF21" s="27" t="s">
        <v>60</v>
      </c>
      <c r="AG21" s="28">
        <f>F29</f>
        <v>0</v>
      </c>
      <c r="AH21" s="19"/>
    </row>
    <row r="22" spans="1:34" x14ac:dyDescent="0.4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2"/>
      <c r="AC22" s="12"/>
      <c r="AE22" s="18">
        <v>4</v>
      </c>
      <c r="AF22" s="22" t="s">
        <v>43</v>
      </c>
      <c r="AG22" s="19">
        <f>IF($AH22=1,1,0)</f>
        <v>0</v>
      </c>
      <c r="AH22" s="19">
        <v>0</v>
      </c>
    </row>
    <row r="23" spans="1:34" ht="19.5" x14ac:dyDescent="0.4">
      <c r="A23" s="33" t="s">
        <v>33</v>
      </c>
      <c r="B23" s="34" t="s">
        <v>50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1"/>
      <c r="AC23" s="12"/>
      <c r="AE23" s="18"/>
      <c r="AF23" s="22" t="s">
        <v>44</v>
      </c>
      <c r="AG23" s="19">
        <f>IF($AH$22=2,1,0)</f>
        <v>0</v>
      </c>
      <c r="AH23" s="35"/>
    </row>
    <row r="24" spans="1:34" ht="19.5" x14ac:dyDescent="0.4">
      <c r="A24" s="36"/>
      <c r="B24" s="20"/>
      <c r="C24" s="21" t="s">
        <v>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11"/>
      <c r="AC24" s="12"/>
      <c r="AE24" s="18"/>
      <c r="AF24" s="22" t="s">
        <v>45</v>
      </c>
      <c r="AG24" s="19">
        <f>IF($AH$22=3,1,0)</f>
        <v>0</v>
      </c>
      <c r="AH24" s="35"/>
    </row>
    <row r="25" spans="1:34" ht="19.5" x14ac:dyDescent="0.4">
      <c r="A25" s="36"/>
      <c r="B25" s="20"/>
      <c r="C25" s="21" t="s">
        <v>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11"/>
      <c r="AC25" s="12"/>
      <c r="AE25" s="18"/>
      <c r="AF25" s="22" t="s">
        <v>21</v>
      </c>
      <c r="AG25" s="19">
        <f>IF($AH$22=4,1,0)</f>
        <v>0</v>
      </c>
      <c r="AH25" s="35"/>
    </row>
    <row r="26" spans="1:34" ht="19.5" x14ac:dyDescent="0.4">
      <c r="A26" s="36"/>
      <c r="B26" s="20"/>
      <c r="C26" s="21" t="s">
        <v>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11"/>
      <c r="AC26" s="12"/>
      <c r="AE26" s="18"/>
      <c r="AF26" s="22" t="s">
        <v>61</v>
      </c>
      <c r="AG26" s="28">
        <f>F39</f>
        <v>0</v>
      </c>
      <c r="AH26" s="19"/>
    </row>
    <row r="27" spans="1:34" ht="19.5" x14ac:dyDescent="0.4">
      <c r="A27" s="36"/>
      <c r="B27" s="20"/>
      <c r="C27" s="21" t="s">
        <v>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1"/>
      <c r="AC27" s="12"/>
      <c r="AE27" s="18">
        <v>5</v>
      </c>
      <c r="AF27" s="22" t="s">
        <v>7</v>
      </c>
      <c r="AG27" s="19">
        <f t="shared" si="0"/>
        <v>0</v>
      </c>
      <c r="AH27" s="19" t="b">
        <v>0</v>
      </c>
    </row>
    <row r="28" spans="1:34" ht="19.5" x14ac:dyDescent="0.4">
      <c r="A28" s="36"/>
      <c r="B28" s="20"/>
      <c r="C28" s="21" t="s">
        <v>59</v>
      </c>
      <c r="D28" s="8"/>
      <c r="E28" s="25" t="s">
        <v>56</v>
      </c>
      <c r="F28" s="26" t="s">
        <v>57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11"/>
      <c r="AC28" s="12"/>
      <c r="AE28" s="18"/>
      <c r="AF28" s="22" t="s">
        <v>8</v>
      </c>
      <c r="AG28" s="19">
        <f t="shared" si="0"/>
        <v>0</v>
      </c>
      <c r="AH28" s="19" t="b">
        <v>0</v>
      </c>
    </row>
    <row r="29" spans="1:34" x14ac:dyDescent="0.4">
      <c r="A29" s="7"/>
      <c r="B29" s="8"/>
      <c r="C29" s="8"/>
      <c r="D29" s="8"/>
      <c r="E29" s="8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9"/>
      <c r="AB29" s="11"/>
      <c r="AC29" s="12"/>
      <c r="AE29" s="18"/>
      <c r="AF29" s="22" t="s">
        <v>9</v>
      </c>
      <c r="AG29" s="19">
        <f t="shared" si="0"/>
        <v>0</v>
      </c>
      <c r="AH29" s="19" t="b">
        <v>0</v>
      </c>
    </row>
    <row r="30" spans="1:34" x14ac:dyDescent="0.4">
      <c r="A30" s="7"/>
      <c r="B30" s="8"/>
      <c r="C30" s="8"/>
      <c r="D30" s="8"/>
      <c r="E30" s="8"/>
      <c r="F30" s="90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2"/>
      <c r="AB30" s="11"/>
      <c r="AC30" s="12"/>
      <c r="AE30" s="18"/>
      <c r="AF30" s="22" t="s">
        <v>10</v>
      </c>
      <c r="AG30" s="19">
        <f t="shared" si="0"/>
        <v>0</v>
      </c>
      <c r="AH30" s="19" t="b">
        <v>0</v>
      </c>
    </row>
    <row r="31" spans="1:34" x14ac:dyDescent="0.4">
      <c r="A31" s="7"/>
      <c r="B31" s="8"/>
      <c r="C31" s="8"/>
      <c r="D31" s="8"/>
      <c r="E31" s="8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5"/>
      <c r="AB31" s="11"/>
      <c r="AC31" s="12"/>
      <c r="AE31" s="18"/>
      <c r="AF31" s="22" t="s">
        <v>11</v>
      </c>
      <c r="AG31" s="19">
        <f t="shared" si="0"/>
        <v>0</v>
      </c>
      <c r="AH31" s="19" t="b">
        <v>0</v>
      </c>
    </row>
    <row r="32" spans="1:34" x14ac:dyDescent="0.4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2"/>
      <c r="AC32" s="12"/>
      <c r="AE32" s="18"/>
      <c r="AF32" s="22" t="s">
        <v>12</v>
      </c>
      <c r="AG32" s="19">
        <f t="shared" si="0"/>
        <v>0</v>
      </c>
      <c r="AH32" s="19" t="b">
        <v>0</v>
      </c>
    </row>
    <row r="33" spans="1:34" ht="19.5" x14ac:dyDescent="0.4">
      <c r="A33" s="33" t="s">
        <v>34</v>
      </c>
      <c r="B33" s="34" t="s">
        <v>41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11"/>
      <c r="AC33" s="12"/>
      <c r="AE33" s="18"/>
      <c r="AF33" s="22" t="s">
        <v>49</v>
      </c>
      <c r="AG33" s="19">
        <f t="shared" si="0"/>
        <v>0</v>
      </c>
      <c r="AH33" s="19" t="b">
        <v>0</v>
      </c>
    </row>
    <row r="34" spans="1:34" ht="19.5" x14ac:dyDescent="0.4">
      <c r="A34" s="36"/>
      <c r="B34" s="20"/>
      <c r="C34" s="23" t="s">
        <v>18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11"/>
      <c r="AC34" s="12"/>
      <c r="AE34" s="18"/>
      <c r="AF34" s="27" t="s">
        <v>60</v>
      </c>
      <c r="AG34" s="28">
        <f>F49</f>
        <v>0</v>
      </c>
      <c r="AH34" s="19"/>
    </row>
    <row r="35" spans="1:34" ht="19.5" x14ac:dyDescent="0.4">
      <c r="A35" s="36"/>
      <c r="B35" s="20"/>
      <c r="C35" s="23" t="s">
        <v>19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11"/>
      <c r="AC35" s="12"/>
      <c r="AE35" s="18">
        <v>6</v>
      </c>
      <c r="AF35" s="22" t="s">
        <v>46</v>
      </c>
      <c r="AG35" s="19">
        <f>IF($AH$35=1,1,0)</f>
        <v>0</v>
      </c>
      <c r="AH35" s="19">
        <v>5</v>
      </c>
    </row>
    <row r="36" spans="1:34" ht="19.5" x14ac:dyDescent="0.4">
      <c r="A36" s="36"/>
      <c r="B36" s="20"/>
      <c r="C36" s="23" t="s">
        <v>20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11"/>
      <c r="AC36" s="12"/>
      <c r="AE36" s="18"/>
      <c r="AF36" s="22" t="s">
        <v>47</v>
      </c>
      <c r="AG36" s="19">
        <f>IF($AH$35=2,1,0)</f>
        <v>0</v>
      </c>
      <c r="AH36" s="35"/>
    </row>
    <row r="37" spans="1:34" ht="19.5" x14ac:dyDescent="0.4">
      <c r="A37" s="36"/>
      <c r="B37" s="20"/>
      <c r="C37" s="23" t="s">
        <v>21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11"/>
      <c r="AC37" s="12"/>
      <c r="AE37" s="18"/>
      <c r="AF37" s="22" t="s">
        <v>48</v>
      </c>
      <c r="AG37" s="19">
        <f>IF($AH$35=3,1,0)</f>
        <v>0</v>
      </c>
      <c r="AH37" s="35"/>
    </row>
    <row r="38" spans="1:34" ht="19.5" x14ac:dyDescent="0.4">
      <c r="A38" s="36"/>
      <c r="B38" s="8"/>
      <c r="C38" s="8"/>
      <c r="D38" s="21"/>
      <c r="E38" s="23" t="s">
        <v>105</v>
      </c>
      <c r="F38" s="21"/>
      <c r="G38" s="21"/>
      <c r="H38" s="21"/>
      <c r="I38" s="21"/>
      <c r="J38" s="2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11"/>
      <c r="AC38" s="12"/>
      <c r="AE38" s="18"/>
      <c r="AF38" s="22" t="s">
        <v>25</v>
      </c>
      <c r="AG38" s="19">
        <f>IF($AH$35=4,1,0)</f>
        <v>0</v>
      </c>
      <c r="AH38" s="35"/>
    </row>
    <row r="39" spans="1:34" ht="19.5" x14ac:dyDescent="0.4">
      <c r="A39" s="7"/>
      <c r="B39" s="8"/>
      <c r="C39" s="21"/>
      <c r="D39" s="37"/>
      <c r="E39" s="37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11"/>
      <c r="AC39" s="12"/>
      <c r="AE39" s="18"/>
      <c r="AF39" s="22" t="s">
        <v>61</v>
      </c>
      <c r="AG39" s="28">
        <f>F79</f>
        <v>0</v>
      </c>
      <c r="AH39" s="19"/>
    </row>
    <row r="40" spans="1:34" ht="19.5" x14ac:dyDescent="0.4">
      <c r="A40" s="7"/>
      <c r="B40" s="8"/>
      <c r="C40" s="21"/>
      <c r="D40" s="37"/>
      <c r="E40" s="37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11"/>
      <c r="AC40" s="12"/>
      <c r="AE40" s="18">
        <v>7</v>
      </c>
      <c r="AF40" s="22" t="s">
        <v>51</v>
      </c>
      <c r="AG40" s="19">
        <f>IF($AH$40="欧州",1,0)</f>
        <v>0</v>
      </c>
      <c r="AH40" s="19">
        <f>B87</f>
        <v>0</v>
      </c>
    </row>
    <row r="41" spans="1:34" ht="19.5" x14ac:dyDescent="0.4">
      <c r="A41" s="7"/>
      <c r="B41" s="8"/>
      <c r="C41" s="21"/>
      <c r="D41" s="37"/>
      <c r="E41" s="37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11"/>
      <c r="AC41" s="12"/>
      <c r="AE41" s="18"/>
      <c r="AF41" s="22" t="s">
        <v>52</v>
      </c>
      <c r="AG41" s="19">
        <f>IF($AH$40="北米",1,0)</f>
        <v>0</v>
      </c>
      <c r="AH41" s="35"/>
    </row>
    <row r="42" spans="1:34" ht="19.5" x14ac:dyDescent="0.4">
      <c r="A42" s="29"/>
      <c r="B42" s="30"/>
      <c r="C42" s="38"/>
      <c r="D42" s="38"/>
      <c r="E42" s="38"/>
      <c r="F42" s="38"/>
      <c r="G42" s="38"/>
      <c r="H42" s="38"/>
      <c r="I42" s="38"/>
      <c r="J42" s="38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2"/>
      <c r="AC42" s="12"/>
      <c r="AE42" s="18"/>
      <c r="AF42" s="22" t="s">
        <v>28</v>
      </c>
      <c r="AG42" s="19">
        <f>IF($AH$40="アジア・オセアニア",1,0)</f>
        <v>0</v>
      </c>
      <c r="AH42" s="35"/>
    </row>
    <row r="43" spans="1:34" ht="19.5" x14ac:dyDescent="0.4">
      <c r="A43" s="33" t="s">
        <v>35</v>
      </c>
      <c r="B43" s="34" t="s">
        <v>39</v>
      </c>
      <c r="C43" s="21"/>
      <c r="D43" s="21"/>
      <c r="E43" s="21"/>
      <c r="F43" s="21"/>
      <c r="G43" s="21"/>
      <c r="H43" s="21"/>
      <c r="I43" s="21"/>
      <c r="J43" s="21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1"/>
      <c r="AC43" s="12"/>
      <c r="AE43" s="18"/>
      <c r="AF43" s="22" t="s">
        <v>53</v>
      </c>
      <c r="AG43" s="19">
        <f>IF($AH$40="アフリカ",1,0)</f>
        <v>0</v>
      </c>
      <c r="AH43" s="35"/>
    </row>
    <row r="44" spans="1:34" ht="19.5" x14ac:dyDescent="0.4">
      <c r="A44" s="7"/>
      <c r="B44" s="17" t="s">
        <v>40</v>
      </c>
      <c r="C44" s="21"/>
      <c r="D44" s="21"/>
      <c r="E44" s="21"/>
      <c r="F44" s="21"/>
      <c r="G44" s="21"/>
      <c r="H44" s="21"/>
      <c r="I44" s="21"/>
      <c r="J44" s="2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11"/>
      <c r="AC44" s="12"/>
      <c r="AE44" s="18"/>
      <c r="AF44" s="22" t="s">
        <v>62</v>
      </c>
      <c r="AG44" s="39">
        <f>H87</f>
        <v>0</v>
      </c>
      <c r="AH44" s="19"/>
    </row>
    <row r="45" spans="1:34" ht="19.5" x14ac:dyDescent="0.4">
      <c r="A45" s="7"/>
      <c r="B45" s="20"/>
      <c r="C45" s="21" t="s">
        <v>7</v>
      </c>
      <c r="D45" s="21"/>
      <c r="E45" s="21"/>
      <c r="F45" s="21"/>
      <c r="G45" s="21"/>
      <c r="H45" s="21"/>
      <c r="I45" s="21"/>
      <c r="J45" s="21"/>
      <c r="K45" s="21"/>
      <c r="L45" s="8"/>
      <c r="M45" s="8"/>
      <c r="N45" s="20"/>
      <c r="O45" s="21" t="s">
        <v>10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11"/>
      <c r="AC45" s="12"/>
      <c r="AE45" s="18">
        <v>8</v>
      </c>
      <c r="AF45" s="22" t="s">
        <v>63</v>
      </c>
      <c r="AG45" s="28">
        <f>B102</f>
        <v>0</v>
      </c>
      <c r="AH45" s="19"/>
    </row>
    <row r="46" spans="1:34" ht="19.5" x14ac:dyDescent="0.4">
      <c r="A46" s="7"/>
      <c r="B46" s="20"/>
      <c r="C46" s="21" t="s">
        <v>8</v>
      </c>
      <c r="D46" s="21"/>
      <c r="E46" s="21"/>
      <c r="F46" s="21"/>
      <c r="G46" s="21"/>
      <c r="H46" s="21"/>
      <c r="I46" s="21"/>
      <c r="J46" s="21"/>
      <c r="K46" s="21"/>
      <c r="L46" s="8"/>
      <c r="M46" s="8"/>
      <c r="N46" s="20"/>
      <c r="O46" s="21" t="s">
        <v>11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11"/>
      <c r="AC46" s="12"/>
      <c r="AF46" s="6"/>
      <c r="AG46" s="40"/>
    </row>
    <row r="47" spans="1:34" ht="19.5" x14ac:dyDescent="0.4">
      <c r="A47" s="7"/>
      <c r="B47" s="20"/>
      <c r="C47" s="21" t="s">
        <v>9</v>
      </c>
      <c r="D47" s="21"/>
      <c r="E47" s="21"/>
      <c r="F47" s="21"/>
      <c r="G47" s="21"/>
      <c r="H47" s="21"/>
      <c r="I47" s="21"/>
      <c r="J47" s="21"/>
      <c r="K47" s="21"/>
      <c r="L47" s="8"/>
      <c r="M47" s="8"/>
      <c r="N47" s="20"/>
      <c r="O47" s="21" t="s">
        <v>12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1"/>
      <c r="AC47" s="12"/>
    </row>
    <row r="48" spans="1:34" ht="19.5" x14ac:dyDescent="0.4">
      <c r="A48" s="7"/>
      <c r="B48" s="20"/>
      <c r="C48" s="21" t="s">
        <v>58</v>
      </c>
      <c r="D48" s="21"/>
      <c r="E48" s="25" t="s">
        <v>56</v>
      </c>
      <c r="F48" s="26" t="s">
        <v>57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1"/>
      <c r="AC48" s="12"/>
    </row>
    <row r="49" spans="1:53" ht="19.5" x14ac:dyDescent="0.4">
      <c r="A49" s="7"/>
      <c r="B49" s="8"/>
      <c r="C49" s="21"/>
      <c r="D49" s="21"/>
      <c r="E49" s="8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9"/>
      <c r="AB49" s="11"/>
      <c r="AC49" s="12"/>
    </row>
    <row r="50" spans="1:53" ht="19.5" x14ac:dyDescent="0.4">
      <c r="A50" s="7"/>
      <c r="B50" s="8"/>
      <c r="C50" s="21"/>
      <c r="D50" s="21"/>
      <c r="E50" s="8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2"/>
      <c r="AB50" s="11"/>
      <c r="AC50" s="12"/>
    </row>
    <row r="51" spans="1:53" ht="19.5" x14ac:dyDescent="0.4">
      <c r="A51" s="36"/>
      <c r="B51" s="8"/>
      <c r="C51" s="21"/>
      <c r="D51" s="21"/>
      <c r="E51" s="8"/>
      <c r="F51" s="93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5"/>
      <c r="AB51" s="11"/>
      <c r="AC51" s="12"/>
    </row>
    <row r="52" spans="1:53" ht="19.5" x14ac:dyDescent="0.4">
      <c r="A52" s="41"/>
      <c r="B52" s="38"/>
      <c r="C52" s="38"/>
      <c r="D52" s="38"/>
      <c r="E52" s="38"/>
      <c r="F52" s="38"/>
      <c r="G52" s="38"/>
      <c r="H52" s="38"/>
      <c r="I52" s="38"/>
      <c r="J52" s="38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2"/>
      <c r="AC52" s="12"/>
    </row>
    <row r="53" spans="1:53" s="50" customFormat="1" ht="19.5" x14ac:dyDescent="0.4">
      <c r="A53" s="42" t="s">
        <v>90</v>
      </c>
      <c r="B53" s="43" t="s">
        <v>89</v>
      </c>
      <c r="C53" s="44"/>
      <c r="D53" s="44"/>
      <c r="E53" s="44"/>
      <c r="F53" s="44"/>
      <c r="G53" s="44"/>
      <c r="H53" s="44"/>
      <c r="I53" s="44"/>
      <c r="J53" s="44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5"/>
      <c r="AC53" s="46"/>
      <c r="AD53" s="47"/>
      <c r="AE53" s="48"/>
      <c r="AF53" s="47"/>
      <c r="AG53" s="49"/>
      <c r="AH53" s="49"/>
      <c r="AI53" s="47"/>
      <c r="AJ53" s="47"/>
      <c r="AK53" s="47"/>
    </row>
    <row r="54" spans="1:53" ht="19.5" x14ac:dyDescent="0.4">
      <c r="A54" s="51"/>
      <c r="B54" s="52"/>
      <c r="C54" s="52" t="s">
        <v>76</v>
      </c>
      <c r="D54" s="52"/>
      <c r="E54" s="52" t="s">
        <v>77</v>
      </c>
      <c r="F54" s="52"/>
      <c r="G54" s="52"/>
      <c r="H54" s="103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5"/>
      <c r="AB54" s="53"/>
      <c r="AC54" s="12"/>
    </row>
    <row r="55" spans="1:53" ht="19.5" x14ac:dyDescent="0.4">
      <c r="A55" s="51"/>
      <c r="B55" s="52"/>
      <c r="C55" s="52" t="s">
        <v>78</v>
      </c>
      <c r="D55" s="52"/>
      <c r="E55" s="52"/>
      <c r="F55" s="52"/>
      <c r="G55" s="52"/>
      <c r="H55" s="109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53"/>
      <c r="AC55" s="12"/>
    </row>
    <row r="56" spans="1:53" ht="19.5" x14ac:dyDescent="0.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12"/>
    </row>
    <row r="57" spans="1:53" ht="19.5" x14ac:dyDescent="0.4">
      <c r="A57" s="58" t="s">
        <v>97</v>
      </c>
      <c r="B57" s="59" t="s">
        <v>91</v>
      </c>
      <c r="C57" s="52"/>
      <c r="D57" s="52"/>
      <c r="E57" s="52"/>
      <c r="F57" s="52"/>
      <c r="G57" s="52"/>
      <c r="H57" s="52"/>
      <c r="I57" s="52"/>
      <c r="J57" s="52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1"/>
      <c r="AC57" s="12"/>
    </row>
    <row r="58" spans="1:53" ht="19.5" x14ac:dyDescent="0.4">
      <c r="A58" s="58"/>
      <c r="B58" s="60"/>
      <c r="C58" s="52" t="s">
        <v>79</v>
      </c>
      <c r="D58" s="52"/>
      <c r="E58" s="60"/>
      <c r="F58" s="52" t="s">
        <v>80</v>
      </c>
      <c r="G58" s="52"/>
      <c r="H58" s="52"/>
      <c r="I58" s="52"/>
      <c r="J58" s="52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1"/>
      <c r="AC58" s="12"/>
    </row>
    <row r="59" spans="1:53" ht="19.5" x14ac:dyDescent="0.4">
      <c r="A59" s="51"/>
      <c r="B59" s="60"/>
      <c r="C59" s="52" t="s">
        <v>81</v>
      </c>
      <c r="D59" s="52"/>
      <c r="E59" s="60"/>
      <c r="F59" s="52"/>
      <c r="G59" s="52"/>
      <c r="H59" s="52"/>
      <c r="I59" s="52"/>
      <c r="J59" s="52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1"/>
      <c r="AC59" s="12"/>
    </row>
    <row r="60" spans="1:53" ht="19.5" x14ac:dyDescent="0.4">
      <c r="A60" s="51"/>
      <c r="B60" s="60"/>
      <c r="C60" s="52"/>
      <c r="D60" s="52" t="s">
        <v>82</v>
      </c>
      <c r="E60" s="60"/>
      <c r="F60" s="52"/>
      <c r="G60" s="52"/>
      <c r="H60" s="52"/>
      <c r="I60" s="52"/>
      <c r="J60" s="52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1"/>
      <c r="AC60" s="12"/>
    </row>
    <row r="61" spans="1:53" ht="19.5" x14ac:dyDescent="0.4">
      <c r="A61" s="51"/>
      <c r="B61" s="60"/>
      <c r="C61" s="60"/>
      <c r="D61" s="60"/>
      <c r="E61" s="60"/>
      <c r="F61" s="60" t="s">
        <v>83</v>
      </c>
      <c r="G61" s="52"/>
      <c r="H61" s="52"/>
      <c r="I61" s="52"/>
      <c r="J61" s="52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1"/>
      <c r="AC61" s="12"/>
    </row>
    <row r="62" spans="1:53" ht="19.5" x14ac:dyDescent="0.4">
      <c r="A62" s="51"/>
      <c r="B62" s="60"/>
      <c r="C62" s="60"/>
      <c r="D62" s="60"/>
      <c r="E62" s="60"/>
      <c r="F62" s="52" t="s">
        <v>84</v>
      </c>
      <c r="G62" s="52"/>
      <c r="H62" s="52"/>
      <c r="I62" s="52"/>
      <c r="J62" s="52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1"/>
      <c r="AC62" s="12"/>
    </row>
    <row r="63" spans="1:53" ht="19.5" x14ac:dyDescent="0.4">
      <c r="A63" s="51"/>
      <c r="B63" s="60"/>
      <c r="C63" s="60"/>
      <c r="D63" s="60"/>
      <c r="E63" s="60"/>
      <c r="F63" s="52" t="s">
        <v>85</v>
      </c>
      <c r="G63" s="52"/>
      <c r="H63" s="52"/>
      <c r="I63" s="52"/>
      <c r="J63" s="52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1"/>
      <c r="AC63" s="12"/>
    </row>
    <row r="64" spans="1:53" ht="19.5" x14ac:dyDescent="0.4">
      <c r="A64" s="51"/>
      <c r="B64" s="60"/>
      <c r="C64" s="60"/>
      <c r="D64" s="60"/>
      <c r="E64" s="60"/>
      <c r="F64" s="52" t="s">
        <v>86</v>
      </c>
      <c r="G64" s="52"/>
      <c r="H64" s="52"/>
      <c r="I64" s="52"/>
      <c r="J64" s="5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3"/>
      <c r="AC64" s="12"/>
      <c r="AF64" s="4" t="s">
        <v>71</v>
      </c>
      <c r="AJ64" s="64"/>
      <c r="BA64" s="4">
        <v>0</v>
      </c>
    </row>
    <row r="65" spans="1:36" ht="19.5" x14ac:dyDescent="0.4">
      <c r="A65" s="51"/>
      <c r="B65" s="60"/>
      <c r="C65" s="60"/>
      <c r="D65" s="60"/>
      <c r="E65" s="52"/>
      <c r="F65" s="52" t="s">
        <v>87</v>
      </c>
      <c r="G65" s="65"/>
      <c r="H65" s="65"/>
      <c r="I65" s="103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5"/>
      <c r="AB65" s="53"/>
      <c r="AC65" s="12"/>
      <c r="AF65" s="4" t="s">
        <v>65</v>
      </c>
      <c r="AJ65" s="66"/>
    </row>
    <row r="66" spans="1:36" ht="19.5" x14ac:dyDescent="0.4">
      <c r="A66" s="51"/>
      <c r="B66" s="60"/>
      <c r="C66" s="60"/>
      <c r="D66" s="60"/>
      <c r="E66" s="52"/>
      <c r="F66" s="52"/>
      <c r="G66" s="52"/>
      <c r="H66" s="52"/>
      <c r="I66" s="106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8"/>
      <c r="AB66" s="53"/>
      <c r="AC66" s="12"/>
      <c r="AF66" s="4" t="s">
        <v>66</v>
      </c>
      <c r="AJ66" s="66"/>
    </row>
    <row r="67" spans="1:36" ht="19.5" x14ac:dyDescent="0.4">
      <c r="A67" s="51"/>
      <c r="B67" s="60"/>
      <c r="C67" s="60"/>
      <c r="D67" s="60"/>
      <c r="E67" s="52"/>
      <c r="F67" s="52"/>
      <c r="G67" s="52"/>
      <c r="H67" s="52"/>
      <c r="I67" s="109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1"/>
      <c r="AB67" s="53"/>
      <c r="AC67" s="12"/>
      <c r="AF67" s="4" t="s">
        <v>67</v>
      </c>
      <c r="AJ67" s="66"/>
    </row>
    <row r="68" spans="1:36" ht="19.5" x14ac:dyDescent="0.4">
      <c r="A68" s="51"/>
      <c r="B68" s="52"/>
      <c r="C68" s="52"/>
      <c r="D68" s="52" t="s">
        <v>104</v>
      </c>
      <c r="E68" s="52"/>
      <c r="F68" s="52"/>
      <c r="G68" s="52"/>
      <c r="H68" s="52"/>
      <c r="I68" s="52"/>
      <c r="J68" s="52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1"/>
      <c r="AC68" s="12"/>
      <c r="AF68" s="4" t="s">
        <v>68</v>
      </c>
      <c r="AJ68" s="64"/>
    </row>
    <row r="69" spans="1:36" ht="19.5" x14ac:dyDescent="0.4">
      <c r="A69" s="51"/>
      <c r="B69" s="52"/>
      <c r="C69" s="52"/>
      <c r="D69" s="52"/>
      <c r="E69" s="52" t="s">
        <v>88</v>
      </c>
      <c r="F69" s="52"/>
      <c r="G69" s="52"/>
      <c r="H69" s="52"/>
      <c r="I69" s="52"/>
      <c r="J69" s="52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1"/>
      <c r="AC69" s="12"/>
      <c r="AF69" s="4" t="s">
        <v>69</v>
      </c>
      <c r="AJ69" s="66"/>
    </row>
    <row r="70" spans="1:36" ht="19.5" x14ac:dyDescent="0.4">
      <c r="A70" s="51"/>
      <c r="B70" s="52"/>
      <c r="C70" s="52"/>
      <c r="D70" s="52"/>
      <c r="E70" s="62"/>
      <c r="F70" s="103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5"/>
      <c r="AB70" s="53"/>
      <c r="AC70" s="12"/>
      <c r="AF70" s="4" t="s">
        <v>70</v>
      </c>
      <c r="AJ70" s="64"/>
    </row>
    <row r="71" spans="1:36" ht="19.5" x14ac:dyDescent="0.4">
      <c r="A71" s="51"/>
      <c r="B71" s="52"/>
      <c r="C71" s="52"/>
      <c r="D71" s="52"/>
      <c r="E71" s="62"/>
      <c r="F71" s="106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8"/>
      <c r="AB71" s="53"/>
    </row>
    <row r="72" spans="1:36" ht="19.5" x14ac:dyDescent="0.4">
      <c r="A72" s="51"/>
      <c r="B72" s="52"/>
      <c r="C72" s="52"/>
      <c r="D72" s="52"/>
      <c r="E72" s="62"/>
      <c r="F72" s="109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1"/>
      <c r="AB72" s="53"/>
    </row>
    <row r="73" spans="1:36" ht="19.5" x14ac:dyDescent="0.4">
      <c r="A73" s="54"/>
      <c r="B73" s="55"/>
      <c r="C73" s="55"/>
      <c r="D73" s="55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9"/>
    </row>
    <row r="74" spans="1:36" ht="19.5" x14ac:dyDescent="0.4">
      <c r="A74" s="33" t="s">
        <v>36</v>
      </c>
      <c r="B74" s="34" t="s">
        <v>38</v>
      </c>
      <c r="C74" s="21"/>
      <c r="D74" s="21"/>
      <c r="E74" s="21"/>
      <c r="F74" s="21"/>
      <c r="G74" s="21"/>
      <c r="H74" s="21"/>
      <c r="I74" s="21"/>
      <c r="J74" s="2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11"/>
    </row>
    <row r="75" spans="1:36" ht="19.5" x14ac:dyDescent="0.4">
      <c r="A75" s="7"/>
      <c r="B75" s="20"/>
      <c r="C75" s="21" t="s">
        <v>22</v>
      </c>
      <c r="D75" s="21"/>
      <c r="E75" s="21"/>
      <c r="F75" s="21"/>
      <c r="G75" s="21"/>
      <c r="H75" s="21"/>
      <c r="I75" s="21"/>
      <c r="J75" s="2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1"/>
    </row>
    <row r="76" spans="1:36" ht="19.5" x14ac:dyDescent="0.4">
      <c r="A76" s="7"/>
      <c r="B76" s="20"/>
      <c r="C76" s="21" t="s">
        <v>23</v>
      </c>
      <c r="D76" s="21"/>
      <c r="E76" s="21"/>
      <c r="F76" s="21"/>
      <c r="G76" s="21"/>
      <c r="H76" s="21"/>
      <c r="I76" s="21"/>
      <c r="J76" s="21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11"/>
    </row>
    <row r="77" spans="1:36" ht="19.5" x14ac:dyDescent="0.4">
      <c r="A77" s="7"/>
      <c r="B77" s="20"/>
      <c r="C77" s="21" t="s">
        <v>24</v>
      </c>
      <c r="D77" s="21"/>
      <c r="E77" s="21"/>
      <c r="F77" s="21"/>
      <c r="G77" s="21"/>
      <c r="H77" s="21"/>
      <c r="I77" s="21"/>
      <c r="J77" s="2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11"/>
    </row>
    <row r="78" spans="1:36" ht="19.5" x14ac:dyDescent="0.4">
      <c r="A78" s="7"/>
      <c r="B78" s="20"/>
      <c r="C78" s="21" t="s">
        <v>25</v>
      </c>
      <c r="D78" s="21"/>
      <c r="E78" s="21" t="s">
        <v>103</v>
      </c>
      <c r="F78" s="21"/>
      <c r="G78" s="21"/>
      <c r="H78" s="21"/>
      <c r="I78" s="21"/>
      <c r="J78" s="2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1"/>
    </row>
    <row r="79" spans="1:36" x14ac:dyDescent="0.4">
      <c r="A79" s="7"/>
      <c r="B79" s="8"/>
      <c r="C79" s="8"/>
      <c r="D79" s="8"/>
      <c r="E79" s="8"/>
      <c r="F79" s="87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9"/>
      <c r="AB79" s="11"/>
    </row>
    <row r="80" spans="1:36" ht="19.5" x14ac:dyDescent="0.4">
      <c r="A80" s="36"/>
      <c r="B80" s="21"/>
      <c r="C80" s="21"/>
      <c r="D80" s="21"/>
      <c r="E80" s="21"/>
      <c r="F80" s="90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2"/>
      <c r="AB80" s="11"/>
    </row>
    <row r="81" spans="1:36" ht="19.5" x14ac:dyDescent="0.4">
      <c r="A81" s="36"/>
      <c r="B81" s="21"/>
      <c r="C81" s="21"/>
      <c r="D81" s="21"/>
      <c r="E81" s="21"/>
      <c r="F81" s="93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5"/>
      <c r="AB81" s="11"/>
    </row>
    <row r="82" spans="1:36" ht="19.5" x14ac:dyDescent="0.4">
      <c r="A82" s="41"/>
      <c r="B82" s="38"/>
      <c r="C82" s="38"/>
      <c r="D82" s="38"/>
      <c r="E82" s="38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32"/>
    </row>
    <row r="83" spans="1:36" ht="19.5" x14ac:dyDescent="0.4">
      <c r="A83" s="33" t="s">
        <v>96</v>
      </c>
      <c r="B83" s="34" t="s">
        <v>101</v>
      </c>
      <c r="C83" s="21"/>
      <c r="D83" s="21"/>
      <c r="E83" s="21"/>
      <c r="F83" s="21"/>
      <c r="G83" s="21"/>
      <c r="H83" s="21"/>
      <c r="I83" s="21"/>
      <c r="J83" s="2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11"/>
    </row>
    <row r="84" spans="1:36" ht="19.5" x14ac:dyDescent="0.4">
      <c r="A84" s="36"/>
      <c r="B84" s="34" t="s">
        <v>102</v>
      </c>
      <c r="C84" s="21"/>
      <c r="D84" s="21"/>
      <c r="E84" s="21"/>
      <c r="F84" s="21"/>
      <c r="G84" s="21"/>
      <c r="H84" s="21"/>
      <c r="I84" s="21"/>
      <c r="J84" s="2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11"/>
    </row>
    <row r="85" spans="1:36" ht="19.5" x14ac:dyDescent="0.4">
      <c r="A85" s="36"/>
      <c r="B85" s="8"/>
      <c r="C85" s="8"/>
      <c r="D85" s="8"/>
      <c r="E85" s="8"/>
      <c r="F85" s="8"/>
      <c r="G85" s="21"/>
      <c r="H85" s="8"/>
      <c r="I85" s="21"/>
      <c r="J85" s="2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11"/>
    </row>
    <row r="86" spans="1:36" ht="19.5" x14ac:dyDescent="0.4">
      <c r="A86" s="36"/>
      <c r="B86" s="8" t="s">
        <v>72</v>
      </c>
      <c r="C86" s="21"/>
      <c r="D86" s="21"/>
      <c r="E86" s="21"/>
      <c r="F86" s="21"/>
      <c r="G86" s="21"/>
      <c r="H86" s="21" t="s">
        <v>26</v>
      </c>
      <c r="I86" s="8"/>
      <c r="J86" s="21"/>
      <c r="K86" s="8"/>
      <c r="L86" s="8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1"/>
    </row>
    <row r="87" spans="1:36" ht="19.5" x14ac:dyDescent="0.4">
      <c r="A87" s="36"/>
      <c r="B87" s="97"/>
      <c r="C87" s="98"/>
      <c r="D87" s="98"/>
      <c r="E87" s="98"/>
      <c r="F87" s="99"/>
      <c r="G87" s="8"/>
      <c r="H87" s="100"/>
      <c r="I87" s="101"/>
      <c r="J87" s="101"/>
      <c r="K87" s="101"/>
      <c r="L87" s="101"/>
      <c r="M87" s="101"/>
      <c r="N87" s="101"/>
      <c r="O87" s="102"/>
      <c r="P87" s="23"/>
      <c r="Q87" s="23"/>
      <c r="R87" s="23"/>
      <c r="S87" s="23"/>
      <c r="T87" s="23"/>
      <c r="U87" s="23"/>
      <c r="V87" s="10"/>
      <c r="W87" s="10"/>
      <c r="X87" s="10"/>
      <c r="Y87" s="10"/>
      <c r="Z87" s="10"/>
      <c r="AA87" s="10"/>
      <c r="AB87" s="11"/>
    </row>
    <row r="88" spans="1:36" ht="19.5" x14ac:dyDescent="0.4">
      <c r="A88" s="7"/>
      <c r="B88" s="8"/>
      <c r="C88" s="26" t="s">
        <v>100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11"/>
      <c r="AC88" s="74"/>
      <c r="AD88" s="74"/>
      <c r="AE88" s="74"/>
      <c r="AF88" s="74"/>
      <c r="AG88" s="74"/>
      <c r="AH88" s="74"/>
      <c r="AI88" s="74"/>
      <c r="AJ88" s="74"/>
    </row>
    <row r="89" spans="1:36" x14ac:dyDescent="0.4">
      <c r="A89" s="7"/>
      <c r="B89" s="8"/>
      <c r="C89" s="8"/>
      <c r="D89" s="87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9"/>
      <c r="Z89" s="8"/>
      <c r="AA89" s="8"/>
      <c r="AB89" s="11"/>
      <c r="AC89" s="74"/>
      <c r="AD89" s="74"/>
      <c r="AE89" s="74"/>
      <c r="AF89" s="74"/>
      <c r="AG89" s="74"/>
      <c r="AH89" s="74"/>
      <c r="AI89" s="74"/>
      <c r="AJ89" s="74"/>
    </row>
    <row r="90" spans="1:36" x14ac:dyDescent="0.4">
      <c r="A90" s="7"/>
      <c r="B90" s="8"/>
      <c r="C90" s="8"/>
      <c r="D90" s="90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2"/>
      <c r="Z90" s="8"/>
      <c r="AA90" s="8"/>
      <c r="AB90" s="11"/>
      <c r="AC90" s="74"/>
      <c r="AD90" s="74"/>
      <c r="AE90" s="74"/>
      <c r="AF90" s="74"/>
      <c r="AG90" s="74"/>
      <c r="AH90" s="74"/>
      <c r="AI90" s="74"/>
      <c r="AJ90" s="74"/>
    </row>
    <row r="91" spans="1:36" x14ac:dyDescent="0.4">
      <c r="A91" s="7"/>
      <c r="B91" s="8"/>
      <c r="C91" s="8"/>
      <c r="D91" s="93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5"/>
      <c r="Z91" s="8"/>
      <c r="AA91" s="8"/>
      <c r="AB91" s="11"/>
      <c r="AC91" s="74"/>
      <c r="AD91" s="74"/>
      <c r="AE91" s="74"/>
      <c r="AF91" s="74"/>
      <c r="AG91" s="74"/>
      <c r="AH91" s="74"/>
      <c r="AI91" s="74"/>
      <c r="AJ91" s="74"/>
    </row>
    <row r="92" spans="1:36" x14ac:dyDescent="0.4">
      <c r="A92" s="29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2"/>
      <c r="AC92" s="74"/>
      <c r="AD92" s="74"/>
      <c r="AE92" s="74"/>
      <c r="AF92" s="74"/>
      <c r="AG92" s="74"/>
      <c r="AH92" s="74"/>
      <c r="AI92" s="74"/>
      <c r="AJ92" s="74"/>
    </row>
    <row r="93" spans="1:36" ht="19.5" x14ac:dyDescent="0.4">
      <c r="A93" s="42" t="s">
        <v>98</v>
      </c>
      <c r="B93" s="43" t="s">
        <v>95</v>
      </c>
      <c r="C93" s="71"/>
      <c r="D93" s="71"/>
      <c r="E93" s="71"/>
      <c r="F93" s="71"/>
      <c r="G93" s="71"/>
      <c r="H93" s="71"/>
      <c r="I93" s="71"/>
      <c r="J93" s="71"/>
      <c r="K93" s="72"/>
      <c r="L93" s="72"/>
      <c r="M93" s="72"/>
      <c r="N93" s="72"/>
      <c r="O93" s="72"/>
      <c r="P93" s="72"/>
      <c r="Q93" s="72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9"/>
      <c r="AC93" s="74"/>
      <c r="AD93" s="74"/>
      <c r="AE93" s="74"/>
      <c r="AF93" s="74"/>
      <c r="AG93" s="74"/>
      <c r="AH93" s="74"/>
      <c r="AI93" s="74"/>
      <c r="AJ93" s="74"/>
    </row>
    <row r="94" spans="1:36" ht="19.5" x14ac:dyDescent="0.4">
      <c r="A94" s="51"/>
      <c r="B94" s="52"/>
      <c r="C94" s="52" t="s">
        <v>92</v>
      </c>
      <c r="D94" s="52"/>
      <c r="E94" s="52"/>
      <c r="F94" s="52"/>
      <c r="G94" s="52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8"/>
      <c r="S94" s="8"/>
      <c r="T94" s="8"/>
      <c r="U94" s="8"/>
      <c r="V94" s="8"/>
      <c r="W94" s="8"/>
      <c r="X94" s="8"/>
      <c r="Y94" s="8"/>
      <c r="Z94" s="8"/>
      <c r="AA94" s="8"/>
      <c r="AB94" s="11"/>
      <c r="AC94" s="74"/>
      <c r="AD94" s="74"/>
      <c r="AE94" s="74"/>
      <c r="AF94" s="74"/>
      <c r="AG94" s="74"/>
      <c r="AH94" s="74"/>
      <c r="AI94" s="74"/>
      <c r="AJ94" s="74"/>
    </row>
    <row r="95" spans="1:36" ht="19.5" x14ac:dyDescent="0.4">
      <c r="A95" s="51"/>
      <c r="B95" s="52"/>
      <c r="C95" s="52" t="s">
        <v>93</v>
      </c>
      <c r="D95" s="52"/>
      <c r="E95" s="52"/>
      <c r="F95" s="52"/>
      <c r="G95" s="52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8"/>
      <c r="S95" s="8"/>
      <c r="T95" s="8"/>
      <c r="U95" s="8"/>
      <c r="V95" s="8"/>
      <c r="W95" s="8"/>
      <c r="X95" s="8"/>
      <c r="Y95" s="8"/>
      <c r="Z95" s="8"/>
      <c r="AA95" s="8"/>
      <c r="AB95" s="11"/>
      <c r="AC95" s="74"/>
      <c r="AD95" s="74"/>
      <c r="AE95" s="74"/>
      <c r="AF95" s="74"/>
      <c r="AG95" s="74"/>
      <c r="AH95" s="74"/>
      <c r="AI95" s="74"/>
      <c r="AJ95" s="74"/>
    </row>
    <row r="96" spans="1:36" ht="19.5" x14ac:dyDescent="0.4">
      <c r="A96" s="7"/>
      <c r="B96" s="8"/>
      <c r="C96" s="26" t="s">
        <v>94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11"/>
      <c r="AC96" s="74"/>
      <c r="AD96" s="74"/>
      <c r="AE96" s="74"/>
      <c r="AF96" s="74"/>
      <c r="AG96" s="74"/>
      <c r="AH96" s="74"/>
      <c r="AI96" s="74"/>
      <c r="AJ96" s="74"/>
    </row>
    <row r="97" spans="1:36" x14ac:dyDescent="0.4">
      <c r="A97" s="7"/>
      <c r="B97" s="8"/>
      <c r="C97" s="8"/>
      <c r="D97" s="87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9"/>
      <c r="Z97" s="8"/>
      <c r="AA97" s="8"/>
      <c r="AB97" s="11"/>
      <c r="AC97" s="74"/>
      <c r="AD97" s="74"/>
      <c r="AE97" s="74"/>
      <c r="AF97" s="74"/>
      <c r="AG97" s="74"/>
      <c r="AH97" s="74"/>
      <c r="AI97" s="74"/>
      <c r="AJ97" s="74"/>
    </row>
    <row r="98" spans="1:36" x14ac:dyDescent="0.4">
      <c r="A98" s="7"/>
      <c r="B98" s="8"/>
      <c r="C98" s="8"/>
      <c r="D98" s="90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2"/>
      <c r="Z98" s="8"/>
      <c r="AA98" s="8"/>
      <c r="AB98" s="11"/>
      <c r="AC98" s="74"/>
      <c r="AD98" s="74"/>
      <c r="AE98" s="74"/>
      <c r="AF98" s="74"/>
      <c r="AG98" s="74"/>
      <c r="AH98" s="74"/>
      <c r="AI98" s="74"/>
      <c r="AJ98" s="74"/>
    </row>
    <row r="99" spans="1:36" x14ac:dyDescent="0.4">
      <c r="A99" s="7"/>
      <c r="B99" s="8"/>
      <c r="C99" s="8"/>
      <c r="D99" s="93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5"/>
      <c r="Z99" s="8"/>
      <c r="AA99" s="8"/>
      <c r="AB99" s="11"/>
      <c r="AC99" s="74"/>
      <c r="AD99" s="74"/>
      <c r="AE99" s="74"/>
      <c r="AF99" s="74"/>
      <c r="AG99" s="74"/>
      <c r="AH99" s="74"/>
      <c r="AI99" s="74"/>
      <c r="AJ99" s="74"/>
    </row>
    <row r="100" spans="1:36" x14ac:dyDescent="0.4">
      <c r="A100" s="29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2"/>
      <c r="AC100" s="74"/>
      <c r="AD100" s="74"/>
      <c r="AE100" s="74"/>
      <c r="AF100" s="74"/>
      <c r="AG100" s="74"/>
      <c r="AH100" s="74"/>
      <c r="AI100" s="74"/>
      <c r="AJ100" s="74"/>
    </row>
    <row r="101" spans="1:36" ht="19.5" x14ac:dyDescent="0.4">
      <c r="A101" s="33" t="s">
        <v>99</v>
      </c>
      <c r="B101" s="34" t="s">
        <v>37</v>
      </c>
      <c r="C101" s="21"/>
      <c r="D101" s="21"/>
      <c r="E101" s="21"/>
      <c r="F101" s="21"/>
      <c r="G101" s="21"/>
      <c r="H101" s="21"/>
      <c r="I101" s="21"/>
      <c r="J101" s="2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11"/>
    </row>
    <row r="102" spans="1:36" ht="19.5" x14ac:dyDescent="0.4">
      <c r="A102" s="3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11"/>
    </row>
    <row r="103" spans="1:36" x14ac:dyDescent="0.4">
      <c r="A103" s="7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11"/>
    </row>
    <row r="104" spans="1:36" x14ac:dyDescent="0.4">
      <c r="A104" s="7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11"/>
    </row>
    <row r="105" spans="1:36" x14ac:dyDescent="0.4">
      <c r="A105" s="7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11"/>
    </row>
    <row r="106" spans="1:36" x14ac:dyDescent="0.4">
      <c r="A106" s="7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11"/>
    </row>
    <row r="107" spans="1:36" x14ac:dyDescent="0.4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11"/>
    </row>
    <row r="108" spans="1:36" ht="20.25" thickBot="1" x14ac:dyDescent="0.45">
      <c r="A108" s="76" t="s">
        <v>75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8"/>
    </row>
    <row r="110" spans="1:36" x14ac:dyDescent="0.4">
      <c r="AA110" s="12"/>
    </row>
  </sheetData>
  <sheetProtection selectLockedCells="1"/>
  <mergeCells count="16">
    <mergeCell ref="A1:AB2"/>
    <mergeCell ref="B102:AA106"/>
    <mergeCell ref="F79:AA81"/>
    <mergeCell ref="F10:AA12"/>
    <mergeCell ref="F19:AA21"/>
    <mergeCell ref="F29:AA31"/>
    <mergeCell ref="F49:AA51"/>
    <mergeCell ref="F39:AA41"/>
    <mergeCell ref="B87:F87"/>
    <mergeCell ref="H87:O87"/>
    <mergeCell ref="D97:Y99"/>
    <mergeCell ref="I65:AA67"/>
    <mergeCell ref="H54:AA55"/>
    <mergeCell ref="F70:AA72"/>
    <mergeCell ref="G3:W3"/>
    <mergeCell ref="D89:Y91"/>
  </mergeCells>
  <phoneticPr fontId="3"/>
  <conditionalFormatting sqref="A59:AB64 A68:AB69 A65:I65 A66:H67 AB65:AB67 A73:AB73 A70:F70 A71:E72 AB70:AB72">
    <cfRule type="expression" dxfId="0" priority="3">
      <formula>$BA$42=2</formula>
    </cfRule>
  </conditionalFormatting>
  <dataValidations xWindow="895" yWindow="260" count="3">
    <dataValidation type="list" allowBlank="1" showInputMessage="1" showErrorMessage="1" prompt="リストから選択してください" sqref="G3:W3" xr:uid="{00000000-0002-0000-0000-000000000000}">
      <formula1>"欧州との社会科学分野における国際共同研究プログラム（ORA）,国際共同研究教育パートナーシッププログラム（PIRE）,スイスとの国際共同研究プログラム（JRPs）,ドイツとの国際共同研究プログラム（JRP-LEAD with DFG）,英国との国際共同研究プログラム（JRP-LEAD with UKRI）,中国との国際共同研究プログラム（JRP with NSFC）"</formula1>
    </dataValidation>
    <dataValidation type="list" allowBlank="1" showInputMessage="1" showErrorMessage="1" sqref="B87" xr:uid="{00000000-0002-0000-0000-000001000000}">
      <formula1>"欧州, 北米, アジア・オセアニア, アフリカ"</formula1>
    </dataValidation>
    <dataValidation allowBlank="1" showErrorMessage="1" sqref="E65:E69 F62:F67 C57:D58 F57:J58 E57 B54:G55 H54 B56:AB56 C59:C60 F59:F60 K57:AB63 G59:H67 J59:J64 I59:I65 B68:D73 F68:AB69 C53:AB53 A53:A73 H94 C93:Q93 B94:G95 B96:O96 A93:A96 A88:O88" xr:uid="{F1020E2A-BBAC-49D8-99A2-5DEC5CBE3026}"/>
  </dataValidations>
  <pageMargins left="0.7" right="0.7" top="0.75" bottom="0.75" header="0.3" footer="0.3"/>
  <pageSetup paperSize="9" scale="61" fitToHeight="0" orientation="portrait" r:id="rId1"/>
  <headerFooter>
    <oddHeader xml:space="preserve">&amp;R（様式10）
</oddHeader>
  </headerFooter>
  <rowBreaks count="1" manualBreakCount="1">
    <brk id="52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4</xdr:row>
                    <xdr:rowOff>219075</xdr:rowOff>
                  </from>
                  <to>
                    <xdr:col>2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142875</xdr:colOff>
                    <xdr:row>5</xdr:row>
                    <xdr:rowOff>219075</xdr:rowOff>
                  </from>
                  <to>
                    <xdr:col>2</xdr:col>
                    <xdr:colOff>85725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6</xdr:row>
                    <xdr:rowOff>219075</xdr:rowOff>
                  </from>
                  <to>
                    <xdr:col>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7</xdr:row>
                    <xdr:rowOff>219075</xdr:rowOff>
                  </from>
                  <to>
                    <xdr:col>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13</xdr:row>
                    <xdr:rowOff>219075</xdr:rowOff>
                  </from>
                  <to>
                    <xdr:col>2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14</xdr:row>
                    <xdr:rowOff>219075</xdr:rowOff>
                  </from>
                  <to>
                    <xdr:col>2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16</xdr:row>
                    <xdr:rowOff>219075</xdr:rowOff>
                  </from>
                  <to>
                    <xdr:col>2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15</xdr:row>
                    <xdr:rowOff>219075</xdr:rowOff>
                  </from>
                  <to>
                    <xdr:col>2</xdr:col>
                    <xdr:colOff>85725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22</xdr:row>
                    <xdr:rowOff>219075</xdr:rowOff>
                  </from>
                  <to>
                    <xdr:col>2</xdr:col>
                    <xdr:colOff>85725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23</xdr:row>
                    <xdr:rowOff>219075</xdr:rowOff>
                  </from>
                  <to>
                    <xdr:col>2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24</xdr:row>
                    <xdr:rowOff>219075</xdr:rowOff>
                  </from>
                  <to>
                    <xdr:col>2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25</xdr:row>
                    <xdr:rowOff>219075</xdr:rowOff>
                  </from>
                  <to>
                    <xdr:col>2</xdr:col>
                    <xdr:colOff>85725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26</xdr:row>
                    <xdr:rowOff>219075</xdr:rowOff>
                  </from>
                  <to>
                    <xdr:col>2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43</xdr:row>
                    <xdr:rowOff>219075</xdr:rowOff>
                  </from>
                  <to>
                    <xdr:col>2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44</xdr:row>
                    <xdr:rowOff>219075</xdr:rowOff>
                  </from>
                  <to>
                    <xdr:col>2</xdr:col>
                    <xdr:colOff>85725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 macro="[0]!チェック1_Click">
                <anchor moveWithCells="1">
                  <from>
                    <xdr:col>1</xdr:col>
                    <xdr:colOff>142875</xdr:colOff>
                    <xdr:row>45</xdr:row>
                    <xdr:rowOff>219075</xdr:rowOff>
                  </from>
                  <to>
                    <xdr:col>2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1</xdr:col>
                    <xdr:colOff>142875</xdr:colOff>
                    <xdr:row>6</xdr:row>
                    <xdr:rowOff>219075</xdr:rowOff>
                  </from>
                  <to>
                    <xdr:col>2</xdr:col>
                    <xdr:colOff>85725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1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7</xdr:row>
                    <xdr:rowOff>219075</xdr:rowOff>
                  </from>
                  <to>
                    <xdr:col>2</xdr:col>
                    <xdr:colOff>85725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Check Box 42">
              <controlPr defaultSize="0" autoFill="0" autoLine="0" autoPict="0">
                <anchor moveWithCells="1">
                  <from>
                    <xdr:col>1</xdr:col>
                    <xdr:colOff>142875</xdr:colOff>
                    <xdr:row>13</xdr:row>
                    <xdr:rowOff>219075</xdr:rowOff>
                  </from>
                  <to>
                    <xdr:col>2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1</xdr:col>
                    <xdr:colOff>142875</xdr:colOff>
                    <xdr:row>14</xdr:row>
                    <xdr:rowOff>219075</xdr:rowOff>
                  </from>
                  <to>
                    <xdr:col>2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1</xdr:col>
                    <xdr:colOff>142875</xdr:colOff>
                    <xdr:row>15</xdr:row>
                    <xdr:rowOff>219075</xdr:rowOff>
                  </from>
                  <to>
                    <xdr:col>2</xdr:col>
                    <xdr:colOff>85725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1</xdr:col>
                    <xdr:colOff>142875</xdr:colOff>
                    <xdr:row>16</xdr:row>
                    <xdr:rowOff>219075</xdr:rowOff>
                  </from>
                  <to>
                    <xdr:col>2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1</xdr:col>
                    <xdr:colOff>142875</xdr:colOff>
                    <xdr:row>22</xdr:row>
                    <xdr:rowOff>219075</xdr:rowOff>
                  </from>
                  <to>
                    <xdr:col>2</xdr:col>
                    <xdr:colOff>85725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1</xdr:col>
                    <xdr:colOff>142875</xdr:colOff>
                    <xdr:row>23</xdr:row>
                    <xdr:rowOff>219075</xdr:rowOff>
                  </from>
                  <to>
                    <xdr:col>2</xdr:col>
                    <xdr:colOff>85725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1</xdr:col>
                    <xdr:colOff>142875</xdr:colOff>
                    <xdr:row>24</xdr:row>
                    <xdr:rowOff>219075</xdr:rowOff>
                  </from>
                  <to>
                    <xdr:col>2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219075</xdr:rowOff>
                  </from>
                  <to>
                    <xdr:col>2</xdr:col>
                    <xdr:colOff>85725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219075</xdr:rowOff>
                  </from>
                  <to>
                    <xdr:col>2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1</xdr:col>
                    <xdr:colOff>142875</xdr:colOff>
                    <xdr:row>43</xdr:row>
                    <xdr:rowOff>219075</xdr:rowOff>
                  </from>
                  <to>
                    <xdr:col>2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1</xdr:col>
                    <xdr:colOff>142875</xdr:colOff>
                    <xdr:row>44</xdr:row>
                    <xdr:rowOff>219075</xdr:rowOff>
                  </from>
                  <to>
                    <xdr:col>2</xdr:col>
                    <xdr:colOff>85725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1</xdr:col>
                    <xdr:colOff>142875</xdr:colOff>
                    <xdr:row>45</xdr:row>
                    <xdr:rowOff>219075</xdr:rowOff>
                  </from>
                  <to>
                    <xdr:col>2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Check Box 59">
              <controlPr defaultSize="0" autoFill="0" autoLine="0" autoPict="0">
                <anchor moveWithCells="1">
                  <from>
                    <xdr:col>13</xdr:col>
                    <xdr:colOff>142875</xdr:colOff>
                    <xdr:row>43</xdr:row>
                    <xdr:rowOff>219075</xdr:rowOff>
                  </from>
                  <to>
                    <xdr:col>14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13</xdr:col>
                    <xdr:colOff>142875</xdr:colOff>
                    <xdr:row>44</xdr:row>
                    <xdr:rowOff>219075</xdr:rowOff>
                  </from>
                  <to>
                    <xdr:col>14</xdr:col>
                    <xdr:colOff>85725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13</xdr:col>
                    <xdr:colOff>142875</xdr:colOff>
                    <xdr:row>45</xdr:row>
                    <xdr:rowOff>219075</xdr:rowOff>
                  </from>
                  <to>
                    <xdr:col>14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7" name="Check Box 72">
              <controlPr defaultSize="0" autoFill="0" autoLine="0" autoPict="0">
                <anchor moveWithCells="1">
                  <from>
                    <xdr:col>1</xdr:col>
                    <xdr:colOff>142875</xdr:colOff>
                    <xdr:row>46</xdr:row>
                    <xdr:rowOff>219075</xdr:rowOff>
                  </from>
                  <to>
                    <xdr:col>2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8" name="Option Button 80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238125</xdr:rowOff>
                  </from>
                  <to>
                    <xdr:col>2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9" name="Option Button 81">
              <controlPr defaultSize="0" autoFill="0" autoLine="0" autoPict="0">
                <anchor moveWithCells="1">
                  <from>
                    <xdr:col>1</xdr:col>
                    <xdr:colOff>133350</xdr:colOff>
                    <xdr:row>34</xdr:row>
                    <xdr:rowOff>238125</xdr:rowOff>
                  </from>
                  <to>
                    <xdr:col>2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Option Button 82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238125</xdr:rowOff>
                  </from>
                  <to>
                    <xdr:col>2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1" name="Group Box 91">
              <controlPr defaultSize="0" autoFill="0" autoPict="0">
                <anchor moveWithCells="1">
                  <from>
                    <xdr:col>1</xdr:col>
                    <xdr:colOff>66675</xdr:colOff>
                    <xdr:row>32</xdr:row>
                    <xdr:rowOff>238125</xdr:rowOff>
                  </from>
                  <to>
                    <xdr:col>2</xdr:col>
                    <xdr:colOff>38100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2" name="Option Button 93">
              <controlPr defaultSize="0" autoFill="0" autoLine="0" autoPict="0">
                <anchor moveWithCells="1">
                  <from>
                    <xdr:col>1</xdr:col>
                    <xdr:colOff>123825</xdr:colOff>
                    <xdr:row>74</xdr:row>
                    <xdr:rowOff>0</xdr:rowOff>
                  </from>
                  <to>
                    <xdr:col>2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3" name="Option Button 94">
              <controlPr defaultSize="0" autoFill="0" autoLine="0" autoPict="0">
                <anchor moveWithCells="1">
                  <from>
                    <xdr:col>1</xdr:col>
                    <xdr:colOff>123825</xdr:colOff>
                    <xdr:row>75</xdr:row>
                    <xdr:rowOff>0</xdr:rowOff>
                  </from>
                  <to>
                    <xdr:col>2</xdr:col>
                    <xdr:colOff>76200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Option Button 96">
              <controlPr defaultSize="0" autoFill="0" autoLine="0" autoPict="0">
                <anchor moveWithCells="1">
                  <from>
                    <xdr:col>1</xdr:col>
                    <xdr:colOff>123825</xdr:colOff>
                    <xdr:row>77</xdr:row>
                    <xdr:rowOff>0</xdr:rowOff>
                  </from>
                  <to>
                    <xdr:col>2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Group Box 97">
              <controlPr defaultSize="0" autoFill="0" autoPict="0">
                <anchor moveWithCells="1">
                  <from>
                    <xdr:col>1</xdr:col>
                    <xdr:colOff>38100</xdr:colOff>
                    <xdr:row>73</xdr:row>
                    <xdr:rowOff>238125</xdr:rowOff>
                  </from>
                  <to>
                    <xdr:col>4</xdr:col>
                    <xdr:colOff>133350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6" name="Option Button 99">
              <controlPr defaultSize="0" autoFill="0" autoLine="0" autoPict="0">
                <anchor moveWithCells="1">
                  <from>
                    <xdr:col>1</xdr:col>
                    <xdr:colOff>123825</xdr:colOff>
                    <xdr:row>76</xdr:row>
                    <xdr:rowOff>0</xdr:rowOff>
                  </from>
                  <to>
                    <xdr:col>2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7" name="Option Button 100">
              <controlPr defaultSize="0" autoFill="0" autoLine="0" autoPict="0">
                <anchor moveWithCells="1">
                  <from>
                    <xdr:col>1</xdr:col>
                    <xdr:colOff>123825</xdr:colOff>
                    <xdr:row>77</xdr:row>
                    <xdr:rowOff>0</xdr:rowOff>
                  </from>
                  <to>
                    <xdr:col>2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8" name="Option Button 101">
              <controlPr defaultSize="0" autoFill="0" autoLine="0" autoPict="0">
                <anchor moveWithCells="1">
                  <from>
                    <xdr:col>1</xdr:col>
                    <xdr:colOff>123825</xdr:colOff>
                    <xdr:row>77</xdr:row>
                    <xdr:rowOff>0</xdr:rowOff>
                  </from>
                  <to>
                    <xdr:col>2</xdr:col>
                    <xdr:colOff>76200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9" name="Option Button 102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238125</xdr:rowOff>
                  </from>
                  <to>
                    <xdr:col>2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0" name="Option Button 103">
              <controlPr defaultSize="0" autoFill="0" autoLine="0" autoPict="0">
                <anchor moveWithCells="1">
                  <from>
                    <xdr:col>1</xdr:col>
                    <xdr:colOff>133350</xdr:colOff>
                    <xdr:row>34</xdr:row>
                    <xdr:rowOff>238125</xdr:rowOff>
                  </from>
                  <to>
                    <xdr:col>2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1" name="Option Button 104">
              <controlPr defaultSize="0" autoFill="0" autoLine="0" autoPict="0">
                <anchor moveWithCells="1">
                  <from>
                    <xdr:col>1</xdr:col>
                    <xdr:colOff>133350</xdr:colOff>
                    <xdr:row>32</xdr:row>
                    <xdr:rowOff>238125</xdr:rowOff>
                  </from>
                  <to>
                    <xdr:col>2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2" name="Option Button 105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238125</xdr:rowOff>
                  </from>
                  <to>
                    <xdr:col>2</xdr:col>
                    <xdr:colOff>85725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3" name="Option Button 106">
              <controlPr defaultSize="0" autoFill="0" autoLine="0" autoPict="0">
                <anchor moveWithCells="1">
                  <from>
                    <xdr:col>1</xdr:col>
                    <xdr:colOff>133350</xdr:colOff>
                    <xdr:row>32</xdr:row>
                    <xdr:rowOff>238125</xdr:rowOff>
                  </from>
                  <to>
                    <xdr:col>2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4" name="Check Box 126">
              <controlPr defaultSize="0" autoFill="0" autoLine="0" autoPict="0">
                <anchor moveWithCells="1">
                  <from>
                    <xdr:col>4</xdr:col>
                    <xdr:colOff>57150</xdr:colOff>
                    <xdr:row>60</xdr:row>
                    <xdr:rowOff>9525</xdr:rowOff>
                  </from>
                  <to>
                    <xdr:col>5</xdr:col>
                    <xdr:colOff>57150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5" name="Check Box 127">
              <controlPr defaultSize="0" autoFill="0" autoLine="0" autoPict="0">
                <anchor moveWithCells="1">
                  <from>
                    <xdr:col>4</xdr:col>
                    <xdr:colOff>57150</xdr:colOff>
                    <xdr:row>60</xdr:row>
                    <xdr:rowOff>9525</xdr:rowOff>
                  </from>
                  <to>
                    <xdr:col>5</xdr:col>
                    <xdr:colOff>57150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6" name="Check Box 128">
              <controlPr defaultSize="0" autoFill="0" autoLine="0" autoPict="0">
                <anchor moveWithCells="1">
                  <from>
                    <xdr:col>4</xdr:col>
                    <xdr:colOff>57150</xdr:colOff>
                    <xdr:row>60</xdr:row>
                    <xdr:rowOff>9525</xdr:rowOff>
                  </from>
                  <to>
                    <xdr:col>5</xdr:col>
                    <xdr:colOff>57150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7" name="Check Box 129">
              <controlPr defaultSize="0" autoFill="0" autoLine="0" autoPict="0">
                <anchor moveWithCells="1">
                  <from>
                    <xdr:col>4</xdr:col>
                    <xdr:colOff>57150</xdr:colOff>
                    <xdr:row>61</xdr:row>
                    <xdr:rowOff>9525</xdr:rowOff>
                  </from>
                  <to>
                    <xdr:col>5</xdr:col>
                    <xdr:colOff>57150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8" name="Check Box 130">
              <controlPr defaultSize="0" autoFill="0" autoLine="0" autoPict="0">
                <anchor moveWithCells="1">
                  <from>
                    <xdr:col>4</xdr:col>
                    <xdr:colOff>57150</xdr:colOff>
                    <xdr:row>61</xdr:row>
                    <xdr:rowOff>9525</xdr:rowOff>
                  </from>
                  <to>
                    <xdr:col>5</xdr:col>
                    <xdr:colOff>57150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9" name="Check Box 131">
              <controlPr defaultSize="0" autoFill="0" autoLine="0" autoPict="0">
                <anchor moveWithCells="1">
                  <from>
                    <xdr:col>4</xdr:col>
                    <xdr:colOff>57150</xdr:colOff>
                    <xdr:row>61</xdr:row>
                    <xdr:rowOff>9525</xdr:rowOff>
                  </from>
                  <to>
                    <xdr:col>5</xdr:col>
                    <xdr:colOff>57150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0" name="Check Box 132">
              <controlPr defaultSize="0" autoFill="0" autoLine="0" autoPict="0">
                <anchor moveWithCells="1">
                  <from>
                    <xdr:col>4</xdr:col>
                    <xdr:colOff>57150</xdr:colOff>
                    <xdr:row>62</xdr:row>
                    <xdr:rowOff>9525</xdr:rowOff>
                  </from>
                  <to>
                    <xdr:col>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1" name="Check Box 133">
              <controlPr defaultSize="0" autoFill="0" autoLine="0" autoPict="0">
                <anchor moveWithCells="1">
                  <from>
                    <xdr:col>4</xdr:col>
                    <xdr:colOff>57150</xdr:colOff>
                    <xdr:row>62</xdr:row>
                    <xdr:rowOff>9525</xdr:rowOff>
                  </from>
                  <to>
                    <xdr:col>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2" name="Check Box 134">
              <controlPr defaultSize="0" autoFill="0" autoLine="0" autoPict="0">
                <anchor moveWithCells="1">
                  <from>
                    <xdr:col>4</xdr:col>
                    <xdr:colOff>57150</xdr:colOff>
                    <xdr:row>62</xdr:row>
                    <xdr:rowOff>9525</xdr:rowOff>
                  </from>
                  <to>
                    <xdr:col>5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3" name="Check Box 135">
              <controlPr defaultSize="0" autoFill="0" autoLine="0" autoPict="0">
                <anchor moveWithCells="1">
                  <from>
                    <xdr:col>4</xdr:col>
                    <xdr:colOff>57150</xdr:colOff>
                    <xdr:row>63</xdr:row>
                    <xdr:rowOff>9525</xdr:rowOff>
                  </from>
                  <to>
                    <xdr:col>5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4" name="Check Box 136">
              <controlPr defaultSize="0" autoFill="0" autoLine="0" autoPict="0">
                <anchor moveWithCells="1">
                  <from>
                    <xdr:col>4</xdr:col>
                    <xdr:colOff>57150</xdr:colOff>
                    <xdr:row>63</xdr:row>
                    <xdr:rowOff>9525</xdr:rowOff>
                  </from>
                  <to>
                    <xdr:col>5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5" name="Check Box 137">
              <controlPr defaultSize="0" autoFill="0" autoLine="0" autoPict="0">
                <anchor moveWithCells="1">
                  <from>
                    <xdr:col>4</xdr:col>
                    <xdr:colOff>57150</xdr:colOff>
                    <xdr:row>63</xdr:row>
                    <xdr:rowOff>9525</xdr:rowOff>
                  </from>
                  <to>
                    <xdr:col>5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6" name="Option Button 138">
              <controlPr defaultSize="0" autoFill="0" autoLine="0" autoPict="0">
                <anchor moveWithCells="1">
                  <from>
                    <xdr:col>1</xdr:col>
                    <xdr:colOff>85725</xdr:colOff>
                    <xdr:row>57</xdr:row>
                    <xdr:rowOff>9525</xdr:rowOff>
                  </from>
                  <to>
                    <xdr:col>2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7" name="Option Button 139">
              <controlPr defaultSize="0" autoFill="0" autoLine="0" autoPict="0">
                <anchor moveWithCells="1">
                  <from>
                    <xdr:col>4</xdr:col>
                    <xdr:colOff>85725</xdr:colOff>
                    <xdr:row>57</xdr:row>
                    <xdr:rowOff>9525</xdr:rowOff>
                  </from>
                  <to>
                    <xdr:col>5</xdr:col>
                    <xdr:colOff>85725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8" name="Option Button 140">
              <controlPr defaultSize="0" autoFill="0" autoLine="0" autoPict="0">
                <anchor moveWithCells="1">
                  <from>
                    <xdr:col>1</xdr:col>
                    <xdr:colOff>76200</xdr:colOff>
                    <xdr:row>53</xdr:row>
                    <xdr:rowOff>0</xdr:rowOff>
                  </from>
                  <to>
                    <xdr:col>2</xdr:col>
                    <xdr:colOff>76200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9" name="Option Button 141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0</xdr:rowOff>
                  </from>
                  <to>
                    <xdr:col>2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0" name="Group Box 142">
              <controlPr defaultSize="0" autoFill="0" autoPict="0">
                <anchor moveWithCells="1">
                  <from>
                    <xdr:col>0</xdr:col>
                    <xdr:colOff>228600</xdr:colOff>
                    <xdr:row>52</xdr:row>
                    <xdr:rowOff>0</xdr:rowOff>
                  </from>
                  <to>
                    <xdr:col>5</xdr:col>
                    <xdr:colOff>66675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1" name="Group Box 143">
              <controlPr defaultSize="0" autoFill="0" autoPict="0">
                <anchor moveWithCells="1">
                  <from>
                    <xdr:col>1</xdr:col>
                    <xdr:colOff>0</xdr:colOff>
                    <xdr:row>56</xdr:row>
                    <xdr:rowOff>104775</xdr:rowOff>
                  </from>
                  <to>
                    <xdr:col>8</xdr:col>
                    <xdr:colOff>76200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2" name="Group Box 146">
              <controlPr defaultSize="0" autoFill="0" autoPict="0">
                <anchor moveWithCells="1">
                  <from>
                    <xdr:col>0</xdr:col>
                    <xdr:colOff>152400</xdr:colOff>
                    <xdr:row>92</xdr:row>
                    <xdr:rowOff>228600</xdr:rowOff>
                  </from>
                  <to>
                    <xdr:col>4</xdr:col>
                    <xdr:colOff>57150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3" name="Option Button 153">
              <controlPr defaultSize="0" autoFill="0" autoLine="0" autoPict="0">
                <anchor moveWithCells="1">
                  <from>
                    <xdr:col>1</xdr:col>
                    <xdr:colOff>95250</xdr:colOff>
                    <xdr:row>93</xdr:row>
                    <xdr:rowOff>0</xdr:rowOff>
                  </from>
                  <to>
                    <xdr:col>2</xdr:col>
                    <xdr:colOff>57150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4" name="Option Button 154">
              <controlPr defaultSize="0" autoFill="0" autoLine="0" autoPict="0">
                <anchor moveWithCells="1">
                  <from>
                    <xdr:col>1</xdr:col>
                    <xdr:colOff>95250</xdr:colOff>
                    <xdr:row>94</xdr:row>
                    <xdr:rowOff>0</xdr:rowOff>
                  </from>
                  <to>
                    <xdr:col>2</xdr:col>
                    <xdr:colOff>57150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5" name="Group Box 155">
              <controlPr defaultSize="0" autoFill="0" autoPict="0">
                <anchor moveWithCells="1">
                  <from>
                    <xdr:col>0</xdr:col>
                    <xdr:colOff>152400</xdr:colOff>
                    <xdr:row>92</xdr:row>
                    <xdr:rowOff>228600</xdr:rowOff>
                  </from>
                  <to>
                    <xdr:col>4</xdr:col>
                    <xdr:colOff>57150</xdr:colOff>
                    <xdr:row>95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独立行政法人 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2024-01-23T01:58:29Z</cp:lastPrinted>
  <dcterms:created xsi:type="dcterms:W3CDTF">2020-02-13T01:16:59Z</dcterms:created>
  <dcterms:modified xsi:type="dcterms:W3CDTF">2025-04-21T02:33:45Z</dcterms:modified>
</cp:coreProperties>
</file>