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85" windowWidth="18195" windowHeight="8355" activeTab="0"/>
  </bookViews>
  <sheets>
    <sheet name="様式7" sheetId="1" r:id="rId1"/>
  </sheets>
  <definedNames>
    <definedName name="_xlnm.Print_Area" localSheetId="0">'様式7'!$A$1:$H$36</definedName>
  </definedNames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H26" authorId="0">
      <text>
        <r>
          <rPr>
            <b/>
            <sz val="9"/>
            <rFont val="ＭＳ Ｐゴシック"/>
            <family val="3"/>
          </rPr>
          <t>「国内旅費」「外国旅費」の合計が、研究交流経費支出額の50％を超えていない場合、エラーがでるようになっています。
エラーがでた場合は、日本学術振興会まで速やかにご連絡ください。</t>
        </r>
      </text>
    </comment>
    <comment ref="E32" authorId="0">
      <text>
        <r>
          <rPr>
            <b/>
            <sz val="9"/>
            <rFont val="ＭＳ Ｐゴシック"/>
            <family val="3"/>
          </rPr>
          <t>流用額の合計は、相殺されて0円になります。流用額の合計が0円になっていない場合は、エラーがでるように設定しています。errorとでた場合は、流用額の内容について、再度、ご確認ください。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「受入額合計-支出額合計」が残額の合計と等しくならない場合に、エラーがでるようにしています。</t>
        </r>
      </text>
    </comment>
  </commentList>
</comments>
</file>

<file path=xl/sharedStrings.xml><?xml version="1.0" encoding="utf-8"?>
<sst xmlns="http://schemas.openxmlformats.org/spreadsheetml/2006/main" count="37" uniqueCount="34">
  <si>
    <t>○研究交流課題名：</t>
  </si>
  <si>
    <t>　平成　　年　　月　　日付締結の業務委託契約書に基づき、以下のとおり、委託費の支出状況を報告します。</t>
  </si>
  <si>
    <r>
      <rPr>
        <sz val="11"/>
        <color indexed="8"/>
        <rFont val="ＭＳ Ｐ明朝"/>
        <family val="1"/>
      </rPr>
      <t>経費内訳</t>
    </r>
  </si>
  <si>
    <r>
      <rPr>
        <sz val="11"/>
        <color indexed="8"/>
        <rFont val="ＭＳ Ｐ明朝"/>
        <family val="1"/>
      </rPr>
      <t>流用増減額</t>
    </r>
  </si>
  <si>
    <r>
      <rPr>
        <sz val="11"/>
        <color indexed="8"/>
        <rFont val="ＭＳ Ｐ明朝"/>
        <family val="1"/>
      </rPr>
      <t>支出額</t>
    </r>
  </si>
  <si>
    <r>
      <rPr>
        <sz val="11"/>
        <color indexed="8"/>
        <rFont val="ＭＳ Ｐ明朝"/>
        <family val="1"/>
      </rPr>
      <t>残額</t>
    </r>
  </si>
  <si>
    <r>
      <rPr>
        <sz val="11"/>
        <color indexed="8"/>
        <rFont val="ＭＳ Ｐ明朝"/>
        <family val="1"/>
      </rPr>
      <t>国内旅費</t>
    </r>
  </si>
  <si>
    <r>
      <rPr>
        <sz val="11"/>
        <color indexed="8"/>
        <rFont val="ＭＳ Ｐ明朝"/>
        <family val="1"/>
      </rPr>
      <t>外国旅費</t>
    </r>
  </si>
  <si>
    <r>
      <rPr>
        <sz val="11"/>
        <color indexed="8"/>
        <rFont val="ＭＳ Ｐ明朝"/>
        <family val="1"/>
      </rPr>
      <t>謝金</t>
    </r>
  </si>
  <si>
    <r>
      <rPr>
        <sz val="11"/>
        <color indexed="8"/>
        <rFont val="ＭＳ Ｐ明朝"/>
        <family val="1"/>
      </rPr>
      <t>その他経費</t>
    </r>
  </si>
  <si>
    <r>
      <rPr>
        <sz val="11"/>
        <color indexed="8"/>
        <rFont val="ＭＳ Ｐ明朝"/>
        <family val="1"/>
      </rPr>
      <t>委託手数料</t>
    </r>
  </si>
  <si>
    <t>研究交流
経費</t>
  </si>
  <si>
    <t>備品・消耗品
購入費</t>
  </si>
  <si>
    <t>受入額</t>
  </si>
  <si>
    <t>平成　　年　　月　　日</t>
  </si>
  <si>
    <t>独立行政法人日本学術振興会</t>
  </si>
  <si>
    <t>※　「国内旅費」「外国旅費」の合計は、研究交流経費の５０％以上であること。</t>
  </si>
  <si>
    <t>※　「残額」「計」及び「合計」欄は、自動計算されます。</t>
  </si>
  <si>
    <t>合計</t>
  </si>
  <si>
    <t>計</t>
  </si>
  <si>
    <t>様式７</t>
  </si>
  <si>
    <t>外国旅費・謝金等に係る消費税</t>
  </si>
  <si>
    <t>［受託者］　　　　　　　　　　　　　　　</t>
  </si>
  <si>
    <t>[印]</t>
  </si>
  <si>
    <t xml:space="preserve"> （住所）　　　　　　　　　　　　　　　</t>
  </si>
  <si>
    <t xml:space="preserve"> （機関名）　　　　　　　　　　　　</t>
  </si>
  <si>
    <t xml:space="preserve"> （受託者名）</t>
  </si>
  <si>
    <t>日中韓フォーサイト事業委託費支出報告書</t>
  </si>
  <si>
    <t>○研究代表者所属・職・氏名：</t>
  </si>
  <si>
    <t>　　　理事長　　安 西  祐 一 郎　　殿</t>
  </si>
  <si>
    <t>○項目別支出決算表</t>
  </si>
  <si>
    <t>備考</t>
  </si>
  <si>
    <t>（円）</t>
  </si>
  <si>
    <t>消費税額は
内額とする。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</si>
</sst>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10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Arial"/>
      <family val="2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  <font>
      <b/>
      <sz val="14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6" fontId="45" fillId="0" borderId="1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6" fillId="0" borderId="0" xfId="48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38" fontId="45" fillId="0" borderId="0" xfId="48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38" fontId="45" fillId="0" borderId="0" xfId="48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38" fontId="45" fillId="0" borderId="0" xfId="48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176" fontId="45" fillId="0" borderId="0" xfId="0" applyNumberFormat="1" applyFont="1" applyFill="1" applyBorder="1" applyAlignment="1" applyProtection="1">
      <alignment vertical="center"/>
      <protection locked="0"/>
    </xf>
    <xf numFmtId="177" fontId="45" fillId="0" borderId="0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176" fontId="49" fillId="0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38" fontId="46" fillId="0" borderId="0" xfId="48" applyFont="1" applyFill="1" applyAlignment="1" applyProtection="1">
      <alignment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6" fontId="45" fillId="33" borderId="10" xfId="0" applyNumberFormat="1" applyFont="1" applyFill="1" applyBorder="1" applyAlignment="1" applyProtection="1">
      <alignment vertical="center"/>
      <protection/>
    </xf>
    <xf numFmtId="176" fontId="45" fillId="0" borderId="1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176" fontId="4" fillId="33" borderId="10" xfId="0" applyNumberFormat="1" applyFont="1" applyFill="1" applyBorder="1" applyAlignment="1" applyProtection="1">
      <alignment vertical="center"/>
      <protection/>
    </xf>
    <xf numFmtId="177" fontId="4" fillId="33" borderId="10" xfId="0" applyNumberFormat="1" applyFont="1" applyFill="1" applyBorder="1" applyAlignment="1" applyProtection="1">
      <alignment vertical="center"/>
      <protection/>
    </xf>
    <xf numFmtId="176" fontId="51" fillId="0" borderId="10" xfId="0" applyNumberFormat="1" applyFont="1" applyFill="1" applyBorder="1" applyAlignment="1" applyProtection="1">
      <alignment vertical="center" wrapText="1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/>
      <protection locked="0"/>
    </xf>
    <xf numFmtId="0" fontId="50" fillId="0" borderId="0" xfId="0" applyFont="1" applyAlignment="1" applyProtection="1">
      <alignment horizontal="left" vertical="center"/>
      <protection locked="0"/>
    </xf>
    <xf numFmtId="176" fontId="4" fillId="33" borderId="11" xfId="0" applyNumberFormat="1" applyFont="1" applyFill="1" applyBorder="1" applyAlignment="1" applyProtection="1">
      <alignment horizontal="center" vertical="center" wrapText="1"/>
      <protection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D22" sqref="D22"/>
    </sheetView>
  </sheetViews>
  <sheetFormatPr defaultColWidth="9.140625" defaultRowHeight="15"/>
  <cols>
    <col min="1" max="1" width="2.57421875" style="2" customWidth="1"/>
    <col min="2" max="2" width="11.57421875" style="2" customWidth="1"/>
    <col min="3" max="3" width="14.57421875" style="2" customWidth="1"/>
    <col min="4" max="8" width="12.57421875" style="2" customWidth="1"/>
    <col min="9" max="9" width="9.7109375" style="3" bestFit="1" customWidth="1"/>
    <col min="10" max="16384" width="9.00390625" style="2" customWidth="1"/>
  </cols>
  <sheetData>
    <row r="1" ht="21" customHeight="1">
      <c r="H1" s="51" t="s">
        <v>20</v>
      </c>
    </row>
    <row r="2" s="4" customFormat="1" ht="18" customHeight="1">
      <c r="I2" s="5"/>
    </row>
    <row r="3" spans="8:9" s="4" customFormat="1" ht="18" customHeight="1">
      <c r="H3" s="6" t="s">
        <v>14</v>
      </c>
      <c r="I3" s="5"/>
    </row>
    <row r="4" s="4" customFormat="1" ht="18" customHeight="1">
      <c r="I4" s="5"/>
    </row>
    <row r="5" spans="1:9" s="4" customFormat="1" ht="18" customHeight="1">
      <c r="A5" s="44" t="s">
        <v>27</v>
      </c>
      <c r="B5" s="44"/>
      <c r="C5" s="44"/>
      <c r="D5" s="44"/>
      <c r="E5" s="44"/>
      <c r="F5" s="44"/>
      <c r="G5" s="44"/>
      <c r="H5" s="44"/>
      <c r="I5" s="5"/>
    </row>
    <row r="6" spans="1:9" s="4" customFormat="1" ht="18" customHeight="1">
      <c r="A6" s="7"/>
      <c r="B6" s="7"/>
      <c r="C6" s="7"/>
      <c r="D6" s="7"/>
      <c r="E6" s="7"/>
      <c r="F6" s="7"/>
      <c r="G6" s="7"/>
      <c r="H6" s="7"/>
      <c r="I6" s="5"/>
    </row>
    <row r="7" s="4" customFormat="1" ht="18" customHeight="1">
      <c r="I7" s="5"/>
    </row>
    <row r="8" spans="2:9" s="4" customFormat="1" ht="18" customHeight="1">
      <c r="B8" s="4" t="s">
        <v>15</v>
      </c>
      <c r="I8" s="5"/>
    </row>
    <row r="9" spans="2:9" s="4" customFormat="1" ht="18" customHeight="1">
      <c r="B9" s="4" t="s">
        <v>29</v>
      </c>
      <c r="I9" s="5"/>
    </row>
    <row r="10" s="4" customFormat="1" ht="9.75" customHeight="1">
      <c r="I10" s="5"/>
    </row>
    <row r="11" spans="5:9" s="4" customFormat="1" ht="18" customHeight="1">
      <c r="E11" s="31" t="s">
        <v>22</v>
      </c>
      <c r="I11" s="5"/>
    </row>
    <row r="12" spans="5:9" s="4" customFormat="1" ht="18" customHeight="1">
      <c r="E12" s="34" t="s">
        <v>24</v>
      </c>
      <c r="I12" s="5"/>
    </row>
    <row r="13" spans="5:9" s="4" customFormat="1" ht="18" customHeight="1">
      <c r="E13" s="33" t="s">
        <v>25</v>
      </c>
      <c r="F13" s="33"/>
      <c r="G13" s="33"/>
      <c r="H13" s="32"/>
      <c r="I13" s="5"/>
    </row>
    <row r="14" spans="5:9" s="4" customFormat="1" ht="18" customHeight="1">
      <c r="E14" s="48" t="s">
        <v>26</v>
      </c>
      <c r="F14" s="48"/>
      <c r="G14" s="48"/>
      <c r="H14" s="8" t="s">
        <v>23</v>
      </c>
      <c r="I14" s="5"/>
    </row>
    <row r="15" s="4" customFormat="1" ht="9.75" customHeight="1">
      <c r="I15" s="5"/>
    </row>
    <row r="16" s="4" customFormat="1" ht="18" customHeight="1">
      <c r="I16" s="5"/>
    </row>
    <row r="17" spans="1:9" s="4" customFormat="1" ht="18" customHeight="1">
      <c r="A17" s="45" t="s">
        <v>1</v>
      </c>
      <c r="B17" s="45"/>
      <c r="C17" s="45"/>
      <c r="D17" s="45"/>
      <c r="E17" s="45"/>
      <c r="F17" s="45"/>
      <c r="G17" s="45"/>
      <c r="H17" s="45"/>
      <c r="I17" s="5"/>
    </row>
    <row r="18" s="4" customFormat="1" ht="18" customHeight="1">
      <c r="I18" s="5"/>
    </row>
    <row r="19" spans="2:9" s="4" customFormat="1" ht="18" customHeight="1">
      <c r="B19" s="4" t="s">
        <v>0</v>
      </c>
      <c r="I19" s="5"/>
    </row>
    <row r="20" s="4" customFormat="1" ht="18" customHeight="1">
      <c r="I20" s="5"/>
    </row>
    <row r="21" spans="2:9" s="4" customFormat="1" ht="18" customHeight="1">
      <c r="B21" s="4" t="s">
        <v>28</v>
      </c>
      <c r="I21" s="5"/>
    </row>
    <row r="22" spans="2:9" s="4" customFormat="1" ht="18" customHeight="1">
      <c r="B22" s="9"/>
      <c r="I22" s="5"/>
    </row>
    <row r="23" spans="2:9" s="4" customFormat="1" ht="18" customHeight="1">
      <c r="B23" s="4" t="s">
        <v>30</v>
      </c>
      <c r="I23" s="5"/>
    </row>
    <row r="24" spans="2:9" s="13" customFormat="1" ht="18" customHeight="1">
      <c r="B24" s="43"/>
      <c r="C24" s="43" t="s">
        <v>2</v>
      </c>
      <c r="D24" s="10" t="s">
        <v>13</v>
      </c>
      <c r="E24" s="11" t="s">
        <v>3</v>
      </c>
      <c r="F24" s="11" t="s">
        <v>4</v>
      </c>
      <c r="G24" s="26" t="s">
        <v>5</v>
      </c>
      <c r="H24" s="43" t="s">
        <v>31</v>
      </c>
      <c r="I24" s="12"/>
    </row>
    <row r="25" spans="2:9" s="13" customFormat="1" ht="18" customHeight="1">
      <c r="B25" s="43"/>
      <c r="C25" s="43"/>
      <c r="D25" s="14" t="s">
        <v>32</v>
      </c>
      <c r="E25" s="14" t="s">
        <v>32</v>
      </c>
      <c r="F25" s="14" t="s">
        <v>32</v>
      </c>
      <c r="G25" s="27" t="s">
        <v>32</v>
      </c>
      <c r="H25" s="43"/>
      <c r="I25" s="12"/>
    </row>
    <row r="26" spans="2:9" s="17" customFormat="1" ht="36" customHeight="1">
      <c r="B26" s="46" t="s">
        <v>11</v>
      </c>
      <c r="C26" s="15" t="s">
        <v>6</v>
      </c>
      <c r="D26" s="1"/>
      <c r="E26" s="1"/>
      <c r="F26" s="1"/>
      <c r="G26" s="36">
        <f aca="true" t="shared" si="0" ref="G26:G31">D26-F26-IF(E26&lt;0,-E26,0)-IF(E26&gt;0,-E26,0)</f>
        <v>0</v>
      </c>
      <c r="H26" s="49" t="str">
        <f>IF((F26+F27)&gt;=F32/2," ","←error")</f>
        <v> </v>
      </c>
      <c r="I26" s="16"/>
    </row>
    <row r="27" spans="2:9" s="17" customFormat="1" ht="36" customHeight="1">
      <c r="B27" s="47"/>
      <c r="C27" s="15" t="s">
        <v>7</v>
      </c>
      <c r="D27" s="1"/>
      <c r="E27" s="1"/>
      <c r="F27" s="1"/>
      <c r="G27" s="36">
        <f t="shared" si="0"/>
        <v>0</v>
      </c>
      <c r="H27" s="50"/>
      <c r="I27" s="16"/>
    </row>
    <row r="28" spans="2:9" s="17" customFormat="1" ht="36" customHeight="1">
      <c r="B28" s="47"/>
      <c r="C28" s="15" t="s">
        <v>8</v>
      </c>
      <c r="D28" s="1"/>
      <c r="E28" s="1"/>
      <c r="F28" s="1"/>
      <c r="G28" s="36">
        <f t="shared" si="0"/>
        <v>0</v>
      </c>
      <c r="H28" s="1"/>
      <c r="I28" s="16"/>
    </row>
    <row r="29" spans="2:9" s="17" customFormat="1" ht="36" customHeight="1">
      <c r="B29" s="47"/>
      <c r="C29" s="18" t="s">
        <v>12</v>
      </c>
      <c r="D29" s="1"/>
      <c r="E29" s="1"/>
      <c r="F29" s="1"/>
      <c r="G29" s="36">
        <f t="shared" si="0"/>
        <v>0</v>
      </c>
      <c r="H29" s="1"/>
      <c r="I29" s="16"/>
    </row>
    <row r="30" spans="2:9" s="17" customFormat="1" ht="36" customHeight="1">
      <c r="B30" s="47"/>
      <c r="C30" s="15" t="s">
        <v>9</v>
      </c>
      <c r="D30" s="1"/>
      <c r="E30" s="1"/>
      <c r="F30" s="1"/>
      <c r="G30" s="36">
        <f t="shared" si="0"/>
        <v>0</v>
      </c>
      <c r="H30" s="1"/>
      <c r="I30" s="16"/>
    </row>
    <row r="31" spans="2:9" s="17" customFormat="1" ht="36" customHeight="1">
      <c r="B31" s="47"/>
      <c r="C31" s="18" t="s">
        <v>21</v>
      </c>
      <c r="D31" s="1"/>
      <c r="E31" s="1"/>
      <c r="F31" s="1"/>
      <c r="G31" s="36">
        <f t="shared" si="0"/>
        <v>0</v>
      </c>
      <c r="H31" s="1"/>
      <c r="I31" s="16"/>
    </row>
    <row r="32" spans="2:9" s="17" customFormat="1" ht="36" customHeight="1">
      <c r="B32" s="47"/>
      <c r="C32" s="28" t="s">
        <v>19</v>
      </c>
      <c r="D32" s="29">
        <f>SUM(D26:D31)</f>
        <v>0</v>
      </c>
      <c r="E32" s="35">
        <f>IF(SUM(E26:E31)=0,0,"error")</f>
        <v>0</v>
      </c>
      <c r="F32" s="29">
        <f>SUM(F26:F31)</f>
        <v>0</v>
      </c>
      <c r="G32" s="36">
        <f>IF(SUM(G26:G31)=(D32-F32),SUM(G26:G31),"error")</f>
        <v>0</v>
      </c>
      <c r="H32" s="37"/>
      <c r="I32" s="16"/>
    </row>
    <row r="33" spans="2:9" s="17" customFormat="1" ht="36" customHeight="1">
      <c r="B33" s="40" t="s">
        <v>10</v>
      </c>
      <c r="C33" s="40"/>
      <c r="D33" s="38"/>
      <c r="E33" s="39"/>
      <c r="F33" s="38"/>
      <c r="G33" s="36">
        <f>D33-F33</f>
        <v>0</v>
      </c>
      <c r="H33" s="30" t="s">
        <v>33</v>
      </c>
      <c r="I33" s="16"/>
    </row>
    <row r="34" spans="2:9" s="17" customFormat="1" ht="36" customHeight="1">
      <c r="B34" s="41" t="s">
        <v>18</v>
      </c>
      <c r="C34" s="42"/>
      <c r="D34" s="29">
        <f>D32+D33</f>
        <v>0</v>
      </c>
      <c r="E34" s="29">
        <f>E32</f>
        <v>0</v>
      </c>
      <c r="F34" s="29">
        <f>F32+F33</f>
        <v>0</v>
      </c>
      <c r="G34" s="36">
        <f>D34-F34</f>
        <v>0</v>
      </c>
      <c r="H34" s="1"/>
      <c r="I34" s="16"/>
    </row>
    <row r="35" spans="2:9" s="17" customFormat="1" ht="18" customHeight="1">
      <c r="B35" s="19" t="s">
        <v>16</v>
      </c>
      <c r="C35" s="19"/>
      <c r="D35" s="20"/>
      <c r="E35" s="20"/>
      <c r="F35" s="20"/>
      <c r="G35" s="21"/>
      <c r="H35" s="20"/>
      <c r="I35" s="16"/>
    </row>
    <row r="36" spans="2:9" s="17" customFormat="1" ht="18" customHeight="1">
      <c r="B36" s="19" t="s">
        <v>17</v>
      </c>
      <c r="C36" s="22"/>
      <c r="D36" s="23"/>
      <c r="E36" s="23"/>
      <c r="F36" s="23"/>
      <c r="G36" s="23"/>
      <c r="H36" s="23"/>
      <c r="I36" s="16"/>
    </row>
    <row r="37" s="24" customFormat="1" ht="14.25">
      <c r="I37" s="25"/>
    </row>
  </sheetData>
  <sheetProtection password="83AF" sheet="1" objects="1" scenarios="1" selectLockedCells="1"/>
  <mergeCells count="10">
    <mergeCell ref="B33:C33"/>
    <mergeCell ref="B34:C34"/>
    <mergeCell ref="B24:B25"/>
    <mergeCell ref="C24:C25"/>
    <mergeCell ref="H24:H25"/>
    <mergeCell ref="A5:H5"/>
    <mergeCell ref="A17:H17"/>
    <mergeCell ref="B26:B32"/>
    <mergeCell ref="E14:G14"/>
    <mergeCell ref="H26:H27"/>
  </mergeCells>
  <conditionalFormatting sqref="E26:E31 E33">
    <cfRule type="cellIs" priority="41" dxfId="20" operator="greaterThanOrEqual" stopIfTrue="1">
      <formula>$D$32*30%</formula>
    </cfRule>
    <cfRule type="cellIs" priority="42" dxfId="20" operator="greaterThan" stopIfTrue="1">
      <formula>$D$32*30%</formula>
    </cfRule>
  </conditionalFormatting>
  <conditionalFormatting sqref="E26:E31 E33">
    <cfRule type="cellIs" priority="39" dxfId="20" operator="greaterThan" stopIfTrue="1">
      <formula>$D$32*30%</formula>
    </cfRule>
    <cfRule type="cellIs" priority="40" dxfId="0" operator="greaterThanOrEqual" stopIfTrue="1">
      <formula>$D$32*30%</formula>
    </cfRule>
  </conditionalFormatting>
  <conditionalFormatting sqref="E26:E31 E33">
    <cfRule type="cellIs" priority="15" dxfId="20" operator="greaterThanOrEqual" stopIfTrue="1">
      <formula>$D$32*30%</formula>
    </cfRule>
    <cfRule type="cellIs" priority="16" dxfId="20" operator="greaterThan" stopIfTrue="1">
      <formula>$D$32*30%</formula>
    </cfRule>
  </conditionalFormatting>
  <conditionalFormatting sqref="E26:E31 E33">
    <cfRule type="cellIs" priority="13" dxfId="20" operator="greaterThan" stopIfTrue="1">
      <formula>$D$32*30%</formula>
    </cfRule>
    <cfRule type="cellIs" priority="14" dxfId="0" operator="greaterThanOrEqual" stopIfTrue="1">
      <formula>$D$32*30%</formula>
    </cfRule>
  </conditionalFormatting>
  <conditionalFormatting sqref="E26:E31">
    <cfRule type="cellIs" priority="11" dxfId="20" operator="greaterThanOrEqual" stopIfTrue="1">
      <formula>$D$32*30%</formula>
    </cfRule>
    <cfRule type="cellIs" priority="12" dxfId="20" operator="greaterThan" stopIfTrue="1">
      <formula>$D$32*30%</formula>
    </cfRule>
  </conditionalFormatting>
  <conditionalFormatting sqref="E26:E31">
    <cfRule type="cellIs" priority="9" dxfId="20" operator="greaterThan" stopIfTrue="1">
      <formula>$D$32*30%</formula>
    </cfRule>
    <cfRule type="cellIs" priority="10" dxfId="0" operator="greaterThanOrEqual" stopIfTrue="1">
      <formula>$D$32*30%</formula>
    </cfRule>
  </conditionalFormatting>
  <conditionalFormatting sqref="E26:E31">
    <cfRule type="cellIs" priority="7" dxfId="20" operator="greaterThanOrEqual" stopIfTrue="1">
      <formula>$D$32*30%</formula>
    </cfRule>
    <cfRule type="cellIs" priority="8" dxfId="20" operator="greaterThan" stopIfTrue="1">
      <formula>$D$32*30%</formula>
    </cfRule>
  </conditionalFormatting>
  <conditionalFormatting sqref="E26:E31">
    <cfRule type="cellIs" priority="5" dxfId="20" operator="greaterThan" stopIfTrue="1">
      <formula>$D$32*30%</formula>
    </cfRule>
    <cfRule type="cellIs" priority="6" dxfId="0" operator="greaterThanOrEqual" stopIfTrue="1">
      <formula>$D$32*30%</formula>
    </cfRule>
  </conditionalFormatting>
  <conditionalFormatting sqref="E26:E31">
    <cfRule type="cellIs" priority="3" dxfId="20" operator="greaterThanOrEqual" stopIfTrue="1">
      <formula>$D$32*30%</formula>
    </cfRule>
    <cfRule type="cellIs" priority="4" dxfId="20" operator="greaterThan" stopIfTrue="1">
      <formula>$D$32*30%</formula>
    </cfRule>
  </conditionalFormatting>
  <conditionalFormatting sqref="E26:E31">
    <cfRule type="cellIs" priority="1" dxfId="20" operator="greaterThan" stopIfTrue="1">
      <formula>$D$32*30%</formula>
    </cfRule>
    <cfRule type="cellIs" priority="2" dxfId="0" operator="greaterThanOrEqual" stopIfTrue="1">
      <formula>$D$32*30%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2011-02-24T04:14:15Z</cp:lastPrinted>
  <dcterms:created xsi:type="dcterms:W3CDTF">2010-05-28T04:04:42Z</dcterms:created>
  <dcterms:modified xsi:type="dcterms:W3CDTF">2012-02-23T05:00:16Z</dcterms:modified>
  <cp:category/>
  <cp:version/>
  <cp:contentType/>
  <cp:contentStatus/>
</cp:coreProperties>
</file>